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richPivotRecords1.xml" ContentType="application/vnd.openxmlformats-officedocument.spreadsheetml.richPivot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WebImage.xml" ContentType="application/vnd.ms-excel.rdrichvaluewebimage+xml"/>
  <Override PartName="/xl/richData/rdrichvalue.xml" ContentType="application/vnd.ms-excel.rdrichvalue+xml"/>
  <Override PartName="/xl/richData/rdrichvaluestructure.xml" ContentType="application/vnd.ms-excel.rdrichvaluestructure+xml"/>
  <Override PartName="/xl/richData/rdarray.xml" ContentType="application/vnd.ms-excel.rdarray+xml"/>
  <Override PartName="/xl/richData/richStyles.xml" ContentType="application/vnd.ms-excel.richstyles+xml"/>
  <Override PartName="/xl/richData/rdsupportingpropertybagstructure.xml" ContentType="application/vnd.ms-excel.rdsupportingpropertybagstructure+xml"/>
  <Override PartName="/xl/richData/rdsupportingpropertybag.xml" ContentType="application/vnd.ms-excel.rdsupportingpropertybag+xml"/>
  <Override PartName="/xl/richData/rdRichValueTypes.xml" ContentType="application/vnd.ms-excel.rdrichvaluetypes+xml"/>
  <Override PartName="/xl/drawings/drawing1.xml" ContentType="application/vnd.openxmlformats-officedocument.drawing+xml"/>
  <Override PartName="/xl/slicers/slicer1.xml" ContentType="application/vnd.ms-excel.slicer+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Ex1.xml" ContentType="application/vnd.ms-office.chartex+xml"/>
  <Override PartName="/xl/charts/style5.xml" ContentType="application/vnd.ms-office.chartstyle+xml"/>
  <Override PartName="/xl/charts/colors5.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C:\Users\Andrea Carey\Downloads\"/>
    </mc:Choice>
  </mc:AlternateContent>
  <xr:revisionPtr revIDLastSave="0" documentId="8_{6A9F6619-FDD5-44C2-9A26-B77E6EF711F6}" xr6:coauthVersionLast="47" xr6:coauthVersionMax="47" xr10:uidLastSave="{00000000-0000-0000-0000-000000000000}"/>
  <bookViews>
    <workbookView xWindow="-110" yWindow="-110" windowWidth="19420" windowHeight="10300" xr2:uid="{833A1EFB-EBAF-4861-A6FE-F8BB0CED8571}"/>
  </bookViews>
  <sheets>
    <sheet name="6 Yr Dashboard" sheetId="6" r:id="rId1"/>
    <sheet name="Summary Tables" sheetId="7" r:id="rId2"/>
    <sheet name="Appendix" sheetId="2" r:id="rId3"/>
  </sheets>
  <definedNames>
    <definedName name="_xlnm._FilterDatabase" localSheetId="2" hidden="1">Appendix!$B$7:$F$7</definedName>
    <definedName name="_xlchart.v6.0" hidden="1">Appendix!$B$7:$C$7</definedName>
    <definedName name="_xlchart.v6.1" hidden="1">Appendix!$B$8:$C$1468</definedName>
    <definedName name="_xlchart.v6.2" hidden="1">Appendix!$D$7</definedName>
    <definedName name="_xlchart.v6.3" hidden="1">Appendix!$D$8:$D$1468</definedName>
    <definedName name="_xlchart.v6.4" hidden="1">Appendix!$E$7</definedName>
    <definedName name="_xlchart.v6.5" hidden="1">Appendix!$E$8:$E$1468</definedName>
    <definedName name="_xlchart.v6.6" hidden="1">Appendix!$F$7</definedName>
    <definedName name="_xlchart.v6.7" hidden="1">Appendix!$F$8:$F$1468</definedName>
    <definedName name="Slicer_County1">#N/A</definedName>
    <definedName name="Slicer_Helene_Disaster_County">#N/A</definedName>
    <definedName name="Slicer_Region">#N/A</definedName>
  </definedNames>
  <calcPr calcId="191028"/>
  <pivotCaches>
    <pivotCache cacheId="315" r:id="rId4"/>
  </pivotCaches>
  <extLst>
    <ext xmlns:x14="http://schemas.microsoft.com/office/spreadsheetml/2009/9/main" uri="{BBE1A952-AA13-448e-AADC-164F8A28A991}">
      <x14:slicerCaches>
        <x14:slicerCache r:id="rId5"/>
        <x14:slicerCache r:id="rId6"/>
        <x14:slicerCache r:id="rId7"/>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4" i="2" l="1"/>
  <c r="F547" i="2" l="1"/>
  <c r="F790" i="2"/>
  <c r="H1166" i="2" l="1"/>
  <c r="H1195" i="2"/>
  <c r="H1004" i="2"/>
  <c r="H1033" i="2"/>
  <c r="H1085" i="2"/>
  <c r="H1114" i="2"/>
  <c r="H923" i="2"/>
  <c r="H952" i="2"/>
  <c r="H761" i="2"/>
  <c r="H790" i="2"/>
  <c r="H842" i="2"/>
  <c r="H871" i="2"/>
  <c r="H680" i="2"/>
  <c r="H709" i="2"/>
  <c r="H518" i="2"/>
  <c r="H547" i="2"/>
  <c r="H599" i="2"/>
  <c r="H628" i="2"/>
  <c r="H437" i="2"/>
  <c r="H466" i="2"/>
  <c r="H275" i="2"/>
  <c r="H304" i="2"/>
  <c r="H356" i="2"/>
  <c r="H385" i="2"/>
  <c r="H194" i="2"/>
  <c r="H223" i="2"/>
  <c r="H32" i="2"/>
  <c r="H61" i="2"/>
  <c r="H113" i="2"/>
  <c r="H142" i="2"/>
  <c r="H1329" i="2"/>
  <c r="H1359" i="2"/>
  <c r="F1247" i="2"/>
  <c r="H1247" i="2" s="1"/>
  <c r="F1277" i="2"/>
  <c r="H1411" i="2"/>
  <c r="H1441" i="2"/>
  <c r="H1277" i="2"/>
  <c r="H1235" i="2" l="1"/>
  <c r="H1236" i="2"/>
  <c r="H1237" i="2"/>
  <c r="H1238" i="2"/>
  <c r="H1239" i="2"/>
  <c r="H1240" i="2"/>
  <c r="H1241" i="2"/>
  <c r="H1242" i="2"/>
  <c r="H1243" i="2"/>
  <c r="H1244" i="2"/>
  <c r="H1245" i="2"/>
  <c r="H1246" i="2"/>
  <c r="H1248" i="2"/>
  <c r="H1249" i="2"/>
  <c r="H1250" i="2"/>
  <c r="H1251" i="2"/>
  <c r="H1252" i="2"/>
  <c r="H1253" i="2"/>
  <c r="H1254" i="2"/>
  <c r="H1255" i="2"/>
  <c r="H1256" i="2"/>
  <c r="H1257" i="2"/>
  <c r="H1258" i="2"/>
  <c r="H1259" i="2"/>
  <c r="H1260" i="2"/>
  <c r="H1261" i="2"/>
  <c r="H1262" i="2"/>
  <c r="H1263" i="2"/>
  <c r="H1264" i="2"/>
  <c r="H1265" i="2"/>
  <c r="H1266" i="2"/>
  <c r="H1267" i="2"/>
  <c r="H1268" i="2"/>
  <c r="H1269" i="2"/>
  <c r="H1270" i="2"/>
  <c r="H1271" i="2"/>
  <c r="H1272" i="2"/>
  <c r="H1273" i="2"/>
  <c r="H1274" i="2"/>
  <c r="H1275" i="2"/>
  <c r="H1276" i="2"/>
  <c r="H1278" i="2"/>
  <c r="H1279" i="2"/>
  <c r="H1280" i="2"/>
  <c r="H1281" i="2"/>
  <c r="H1282" i="2"/>
  <c r="H1283" i="2"/>
  <c r="H1284" i="2"/>
  <c r="H1285" i="2"/>
  <c r="H1286" i="2"/>
  <c r="H1287" i="2"/>
  <c r="H1288" i="2"/>
  <c r="H1289" i="2"/>
  <c r="H1290" i="2"/>
  <c r="H1291" i="2"/>
  <c r="H1292" i="2"/>
  <c r="H1293" i="2"/>
  <c r="H1294" i="2"/>
  <c r="H1295" i="2"/>
  <c r="H1296" i="2"/>
  <c r="H1297" i="2"/>
  <c r="H1298" i="2"/>
  <c r="H1299" i="2"/>
  <c r="H1300" i="2"/>
  <c r="H1301" i="2"/>
  <c r="H1302" i="2"/>
  <c r="H1303" i="2"/>
  <c r="H1304" i="2"/>
  <c r="H1305" i="2"/>
  <c r="H1306" i="2"/>
  <c r="H1307" i="2"/>
  <c r="H1308" i="2"/>
  <c r="H1309" i="2"/>
  <c r="H1310" i="2"/>
  <c r="H1311" i="2"/>
  <c r="H1312" i="2"/>
  <c r="H1313" i="2"/>
  <c r="H1314" i="2"/>
  <c r="H1315" i="2"/>
  <c r="H1316" i="2"/>
  <c r="H1317" i="2"/>
  <c r="H1318" i="2"/>
  <c r="H1319" i="2"/>
  <c r="H1320" i="2"/>
  <c r="H1321" i="2"/>
  <c r="H1322" i="2"/>
  <c r="H1323" i="2"/>
  <c r="H1324" i="2"/>
  <c r="H1325" i="2"/>
  <c r="H1326" i="2"/>
  <c r="H1327" i="2"/>
  <c r="H1328" i="2"/>
  <c r="H1330" i="2"/>
  <c r="H1331" i="2"/>
  <c r="H1332" i="2"/>
  <c r="H1333" i="2"/>
  <c r="H1334" i="2"/>
  <c r="H1335" i="2"/>
  <c r="H1336" i="2"/>
  <c r="H1337" i="2"/>
  <c r="H1338" i="2"/>
  <c r="H1339" i="2"/>
  <c r="H1340" i="2"/>
  <c r="H1341" i="2"/>
  <c r="H1342" i="2"/>
  <c r="H1343" i="2"/>
  <c r="H1344" i="2"/>
  <c r="H1345" i="2"/>
  <c r="H1346" i="2"/>
  <c r="H1347" i="2"/>
  <c r="H1348" i="2"/>
  <c r="H1349" i="2"/>
  <c r="H1350" i="2"/>
  <c r="H1351" i="2"/>
  <c r="H1352" i="2"/>
  <c r="H1353" i="2"/>
  <c r="H1354" i="2"/>
  <c r="H1355" i="2"/>
  <c r="H1356" i="2"/>
  <c r="H1357" i="2"/>
  <c r="H1358" i="2"/>
  <c r="H1360" i="2"/>
  <c r="H1361" i="2"/>
  <c r="H1362" i="2"/>
  <c r="H1363" i="2"/>
  <c r="H1364" i="2"/>
  <c r="H1365" i="2"/>
  <c r="H1366" i="2"/>
  <c r="H1367" i="2"/>
  <c r="H1368" i="2"/>
  <c r="H1369" i="2"/>
  <c r="H1370" i="2"/>
  <c r="H1371" i="2"/>
  <c r="H1372" i="2"/>
  <c r="H1373" i="2"/>
  <c r="H1374" i="2"/>
  <c r="H1375" i="2"/>
  <c r="H1376" i="2"/>
  <c r="H1377" i="2"/>
  <c r="H1378" i="2"/>
  <c r="H1379" i="2"/>
  <c r="H1380" i="2"/>
  <c r="H1381" i="2"/>
  <c r="H1382" i="2"/>
  <c r="H1383" i="2"/>
  <c r="H1384" i="2"/>
  <c r="H1385" i="2"/>
  <c r="H1386" i="2"/>
  <c r="H1387" i="2"/>
  <c r="H1388" i="2"/>
  <c r="H1389" i="2"/>
  <c r="H1390" i="2"/>
  <c r="H1391" i="2"/>
  <c r="H1392" i="2"/>
  <c r="H1393" i="2"/>
  <c r="H1394" i="2"/>
  <c r="H1395" i="2"/>
  <c r="H1396" i="2"/>
  <c r="H1397" i="2"/>
  <c r="H1398" i="2"/>
  <c r="H1399" i="2"/>
  <c r="H1400" i="2"/>
  <c r="H1401" i="2"/>
  <c r="H1402" i="2"/>
  <c r="H1403" i="2"/>
  <c r="H1404" i="2"/>
  <c r="H1405" i="2"/>
  <c r="H1406" i="2"/>
  <c r="H1407" i="2"/>
  <c r="H1408" i="2"/>
  <c r="H1409" i="2"/>
  <c r="H1410" i="2"/>
  <c r="H1412" i="2"/>
  <c r="H1413" i="2"/>
  <c r="H1414" i="2"/>
  <c r="H1415" i="2"/>
  <c r="H1416" i="2"/>
  <c r="H1417" i="2"/>
  <c r="H1418" i="2"/>
  <c r="H1419" i="2"/>
  <c r="H1420" i="2"/>
  <c r="H1421" i="2"/>
  <c r="H1422" i="2"/>
  <c r="H1423" i="2"/>
  <c r="H1424" i="2"/>
  <c r="H1425" i="2"/>
  <c r="H1426" i="2"/>
  <c r="H1427" i="2"/>
  <c r="H1428" i="2"/>
  <c r="H1429" i="2"/>
  <c r="H1430" i="2"/>
  <c r="H1431" i="2"/>
  <c r="H1432" i="2"/>
  <c r="H1433" i="2"/>
  <c r="H1434" i="2"/>
  <c r="H1435" i="2"/>
  <c r="H1436" i="2"/>
  <c r="H1437" i="2"/>
  <c r="H1438" i="2"/>
  <c r="H1439" i="2"/>
  <c r="H1440" i="2"/>
  <c r="H1442" i="2"/>
  <c r="H1443" i="2"/>
  <c r="H1444" i="2"/>
  <c r="H1445" i="2"/>
  <c r="H1446" i="2"/>
  <c r="H1447" i="2"/>
  <c r="H1448" i="2"/>
  <c r="H1449" i="2"/>
  <c r="H1450" i="2"/>
  <c r="H1451" i="2"/>
  <c r="H1452" i="2"/>
  <c r="H1453" i="2"/>
  <c r="H1454" i="2"/>
  <c r="H1455" i="2"/>
  <c r="H1456" i="2"/>
  <c r="H1457" i="2"/>
  <c r="H1458" i="2"/>
  <c r="H1459" i="2"/>
  <c r="H1460" i="2"/>
  <c r="H1461" i="2"/>
  <c r="H1462" i="2"/>
  <c r="H1463" i="2"/>
  <c r="H1464" i="2"/>
  <c r="H1465" i="2"/>
  <c r="H1466" i="2"/>
  <c r="H1467" i="2"/>
  <c r="H1468" i="2"/>
  <c r="H1224" i="2"/>
  <c r="H1223" i="2"/>
  <c r="H1222" i="2"/>
  <c r="H1221" i="2"/>
  <c r="H1220" i="2"/>
  <c r="H1219" i="2"/>
  <c r="H1218" i="2"/>
  <c r="H1217" i="2"/>
  <c r="H1216" i="2"/>
  <c r="H1215" i="2"/>
  <c r="H1214" i="2"/>
  <c r="H1213" i="2"/>
  <c r="H1212" i="2"/>
  <c r="H1211" i="2"/>
  <c r="H1210" i="2"/>
  <c r="H1209" i="2"/>
  <c r="H1208" i="2"/>
  <c r="H1207" i="2"/>
  <c r="H1206" i="2"/>
  <c r="H1205" i="2"/>
  <c r="H1204" i="2"/>
  <c r="H1203" i="2"/>
  <c r="H1202" i="2"/>
  <c r="H1201" i="2"/>
  <c r="H1200" i="2"/>
  <c r="H1199" i="2"/>
  <c r="H1198" i="2"/>
  <c r="H1197" i="2"/>
  <c r="H1196" i="2"/>
  <c r="H1194" i="2"/>
  <c r="H1193" i="2"/>
  <c r="H1192" i="2"/>
  <c r="H1191" i="2"/>
  <c r="H1190" i="2"/>
  <c r="H1189" i="2"/>
  <c r="H1188" i="2"/>
  <c r="H1187" i="2"/>
  <c r="H1186" i="2"/>
  <c r="H1185" i="2"/>
  <c r="H1184" i="2"/>
  <c r="H1183" i="2"/>
  <c r="H1182" i="2"/>
  <c r="H1181" i="2"/>
  <c r="H1180" i="2"/>
  <c r="H1179" i="2"/>
  <c r="H1178" i="2"/>
  <c r="H1177" i="2"/>
  <c r="H1176" i="2"/>
  <c r="H1175" i="2"/>
  <c r="H1174" i="2"/>
  <c r="H1173" i="2"/>
  <c r="H1172" i="2"/>
  <c r="H1171" i="2"/>
  <c r="H1170" i="2"/>
  <c r="H1169" i="2"/>
  <c r="H1168" i="2"/>
  <c r="H1167" i="2"/>
  <c r="H1165" i="2"/>
  <c r="H1164" i="2"/>
  <c r="H1163" i="2"/>
  <c r="H1162" i="2"/>
  <c r="H1161" i="2"/>
  <c r="H1160" i="2"/>
  <c r="H1159" i="2"/>
  <c r="H1158" i="2"/>
  <c r="H1157" i="2"/>
  <c r="H1156" i="2"/>
  <c r="H1155" i="2"/>
  <c r="H1154" i="2"/>
  <c r="H1153" i="2"/>
  <c r="H1152" i="2"/>
  <c r="H1151" i="2"/>
  <c r="H1150" i="2"/>
  <c r="H1149" i="2"/>
  <c r="H1148" i="2"/>
  <c r="H1147" i="2"/>
  <c r="H1146" i="2"/>
  <c r="H1145" i="2"/>
  <c r="H1144" i="2"/>
  <c r="H1143" i="2"/>
  <c r="H1142" i="2"/>
  <c r="H1141" i="2"/>
  <c r="H1140" i="2"/>
  <c r="H1139" i="2"/>
  <c r="H1138" i="2"/>
  <c r="H1137" i="2"/>
  <c r="H1136" i="2"/>
  <c r="H1135" i="2"/>
  <c r="H1134" i="2"/>
  <c r="H1133" i="2"/>
  <c r="H1132" i="2"/>
  <c r="H1131" i="2"/>
  <c r="H1130" i="2"/>
  <c r="H1129" i="2"/>
  <c r="H1128" i="2"/>
  <c r="H1127" i="2"/>
  <c r="H1126" i="2"/>
  <c r="H1125" i="2"/>
  <c r="H1124" i="2"/>
  <c r="H1123" i="2"/>
  <c r="H1122" i="2"/>
  <c r="H1121" i="2"/>
  <c r="H1120" i="2"/>
  <c r="H1119" i="2"/>
  <c r="H1118" i="2"/>
  <c r="H1117" i="2"/>
  <c r="H1116" i="2"/>
  <c r="H1115" i="2"/>
  <c r="H1113" i="2"/>
  <c r="H1112" i="2"/>
  <c r="H1111" i="2"/>
  <c r="H1110" i="2"/>
  <c r="H1109" i="2"/>
  <c r="H1108" i="2"/>
  <c r="H1107" i="2"/>
  <c r="H1106" i="2"/>
  <c r="H1105" i="2"/>
  <c r="H1104" i="2"/>
  <c r="H1103" i="2"/>
  <c r="H1102" i="2"/>
  <c r="H1101" i="2"/>
  <c r="H1100" i="2"/>
  <c r="H1099" i="2"/>
  <c r="H1098" i="2"/>
  <c r="H1097" i="2"/>
  <c r="H1096" i="2"/>
  <c r="H1095" i="2"/>
  <c r="H1094" i="2"/>
  <c r="H1093" i="2"/>
  <c r="H1092" i="2"/>
  <c r="H1091" i="2"/>
  <c r="H1090" i="2"/>
  <c r="H1089" i="2"/>
  <c r="H1088" i="2"/>
  <c r="H1087" i="2"/>
  <c r="H1086" i="2"/>
  <c r="H1084" i="2"/>
  <c r="H1083" i="2"/>
  <c r="H1082" i="2"/>
  <c r="H1081" i="2"/>
  <c r="H1080" i="2"/>
  <c r="H1079" i="2"/>
  <c r="H1078" i="2"/>
  <c r="H1077" i="2"/>
  <c r="H1076" i="2"/>
  <c r="H1075" i="2"/>
  <c r="H1074" i="2"/>
  <c r="H1073" i="2"/>
  <c r="H1072" i="2"/>
  <c r="H1071" i="2"/>
  <c r="H1070" i="2"/>
  <c r="H1069" i="2"/>
  <c r="H1068" i="2"/>
  <c r="H1067" i="2"/>
  <c r="H1066" i="2"/>
  <c r="H1065" i="2"/>
  <c r="H1064" i="2"/>
  <c r="H1063" i="2"/>
  <c r="H1062" i="2"/>
  <c r="H1061" i="2"/>
  <c r="H1060" i="2"/>
  <c r="H1059" i="2"/>
  <c r="H1058" i="2"/>
  <c r="H1057" i="2"/>
  <c r="H1056" i="2"/>
  <c r="H1055" i="2"/>
  <c r="H1054" i="2"/>
  <c r="H1053" i="2"/>
  <c r="H1052" i="2"/>
  <c r="H1051" i="2"/>
  <c r="H1050" i="2"/>
  <c r="H1049" i="2"/>
  <c r="H1048" i="2"/>
  <c r="H1047" i="2"/>
  <c r="H1046" i="2"/>
  <c r="H1045" i="2"/>
  <c r="H1044" i="2"/>
  <c r="H1043" i="2"/>
  <c r="H1042" i="2"/>
  <c r="H1041" i="2"/>
  <c r="H1040" i="2"/>
  <c r="H1039" i="2"/>
  <c r="H1038" i="2"/>
  <c r="H1037" i="2"/>
  <c r="H1036" i="2"/>
  <c r="H1035" i="2"/>
  <c r="H1034" i="2"/>
  <c r="H1032" i="2"/>
  <c r="H1031" i="2"/>
  <c r="H1030" i="2"/>
  <c r="H1029" i="2"/>
  <c r="H1028" i="2"/>
  <c r="H1027" i="2"/>
  <c r="H1026" i="2"/>
  <c r="H1025" i="2"/>
  <c r="H1024" i="2"/>
  <c r="H1023" i="2"/>
  <c r="H1022" i="2"/>
  <c r="H1021" i="2"/>
  <c r="H1020" i="2"/>
  <c r="H1019" i="2"/>
  <c r="H1018" i="2"/>
  <c r="H1017" i="2"/>
  <c r="H1016" i="2"/>
  <c r="H1015" i="2"/>
  <c r="H1014" i="2"/>
  <c r="H1013" i="2"/>
  <c r="H1012" i="2"/>
  <c r="H1011" i="2"/>
  <c r="H1010" i="2"/>
  <c r="H1009" i="2"/>
  <c r="H1008" i="2"/>
  <c r="H1007" i="2"/>
  <c r="H1006" i="2"/>
  <c r="H1005" i="2"/>
  <c r="H1003" i="2"/>
  <c r="H1002" i="2"/>
  <c r="H1001" i="2"/>
  <c r="H1000" i="2"/>
  <c r="H999" i="2"/>
  <c r="H998" i="2"/>
  <c r="H997" i="2"/>
  <c r="H996" i="2"/>
  <c r="H995" i="2"/>
  <c r="H994" i="2"/>
  <c r="H993" i="2"/>
  <c r="H992" i="2"/>
  <c r="H991" i="2"/>
  <c r="H990" i="2"/>
  <c r="H989" i="2"/>
  <c r="H988" i="2"/>
  <c r="H987" i="2"/>
  <c r="H986" i="2"/>
  <c r="H985" i="2"/>
  <c r="H984" i="2"/>
  <c r="H983" i="2"/>
  <c r="H982" i="2"/>
  <c r="H981" i="2"/>
  <c r="H980" i="2"/>
  <c r="H979" i="2"/>
  <c r="H978" i="2"/>
  <c r="H977" i="2"/>
  <c r="H976" i="2"/>
  <c r="H975" i="2"/>
  <c r="H974" i="2"/>
  <c r="H973" i="2"/>
  <c r="H972" i="2"/>
  <c r="H971" i="2"/>
  <c r="H970" i="2"/>
  <c r="H969" i="2"/>
  <c r="H968" i="2"/>
  <c r="H967" i="2"/>
  <c r="H966" i="2"/>
  <c r="H965" i="2"/>
  <c r="H964" i="2"/>
  <c r="H963" i="2"/>
  <c r="H962" i="2"/>
  <c r="H961" i="2"/>
  <c r="H960" i="2"/>
  <c r="H959" i="2"/>
  <c r="H958" i="2"/>
  <c r="H957" i="2"/>
  <c r="H956" i="2"/>
  <c r="H955" i="2"/>
  <c r="H954" i="2"/>
  <c r="H953" i="2"/>
  <c r="H951" i="2"/>
  <c r="H950" i="2"/>
  <c r="H949" i="2"/>
  <c r="H948" i="2"/>
  <c r="H947" i="2"/>
  <c r="H946" i="2"/>
  <c r="H945" i="2"/>
  <c r="H944" i="2"/>
  <c r="H943" i="2"/>
  <c r="H942" i="2"/>
  <c r="H941" i="2"/>
  <c r="H940" i="2"/>
  <c r="H939" i="2"/>
  <c r="H938" i="2"/>
  <c r="H937" i="2"/>
  <c r="H936" i="2"/>
  <c r="H935" i="2"/>
  <c r="H934" i="2"/>
  <c r="H933" i="2"/>
  <c r="H932" i="2"/>
  <c r="H931" i="2"/>
  <c r="H930" i="2"/>
  <c r="H929" i="2"/>
  <c r="H928" i="2"/>
  <c r="H927" i="2"/>
  <c r="H926" i="2"/>
  <c r="H925" i="2"/>
  <c r="H924" i="2"/>
  <c r="H922" i="2"/>
  <c r="H921" i="2"/>
  <c r="H920" i="2"/>
  <c r="H919" i="2"/>
  <c r="H918" i="2"/>
  <c r="H917" i="2"/>
  <c r="H916" i="2"/>
  <c r="H915" i="2"/>
  <c r="H914" i="2"/>
  <c r="H913" i="2"/>
  <c r="H912" i="2"/>
  <c r="H911" i="2"/>
  <c r="H910" i="2"/>
  <c r="H909" i="2"/>
  <c r="H908" i="2"/>
  <c r="H907" i="2"/>
  <c r="H906" i="2"/>
  <c r="H905" i="2"/>
  <c r="H904" i="2"/>
  <c r="H903" i="2"/>
  <c r="H902" i="2"/>
  <c r="H901" i="2"/>
  <c r="H900" i="2"/>
  <c r="H899" i="2"/>
  <c r="H898" i="2"/>
  <c r="H897" i="2"/>
  <c r="H896" i="2"/>
  <c r="H895" i="2"/>
  <c r="H894" i="2"/>
  <c r="H893" i="2"/>
  <c r="H892" i="2"/>
  <c r="H891" i="2"/>
  <c r="H890" i="2"/>
  <c r="H889" i="2"/>
  <c r="H888" i="2"/>
  <c r="H887" i="2"/>
  <c r="H886" i="2"/>
  <c r="H885" i="2"/>
  <c r="H884" i="2"/>
  <c r="H883" i="2"/>
  <c r="H882" i="2"/>
  <c r="H881" i="2"/>
  <c r="H880" i="2"/>
  <c r="H879" i="2"/>
  <c r="H878" i="2"/>
  <c r="H877" i="2"/>
  <c r="H876" i="2"/>
  <c r="H875" i="2"/>
  <c r="H874" i="2"/>
  <c r="H873" i="2"/>
  <c r="H872" i="2"/>
  <c r="H870" i="2"/>
  <c r="H869" i="2"/>
  <c r="H868" i="2"/>
  <c r="H867" i="2"/>
  <c r="H866" i="2"/>
  <c r="H865" i="2"/>
  <c r="H864" i="2"/>
  <c r="H863" i="2"/>
  <c r="H862" i="2"/>
  <c r="H861" i="2"/>
  <c r="H860" i="2"/>
  <c r="H859" i="2"/>
  <c r="H858" i="2"/>
  <c r="H857" i="2"/>
  <c r="H856" i="2"/>
  <c r="H855" i="2"/>
  <c r="H854" i="2"/>
  <c r="H853" i="2"/>
  <c r="H852" i="2"/>
  <c r="H851" i="2"/>
  <c r="H850" i="2"/>
  <c r="H849" i="2"/>
  <c r="H848" i="2"/>
  <c r="H847" i="2"/>
  <c r="H846" i="2"/>
  <c r="H845" i="2"/>
  <c r="H844" i="2"/>
  <c r="H843" i="2"/>
  <c r="H841" i="2"/>
  <c r="H840" i="2"/>
  <c r="H839" i="2"/>
  <c r="H838" i="2"/>
  <c r="H837" i="2"/>
  <c r="H836" i="2"/>
  <c r="H835" i="2"/>
  <c r="H834" i="2"/>
  <c r="H833" i="2"/>
  <c r="H832" i="2"/>
  <c r="H831" i="2"/>
  <c r="H830" i="2"/>
  <c r="H829" i="2"/>
  <c r="H828" i="2"/>
  <c r="H827" i="2"/>
  <c r="H826" i="2"/>
  <c r="H825" i="2"/>
  <c r="H824" i="2"/>
  <c r="H823" i="2"/>
  <c r="H822" i="2"/>
  <c r="H821" i="2"/>
  <c r="H820" i="2"/>
  <c r="H819" i="2"/>
  <c r="H818" i="2"/>
  <c r="H817" i="2"/>
  <c r="H816" i="2"/>
  <c r="H815" i="2"/>
  <c r="H814" i="2"/>
  <c r="H813" i="2"/>
  <c r="H812" i="2"/>
  <c r="H811" i="2"/>
  <c r="H810" i="2"/>
  <c r="H809" i="2"/>
  <c r="H808" i="2"/>
  <c r="H807" i="2"/>
  <c r="H806" i="2"/>
  <c r="H805" i="2"/>
  <c r="H804" i="2"/>
  <c r="H803" i="2"/>
  <c r="H802" i="2"/>
  <c r="H801" i="2"/>
  <c r="H800" i="2"/>
  <c r="H799" i="2"/>
  <c r="H798" i="2"/>
  <c r="H797" i="2"/>
  <c r="H796" i="2"/>
  <c r="H795" i="2"/>
  <c r="H794" i="2"/>
  <c r="H793" i="2"/>
  <c r="H792" i="2"/>
  <c r="H791" i="2"/>
  <c r="H789" i="2"/>
  <c r="H788" i="2"/>
  <c r="H787" i="2"/>
  <c r="H786" i="2"/>
  <c r="H785" i="2"/>
  <c r="H784" i="2"/>
  <c r="H783" i="2"/>
  <c r="H782" i="2"/>
  <c r="H781" i="2"/>
  <c r="H780" i="2"/>
  <c r="H779" i="2"/>
  <c r="H778" i="2"/>
  <c r="H777" i="2"/>
  <c r="H776" i="2"/>
  <c r="H775" i="2"/>
  <c r="H774" i="2"/>
  <c r="H773" i="2"/>
  <c r="H772" i="2"/>
  <c r="H771" i="2"/>
  <c r="H770" i="2"/>
  <c r="H769" i="2"/>
  <c r="H768" i="2"/>
  <c r="H767" i="2"/>
  <c r="H766" i="2"/>
  <c r="H765" i="2"/>
  <c r="H764" i="2"/>
  <c r="H763" i="2"/>
  <c r="H762" i="2"/>
  <c r="H760" i="2"/>
  <c r="H759" i="2"/>
  <c r="H758" i="2"/>
  <c r="H757" i="2"/>
  <c r="H756" i="2"/>
  <c r="H755" i="2"/>
  <c r="H754" i="2"/>
  <c r="H753" i="2"/>
  <c r="H752" i="2"/>
  <c r="H751" i="2"/>
  <c r="H750" i="2"/>
  <c r="H749" i="2"/>
  <c r="H748" i="2"/>
  <c r="H747" i="2"/>
  <c r="H746" i="2"/>
  <c r="H745" i="2"/>
  <c r="H744" i="2"/>
  <c r="H743" i="2"/>
  <c r="H742" i="2"/>
  <c r="H741" i="2"/>
  <c r="H740" i="2"/>
  <c r="H739" i="2"/>
  <c r="H738" i="2"/>
  <c r="H737" i="2"/>
  <c r="H736" i="2"/>
  <c r="H735" i="2"/>
  <c r="H734" i="2"/>
  <c r="H733" i="2"/>
  <c r="H732" i="2"/>
  <c r="H731" i="2"/>
  <c r="H730" i="2"/>
  <c r="H729" i="2"/>
  <c r="H728" i="2"/>
  <c r="H727" i="2"/>
  <c r="H726" i="2"/>
  <c r="H725" i="2"/>
  <c r="H724" i="2"/>
  <c r="H723" i="2"/>
  <c r="H722" i="2"/>
  <c r="H721" i="2"/>
  <c r="H720" i="2"/>
  <c r="H719" i="2"/>
  <c r="H718" i="2"/>
  <c r="H717" i="2"/>
  <c r="H716" i="2"/>
  <c r="H715" i="2"/>
  <c r="H714" i="2"/>
  <c r="H713" i="2"/>
  <c r="H712" i="2"/>
  <c r="H711" i="2"/>
  <c r="H710" i="2"/>
  <c r="H708" i="2"/>
  <c r="H707" i="2"/>
  <c r="H706" i="2"/>
  <c r="H705" i="2"/>
  <c r="H704" i="2"/>
  <c r="H703" i="2"/>
  <c r="H702" i="2"/>
  <c r="H701" i="2"/>
  <c r="H700" i="2"/>
  <c r="H699" i="2"/>
  <c r="H698" i="2"/>
  <c r="H697" i="2"/>
  <c r="H696" i="2"/>
  <c r="H695" i="2"/>
  <c r="H694" i="2"/>
  <c r="H693" i="2"/>
  <c r="H692" i="2"/>
  <c r="H691" i="2"/>
  <c r="H690" i="2"/>
  <c r="H689" i="2"/>
  <c r="H688" i="2"/>
  <c r="H687" i="2"/>
  <c r="H686" i="2"/>
  <c r="H685" i="2"/>
  <c r="H684" i="2"/>
  <c r="H683" i="2"/>
  <c r="H682" i="2"/>
  <c r="H681" i="2"/>
  <c r="H679" i="2"/>
  <c r="H678" i="2"/>
  <c r="H677" i="2"/>
  <c r="H676" i="2"/>
  <c r="H675" i="2"/>
  <c r="H674" i="2"/>
  <c r="H673" i="2"/>
  <c r="H672" i="2"/>
  <c r="H671" i="2"/>
  <c r="H670" i="2"/>
  <c r="H669" i="2"/>
  <c r="H668" i="2"/>
  <c r="H667" i="2"/>
  <c r="H666" i="2"/>
  <c r="H665" i="2"/>
  <c r="H664" i="2"/>
  <c r="H663" i="2"/>
  <c r="H662" i="2"/>
  <c r="H661" i="2"/>
  <c r="H660" i="2"/>
  <c r="H659" i="2"/>
  <c r="H658" i="2"/>
  <c r="H657" i="2"/>
  <c r="H656" i="2"/>
  <c r="H655" i="2"/>
  <c r="H654" i="2"/>
  <c r="H653" i="2"/>
  <c r="H652" i="2"/>
  <c r="H651" i="2"/>
  <c r="H650" i="2"/>
  <c r="H649" i="2"/>
  <c r="H648" i="2"/>
  <c r="H647" i="2"/>
  <c r="H646" i="2"/>
  <c r="H645" i="2"/>
  <c r="H644" i="2"/>
  <c r="H643" i="2"/>
  <c r="H642" i="2"/>
  <c r="H641" i="2"/>
  <c r="H640" i="2"/>
  <c r="H639" i="2"/>
  <c r="H638" i="2"/>
  <c r="H637" i="2"/>
  <c r="H636" i="2"/>
  <c r="H635" i="2"/>
  <c r="H634" i="2"/>
  <c r="H633" i="2"/>
  <c r="H632" i="2"/>
  <c r="H631" i="2"/>
  <c r="H630" i="2"/>
  <c r="H629" i="2"/>
  <c r="H627" i="2"/>
  <c r="H626" i="2"/>
  <c r="H625" i="2"/>
  <c r="H624" i="2"/>
  <c r="H623" i="2"/>
  <c r="H622" i="2"/>
  <c r="H621" i="2"/>
  <c r="H620" i="2"/>
  <c r="H619" i="2"/>
  <c r="H618" i="2"/>
  <c r="H617" i="2"/>
  <c r="H616" i="2"/>
  <c r="H615" i="2"/>
  <c r="H614" i="2"/>
  <c r="H613" i="2"/>
  <c r="H612" i="2"/>
  <c r="H611" i="2"/>
  <c r="H610" i="2"/>
  <c r="H609" i="2"/>
  <c r="H608" i="2"/>
  <c r="H607" i="2"/>
  <c r="H606" i="2"/>
  <c r="H605" i="2"/>
  <c r="H604" i="2"/>
  <c r="H603" i="2"/>
  <c r="H602" i="2"/>
  <c r="H601" i="2"/>
  <c r="H600" i="2"/>
  <c r="H598" i="2"/>
  <c r="H597" i="2"/>
  <c r="H596" i="2"/>
  <c r="H595" i="2"/>
  <c r="H594" i="2"/>
  <c r="H593" i="2"/>
  <c r="H592" i="2"/>
  <c r="H591" i="2"/>
  <c r="H590" i="2"/>
  <c r="H589" i="2"/>
  <c r="H588" i="2"/>
  <c r="H587" i="2"/>
  <c r="H586" i="2"/>
  <c r="H585" i="2"/>
  <c r="H584" i="2"/>
  <c r="H583" i="2"/>
  <c r="H582" i="2"/>
  <c r="H581" i="2"/>
  <c r="H580" i="2"/>
  <c r="H579" i="2"/>
  <c r="H578" i="2"/>
  <c r="H577" i="2"/>
  <c r="H576" i="2"/>
  <c r="H575" i="2"/>
  <c r="H574" i="2"/>
  <c r="H573" i="2"/>
  <c r="H572" i="2"/>
  <c r="H571" i="2"/>
  <c r="H570" i="2"/>
  <c r="H569" i="2"/>
  <c r="H568" i="2"/>
  <c r="H567" i="2"/>
  <c r="H566" i="2"/>
  <c r="H565" i="2"/>
  <c r="H564" i="2"/>
  <c r="H563" i="2"/>
  <c r="H562" i="2"/>
  <c r="H561" i="2"/>
  <c r="H560" i="2"/>
  <c r="H559" i="2"/>
  <c r="H558" i="2"/>
  <c r="H557" i="2"/>
  <c r="H556" i="2"/>
  <c r="H555" i="2"/>
  <c r="H554" i="2"/>
  <c r="H553" i="2"/>
  <c r="H552" i="2"/>
  <c r="H551" i="2"/>
  <c r="H550" i="2"/>
  <c r="H549" i="2"/>
  <c r="H548" i="2"/>
  <c r="H546" i="2"/>
  <c r="H545" i="2"/>
  <c r="H544" i="2"/>
  <c r="H543" i="2"/>
  <c r="H542" i="2"/>
  <c r="H541" i="2"/>
  <c r="H540" i="2"/>
  <c r="H539" i="2"/>
  <c r="H538" i="2"/>
  <c r="H537" i="2"/>
  <c r="H536" i="2"/>
  <c r="H535" i="2"/>
  <c r="H534" i="2"/>
  <c r="H533" i="2"/>
  <c r="H532" i="2"/>
  <c r="H531" i="2"/>
  <c r="H530" i="2"/>
  <c r="H529" i="2"/>
  <c r="H528" i="2"/>
  <c r="H527" i="2"/>
  <c r="H526" i="2"/>
  <c r="H525" i="2"/>
  <c r="H524" i="2"/>
  <c r="H523" i="2"/>
  <c r="H522" i="2"/>
  <c r="H521" i="2"/>
  <c r="H520" i="2"/>
  <c r="H519" i="2"/>
  <c r="H517" i="2"/>
  <c r="H516" i="2"/>
  <c r="H515" i="2"/>
  <c r="H514" i="2"/>
  <c r="H513" i="2"/>
  <c r="H512" i="2"/>
  <c r="H511" i="2"/>
  <c r="H510" i="2"/>
  <c r="H509" i="2"/>
  <c r="H508" i="2"/>
  <c r="H507" i="2"/>
  <c r="H506" i="2"/>
  <c r="H505" i="2"/>
  <c r="H504" i="2"/>
  <c r="H503" i="2"/>
  <c r="H502" i="2"/>
  <c r="H501" i="2"/>
  <c r="H500" i="2"/>
  <c r="H499" i="2"/>
  <c r="H498" i="2"/>
  <c r="H497" i="2"/>
  <c r="H496" i="2"/>
  <c r="H495" i="2"/>
  <c r="H494" i="2"/>
  <c r="H412" i="2"/>
  <c r="H411" i="2"/>
  <c r="H410" i="2"/>
  <c r="H409" i="2"/>
  <c r="H408" i="2"/>
  <c r="H407" i="2"/>
  <c r="H406" i="2"/>
  <c r="H405" i="2"/>
  <c r="H404" i="2"/>
  <c r="H403" i="2"/>
  <c r="H402" i="2"/>
  <c r="H401" i="2"/>
  <c r="H400" i="2"/>
  <c r="H399" i="2"/>
  <c r="H398" i="2"/>
  <c r="H397" i="2"/>
  <c r="H396" i="2"/>
  <c r="H395" i="2"/>
  <c r="H394" i="2"/>
  <c r="H393" i="2"/>
  <c r="H392" i="2"/>
  <c r="H391" i="2"/>
  <c r="H390" i="2"/>
  <c r="H389" i="2"/>
  <c r="H388" i="2"/>
  <c r="H387" i="2"/>
  <c r="H386" i="2"/>
  <c r="H384" i="2"/>
  <c r="H383" i="2"/>
  <c r="H382" i="2"/>
  <c r="H381" i="2"/>
  <c r="H380" i="2"/>
  <c r="H379" i="2"/>
  <c r="H378" i="2"/>
  <c r="H377" i="2"/>
  <c r="H376" i="2"/>
  <c r="H375" i="2"/>
  <c r="H374" i="2"/>
  <c r="H373" i="2"/>
  <c r="H372" i="2"/>
  <c r="H371" i="2"/>
  <c r="H370" i="2"/>
  <c r="H369" i="2"/>
  <c r="H368" i="2"/>
  <c r="H367" i="2"/>
  <c r="H366" i="2"/>
  <c r="H365" i="2"/>
  <c r="H364" i="2"/>
  <c r="H363" i="2"/>
  <c r="H362" i="2"/>
  <c r="H361" i="2"/>
  <c r="H360" i="2"/>
  <c r="H359" i="2"/>
  <c r="H358" i="2"/>
  <c r="H357" i="2"/>
  <c r="H355" i="2"/>
  <c r="H354" i="2"/>
  <c r="H353" i="2"/>
  <c r="H352" i="2"/>
  <c r="H351" i="2"/>
  <c r="H350" i="2"/>
  <c r="H349" i="2"/>
  <c r="H348" i="2"/>
  <c r="H347" i="2"/>
  <c r="H346" i="2"/>
  <c r="H345" i="2"/>
  <c r="H344" i="2"/>
  <c r="H343" i="2"/>
  <c r="H342" i="2"/>
  <c r="H341" i="2"/>
  <c r="H340" i="2"/>
  <c r="H339" i="2"/>
  <c r="H338" i="2"/>
  <c r="H337" i="2"/>
  <c r="H336" i="2"/>
  <c r="H335" i="2"/>
  <c r="H334" i="2"/>
  <c r="H333" i="2"/>
  <c r="H332" i="2"/>
  <c r="H493" i="2"/>
  <c r="H492" i="2"/>
  <c r="H491" i="2"/>
  <c r="H490" i="2"/>
  <c r="H489" i="2"/>
  <c r="H488" i="2"/>
  <c r="H487" i="2"/>
  <c r="H486" i="2"/>
  <c r="H485" i="2"/>
  <c r="H484" i="2"/>
  <c r="H483" i="2"/>
  <c r="H482" i="2"/>
  <c r="H481" i="2"/>
  <c r="H480" i="2"/>
  <c r="H479" i="2"/>
  <c r="H478" i="2"/>
  <c r="H477" i="2"/>
  <c r="H476" i="2"/>
  <c r="H475" i="2"/>
  <c r="H474" i="2"/>
  <c r="H473" i="2"/>
  <c r="H472" i="2"/>
  <c r="H471" i="2"/>
  <c r="H470" i="2"/>
  <c r="H469" i="2"/>
  <c r="H468" i="2"/>
  <c r="H467" i="2"/>
  <c r="H465" i="2"/>
  <c r="H464" i="2"/>
  <c r="H463" i="2"/>
  <c r="H462" i="2"/>
  <c r="H461" i="2"/>
  <c r="H460" i="2"/>
  <c r="H459" i="2"/>
  <c r="H458" i="2"/>
  <c r="H457" i="2"/>
  <c r="H456" i="2"/>
  <c r="H455" i="2"/>
  <c r="H454" i="2"/>
  <c r="H453" i="2"/>
  <c r="H452" i="2"/>
  <c r="H451" i="2"/>
  <c r="H450" i="2"/>
  <c r="H449" i="2"/>
  <c r="H448" i="2"/>
  <c r="H447" i="2"/>
  <c r="H446" i="2"/>
  <c r="H445" i="2"/>
  <c r="H444" i="2"/>
  <c r="H443" i="2"/>
  <c r="H442" i="2"/>
  <c r="H441" i="2"/>
  <c r="H440" i="2"/>
  <c r="H439" i="2"/>
  <c r="H438" i="2"/>
  <c r="H436" i="2"/>
  <c r="H435" i="2"/>
  <c r="H434" i="2"/>
  <c r="H433" i="2"/>
  <c r="H432" i="2"/>
  <c r="H431" i="2"/>
  <c r="H430" i="2"/>
  <c r="H429" i="2"/>
  <c r="H428" i="2"/>
  <c r="H427" i="2"/>
  <c r="H426" i="2"/>
  <c r="H425" i="2"/>
  <c r="H424" i="2"/>
  <c r="H423" i="2"/>
  <c r="H422" i="2"/>
  <c r="H421" i="2"/>
  <c r="H420" i="2"/>
  <c r="H419" i="2"/>
  <c r="H418" i="2"/>
  <c r="H417" i="2"/>
  <c r="H416" i="2"/>
  <c r="H415" i="2"/>
  <c r="H414" i="2"/>
  <c r="H413" i="2"/>
  <c r="H331" i="2"/>
  <c r="H330" i="2"/>
  <c r="H329" i="2"/>
  <c r="H328" i="2"/>
  <c r="H327" i="2"/>
  <c r="H326" i="2"/>
  <c r="H325" i="2"/>
  <c r="H324" i="2"/>
  <c r="H323" i="2"/>
  <c r="H322" i="2"/>
  <c r="H321" i="2"/>
  <c r="H320" i="2"/>
  <c r="H319" i="2"/>
  <c r="H318" i="2"/>
  <c r="H317" i="2"/>
  <c r="H316" i="2"/>
  <c r="H315" i="2"/>
  <c r="H314" i="2"/>
  <c r="H313" i="2"/>
  <c r="H312" i="2"/>
  <c r="H311" i="2"/>
  <c r="H310" i="2"/>
  <c r="H309" i="2"/>
  <c r="H308" i="2"/>
  <c r="H307" i="2"/>
  <c r="H306" i="2"/>
  <c r="H305" i="2"/>
  <c r="H303" i="2"/>
  <c r="H302" i="2"/>
  <c r="H301" i="2"/>
  <c r="H300" i="2"/>
  <c r="H299" i="2"/>
  <c r="H298" i="2"/>
  <c r="H297" i="2"/>
  <c r="H296" i="2"/>
  <c r="H295" i="2"/>
  <c r="H294" i="2"/>
  <c r="H293" i="2"/>
  <c r="H292" i="2"/>
  <c r="H291" i="2"/>
  <c r="H290" i="2"/>
  <c r="H289" i="2"/>
  <c r="H288" i="2"/>
  <c r="H287" i="2"/>
  <c r="H286" i="2"/>
  <c r="H285" i="2"/>
  <c r="H284" i="2"/>
  <c r="H283" i="2"/>
  <c r="H282" i="2"/>
  <c r="H281" i="2"/>
  <c r="H280" i="2"/>
  <c r="H279" i="2"/>
  <c r="H278" i="2"/>
  <c r="H277" i="2"/>
  <c r="H276" i="2"/>
  <c r="H274" i="2"/>
  <c r="H273" i="2"/>
  <c r="H272" i="2"/>
  <c r="H271" i="2"/>
  <c r="H270" i="2"/>
  <c r="H269" i="2"/>
  <c r="H268" i="2"/>
  <c r="H267" i="2"/>
  <c r="H266" i="2"/>
  <c r="H265" i="2"/>
  <c r="H264" i="2"/>
  <c r="H263" i="2"/>
  <c r="H262" i="2"/>
  <c r="H261" i="2"/>
  <c r="H260" i="2"/>
  <c r="H259" i="2"/>
  <c r="H258" i="2"/>
  <c r="H257" i="2"/>
  <c r="H256" i="2"/>
  <c r="H255" i="2"/>
  <c r="H254" i="2"/>
  <c r="H253" i="2"/>
  <c r="H252" i="2"/>
  <c r="H251" i="2"/>
  <c r="H250" i="2"/>
  <c r="H249" i="2"/>
  <c r="H248" i="2"/>
  <c r="H247" i="2"/>
  <c r="H246" i="2"/>
  <c r="H245" i="2"/>
  <c r="H244" i="2"/>
  <c r="H243" i="2"/>
  <c r="H242" i="2"/>
  <c r="H241" i="2"/>
  <c r="H240" i="2"/>
  <c r="H239" i="2"/>
  <c r="H238" i="2"/>
  <c r="H237" i="2"/>
  <c r="H236" i="2"/>
  <c r="H235" i="2"/>
  <c r="H234" i="2"/>
  <c r="H233" i="2"/>
  <c r="H232" i="2"/>
  <c r="H231" i="2"/>
  <c r="H230" i="2"/>
  <c r="H229" i="2"/>
  <c r="H228" i="2"/>
  <c r="H227" i="2"/>
  <c r="H226" i="2"/>
  <c r="H225" i="2"/>
  <c r="H224" i="2"/>
  <c r="H222" i="2"/>
  <c r="H221" i="2"/>
  <c r="H220" i="2"/>
  <c r="H219" i="2"/>
  <c r="H218" i="2"/>
  <c r="H217" i="2"/>
  <c r="H216" i="2"/>
  <c r="H215" i="2"/>
  <c r="H214" i="2"/>
  <c r="H213" i="2"/>
  <c r="H212" i="2"/>
  <c r="H211" i="2"/>
  <c r="H210" i="2"/>
  <c r="H209" i="2"/>
  <c r="H208" i="2"/>
  <c r="H207" i="2"/>
  <c r="H206" i="2"/>
  <c r="H205" i="2"/>
  <c r="H204" i="2"/>
  <c r="H203" i="2"/>
  <c r="H202" i="2"/>
  <c r="H201" i="2"/>
  <c r="H200" i="2"/>
  <c r="H199" i="2"/>
  <c r="H198" i="2"/>
  <c r="H197" i="2"/>
  <c r="H196" i="2"/>
  <c r="H195" i="2"/>
  <c r="H193" i="2"/>
  <c r="H192" i="2"/>
  <c r="H191" i="2"/>
  <c r="H190" i="2"/>
  <c r="H189" i="2"/>
  <c r="H188" i="2"/>
  <c r="H187" i="2"/>
  <c r="H186" i="2"/>
  <c r="H185" i="2"/>
  <c r="H184" i="2"/>
  <c r="H183" i="2"/>
  <c r="H182" i="2"/>
  <c r="H181" i="2"/>
  <c r="H180" i="2"/>
  <c r="H179" i="2"/>
  <c r="H178" i="2"/>
  <c r="H177" i="2"/>
  <c r="H176" i="2"/>
  <c r="H175" i="2"/>
  <c r="H174" i="2"/>
  <c r="H173" i="2"/>
  <c r="H172" i="2"/>
  <c r="H171" i="2"/>
  <c r="H170" i="2"/>
  <c r="H169" i="2"/>
  <c r="H168" i="2"/>
  <c r="H167" i="2"/>
  <c r="H166" i="2"/>
  <c r="H165" i="2"/>
  <c r="H164" i="2"/>
  <c r="H163" i="2"/>
  <c r="H162" i="2"/>
  <c r="H161" i="2"/>
  <c r="H160" i="2"/>
  <c r="H159" i="2"/>
  <c r="H158" i="2"/>
  <c r="H157" i="2"/>
  <c r="H156" i="2"/>
  <c r="H155" i="2"/>
  <c r="H154" i="2"/>
  <c r="H153" i="2"/>
  <c r="H152" i="2"/>
  <c r="H151" i="2"/>
  <c r="H150" i="2"/>
  <c r="H149" i="2"/>
  <c r="H148" i="2"/>
  <c r="H147" i="2"/>
  <c r="H146" i="2"/>
  <c r="H145" i="2"/>
  <c r="H144" i="2"/>
  <c r="H143" i="2"/>
  <c r="H141" i="2"/>
  <c r="H140" i="2"/>
  <c r="H139" i="2"/>
  <c r="H138" i="2"/>
  <c r="H137" i="2"/>
  <c r="H136" i="2"/>
  <c r="H135" i="2"/>
  <c r="H134" i="2"/>
  <c r="H133" i="2"/>
  <c r="H132" i="2"/>
  <c r="H131" i="2"/>
  <c r="H130" i="2"/>
  <c r="H129" i="2"/>
  <c r="H128" i="2"/>
  <c r="H127" i="2"/>
  <c r="H126" i="2"/>
  <c r="H125" i="2"/>
  <c r="H124" i="2"/>
  <c r="H123" i="2"/>
  <c r="H122" i="2"/>
  <c r="H121" i="2"/>
  <c r="H120" i="2"/>
  <c r="H119" i="2"/>
  <c r="H118" i="2"/>
  <c r="H117" i="2"/>
  <c r="H116" i="2"/>
  <c r="H115" i="2"/>
  <c r="H114" i="2"/>
  <c r="H112" i="2"/>
  <c r="H111" i="2"/>
  <c r="H110" i="2"/>
  <c r="H109" i="2"/>
  <c r="H108" i="2"/>
  <c r="H107" i="2"/>
  <c r="H106" i="2"/>
  <c r="H105" i="2"/>
  <c r="H104" i="2"/>
  <c r="H103" i="2"/>
  <c r="H102" i="2"/>
  <c r="H101" i="2"/>
  <c r="H100" i="2"/>
  <c r="H99" i="2"/>
  <c r="H98" i="2"/>
  <c r="H97" i="2"/>
  <c r="H96" i="2"/>
  <c r="H95" i="2"/>
  <c r="H94" i="2"/>
  <c r="H93" i="2"/>
  <c r="H92" i="2"/>
  <c r="H91" i="2"/>
  <c r="H90" i="2"/>
  <c r="H89" i="2"/>
  <c r="H88" i="2"/>
  <c r="H87" i="2"/>
  <c r="H86" i="2"/>
  <c r="H85" i="2"/>
  <c r="H84" i="2"/>
  <c r="H83" i="2"/>
  <c r="H82" i="2"/>
  <c r="H81" i="2"/>
  <c r="H80" i="2"/>
  <c r="H79" i="2"/>
  <c r="H78" i="2"/>
  <c r="H77" i="2"/>
  <c r="H76" i="2"/>
  <c r="H75" i="2"/>
  <c r="H74" i="2"/>
  <c r="H73" i="2"/>
  <c r="H72" i="2"/>
  <c r="H71" i="2"/>
  <c r="H70" i="2"/>
  <c r="H69" i="2"/>
  <c r="H68" i="2"/>
  <c r="H67" i="2"/>
  <c r="H66" i="2"/>
  <c r="H65" i="2"/>
  <c r="H64" i="2"/>
  <c r="H63" i="2"/>
  <c r="H62" i="2"/>
  <c r="H60" i="2"/>
  <c r="H59" i="2"/>
  <c r="H58" i="2"/>
  <c r="H57" i="2"/>
  <c r="H56" i="2"/>
  <c r="H55" i="2"/>
  <c r="H54" i="2"/>
  <c r="H53" i="2"/>
  <c r="H52" i="2"/>
  <c r="H51" i="2"/>
  <c r="H50" i="2"/>
  <c r="H49" i="2"/>
  <c r="H48" i="2"/>
  <c r="H47" i="2"/>
  <c r="H46" i="2"/>
  <c r="H45" i="2"/>
  <c r="H44" i="2"/>
  <c r="H43" i="2"/>
  <c r="H42" i="2"/>
  <c r="H41" i="2"/>
  <c r="H40" i="2"/>
  <c r="H39" i="2"/>
  <c r="H38" i="2"/>
  <c r="H37" i="2"/>
  <c r="H36" i="2"/>
  <c r="H35" i="2"/>
  <c r="H34" i="2"/>
  <c r="H33" i="2"/>
  <c r="H31" i="2"/>
  <c r="H30" i="2"/>
  <c r="H29" i="2"/>
  <c r="H28" i="2"/>
  <c r="H27" i="2"/>
  <c r="H26" i="2"/>
  <c r="H25" i="2"/>
  <c r="H24" i="2"/>
  <c r="H23" i="2"/>
  <c r="H22" i="2"/>
  <c r="H21" i="2"/>
  <c r="H20" i="2"/>
  <c r="H19" i="2"/>
  <c r="H18" i="2"/>
  <c r="H17" i="2"/>
  <c r="H16" i="2"/>
  <c r="H15" i="2"/>
  <c r="H14" i="2"/>
  <c r="H13" i="2"/>
  <c r="H12" i="2"/>
  <c r="H11" i="2"/>
  <c r="H10" i="2"/>
  <c r="H9" i="2"/>
  <c r="H8" i="2"/>
  <c r="H1234" i="2"/>
  <c r="H1233" i="2"/>
  <c r="H1232" i="2"/>
  <c r="H1228" i="2"/>
  <c r="H1227" i="2"/>
  <c r="H1226" i="2"/>
  <c r="H1225" i="2"/>
  <c r="H1229" i="2"/>
  <c r="H1230" i="2"/>
  <c r="H1231"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81">
    <bk>
      <extLst>
        <ext uri="{3e2802c4-a4d2-4d8b-9148-e3be6c30e623}">
          <xlrd:rvb i="0"/>
        </ext>
      </extLst>
    </bk>
    <bk>
      <extLst>
        <ext uri="{3e2802c4-a4d2-4d8b-9148-e3be6c30e623}">
          <xlrd:rvb i="124"/>
        </ext>
      </extLst>
    </bk>
    <bk>
      <extLst>
        <ext uri="{3e2802c4-a4d2-4d8b-9148-e3be6c30e623}">
          <xlrd:rvb i="139"/>
        </ext>
      </extLst>
    </bk>
    <bk>
      <extLst>
        <ext uri="{3e2802c4-a4d2-4d8b-9148-e3be6c30e623}">
          <xlrd:rvb i="155"/>
        </ext>
      </extLst>
    </bk>
    <bk>
      <extLst>
        <ext uri="{3e2802c4-a4d2-4d8b-9148-e3be6c30e623}">
          <xlrd:rvb i="181"/>
        </ext>
      </extLst>
    </bk>
    <bk>
      <extLst>
        <ext uri="{3e2802c4-a4d2-4d8b-9148-e3be6c30e623}">
          <xlrd:rvb i="195"/>
        </ext>
      </extLst>
    </bk>
    <bk>
      <extLst>
        <ext uri="{3e2802c4-a4d2-4d8b-9148-e3be6c30e623}">
          <xlrd:rvb i="212"/>
        </ext>
      </extLst>
    </bk>
    <bk>
      <extLst>
        <ext uri="{3e2802c4-a4d2-4d8b-9148-e3be6c30e623}">
          <xlrd:rvb i="229"/>
        </ext>
      </extLst>
    </bk>
    <bk>
      <extLst>
        <ext uri="{3e2802c4-a4d2-4d8b-9148-e3be6c30e623}">
          <xlrd:rvb i="246"/>
        </ext>
      </extLst>
    </bk>
    <bk>
      <extLst>
        <ext uri="{3e2802c4-a4d2-4d8b-9148-e3be6c30e623}">
          <xlrd:rvb i="263"/>
        </ext>
      </extLst>
    </bk>
    <bk>
      <extLst>
        <ext uri="{3e2802c4-a4d2-4d8b-9148-e3be6c30e623}">
          <xlrd:rvb i="171"/>
        </ext>
      </extLst>
    </bk>
    <bk>
      <extLst>
        <ext uri="{3e2802c4-a4d2-4d8b-9148-e3be6c30e623}">
          <xlrd:rvb i="277"/>
        </ext>
      </extLst>
    </bk>
    <bk>
      <extLst>
        <ext uri="{3e2802c4-a4d2-4d8b-9148-e3be6c30e623}">
          <xlrd:rvb i="293"/>
        </ext>
      </extLst>
    </bk>
    <bk>
      <extLst>
        <ext uri="{3e2802c4-a4d2-4d8b-9148-e3be6c30e623}">
          <xlrd:rvb i="310"/>
        </ext>
      </extLst>
    </bk>
    <bk>
      <extLst>
        <ext uri="{3e2802c4-a4d2-4d8b-9148-e3be6c30e623}">
          <xlrd:rvb i="324"/>
        </ext>
      </extLst>
    </bk>
    <bk>
      <extLst>
        <ext uri="{3e2802c4-a4d2-4d8b-9148-e3be6c30e623}">
          <xlrd:rvb i="341"/>
        </ext>
      </extLst>
    </bk>
    <bk>
      <extLst>
        <ext uri="{3e2802c4-a4d2-4d8b-9148-e3be6c30e623}">
          <xlrd:rvb i="357"/>
        </ext>
      </extLst>
    </bk>
    <bk>
      <extLst>
        <ext uri="{3e2802c4-a4d2-4d8b-9148-e3be6c30e623}">
          <xlrd:rvb i="371"/>
        </ext>
      </extLst>
    </bk>
    <bk>
      <extLst>
        <ext uri="{3e2802c4-a4d2-4d8b-9148-e3be6c30e623}">
          <xlrd:rvb i="388"/>
        </ext>
      </extLst>
    </bk>
    <bk>
      <extLst>
        <ext uri="{3e2802c4-a4d2-4d8b-9148-e3be6c30e623}">
          <xlrd:rvb i="403"/>
        </ext>
      </extLst>
    </bk>
    <bk>
      <extLst>
        <ext uri="{3e2802c4-a4d2-4d8b-9148-e3be6c30e623}">
          <xlrd:rvb i="417"/>
        </ext>
      </extLst>
    </bk>
    <bk>
      <extLst>
        <ext uri="{3e2802c4-a4d2-4d8b-9148-e3be6c30e623}">
          <xlrd:rvb i="432"/>
        </ext>
      </extLst>
    </bk>
    <bk>
      <extLst>
        <ext uri="{3e2802c4-a4d2-4d8b-9148-e3be6c30e623}">
          <xlrd:rvb i="465"/>
        </ext>
      </extLst>
    </bk>
    <bk>
      <extLst>
        <ext uri="{3e2802c4-a4d2-4d8b-9148-e3be6c30e623}">
          <xlrd:rvb i="482"/>
        </ext>
      </extLst>
    </bk>
    <bk>
      <extLst>
        <ext uri="{3e2802c4-a4d2-4d8b-9148-e3be6c30e623}">
          <xlrd:rvb i="496"/>
        </ext>
      </extLst>
    </bk>
    <bk>
      <extLst>
        <ext uri="{3e2802c4-a4d2-4d8b-9148-e3be6c30e623}">
          <xlrd:rvb i="512"/>
        </ext>
      </extLst>
    </bk>
    <bk>
      <extLst>
        <ext uri="{3e2802c4-a4d2-4d8b-9148-e3be6c30e623}">
          <xlrd:rvb i="535"/>
        </ext>
      </extLst>
    </bk>
    <bk>
      <extLst>
        <ext uri="{3e2802c4-a4d2-4d8b-9148-e3be6c30e623}">
          <xlrd:rvb i="552"/>
        </ext>
      </extLst>
    </bk>
    <bk>
      <extLst>
        <ext uri="{3e2802c4-a4d2-4d8b-9148-e3be6c30e623}">
          <xlrd:rvb i="567"/>
        </ext>
      </extLst>
    </bk>
    <bk>
      <extLst>
        <ext uri="{3e2802c4-a4d2-4d8b-9148-e3be6c30e623}">
          <xlrd:rvb i="582"/>
        </ext>
      </extLst>
    </bk>
    <bk>
      <extLst>
        <ext uri="{3e2802c4-a4d2-4d8b-9148-e3be6c30e623}">
          <xlrd:rvb i="599"/>
        </ext>
      </extLst>
    </bk>
    <bk>
      <extLst>
        <ext uri="{3e2802c4-a4d2-4d8b-9148-e3be6c30e623}">
          <xlrd:rvb i="614"/>
        </ext>
      </extLst>
    </bk>
    <bk>
      <extLst>
        <ext uri="{3e2802c4-a4d2-4d8b-9148-e3be6c30e623}">
          <xlrd:rvb i="630"/>
        </ext>
      </extLst>
    </bk>
    <bk>
      <extLst>
        <ext uri="{3e2802c4-a4d2-4d8b-9148-e3be6c30e623}">
          <xlrd:rvb i="646"/>
        </ext>
      </extLst>
    </bk>
    <bk>
      <extLst>
        <ext uri="{3e2802c4-a4d2-4d8b-9148-e3be6c30e623}">
          <xlrd:rvb i="663"/>
        </ext>
      </extLst>
    </bk>
    <bk>
      <extLst>
        <ext uri="{3e2802c4-a4d2-4d8b-9148-e3be6c30e623}">
          <xlrd:rvb i="680"/>
        </ext>
      </extLst>
    </bk>
    <bk>
      <extLst>
        <ext uri="{3e2802c4-a4d2-4d8b-9148-e3be6c30e623}">
          <xlrd:rvb i="697"/>
        </ext>
      </extLst>
    </bk>
    <bk>
      <extLst>
        <ext uri="{3e2802c4-a4d2-4d8b-9148-e3be6c30e623}">
          <xlrd:rvb i="713"/>
        </ext>
      </extLst>
    </bk>
    <bk>
      <extLst>
        <ext uri="{3e2802c4-a4d2-4d8b-9148-e3be6c30e623}">
          <xlrd:rvb i="728"/>
        </ext>
      </extLst>
    </bk>
    <bk>
      <extLst>
        <ext uri="{3e2802c4-a4d2-4d8b-9148-e3be6c30e623}">
          <xlrd:rvb i="745"/>
        </ext>
      </extLst>
    </bk>
    <bk>
      <extLst>
        <ext uri="{3e2802c4-a4d2-4d8b-9148-e3be6c30e623}">
          <xlrd:rvb i="758"/>
        </ext>
      </extLst>
    </bk>
    <bk>
      <extLst>
        <ext uri="{3e2802c4-a4d2-4d8b-9148-e3be6c30e623}">
          <xlrd:rvb i="772"/>
        </ext>
      </extLst>
    </bk>
    <bk>
      <extLst>
        <ext uri="{3e2802c4-a4d2-4d8b-9148-e3be6c30e623}">
          <xlrd:rvb i="786"/>
        </ext>
      </extLst>
    </bk>
    <bk>
      <extLst>
        <ext uri="{3e2802c4-a4d2-4d8b-9148-e3be6c30e623}">
          <xlrd:rvb i="802"/>
        </ext>
      </extLst>
    </bk>
    <bk>
      <extLst>
        <ext uri="{3e2802c4-a4d2-4d8b-9148-e3be6c30e623}">
          <xlrd:rvb i="818"/>
        </ext>
      </extLst>
    </bk>
    <bk>
      <extLst>
        <ext uri="{3e2802c4-a4d2-4d8b-9148-e3be6c30e623}">
          <xlrd:rvb i="833"/>
        </ext>
      </extLst>
    </bk>
    <bk>
      <extLst>
        <ext uri="{3e2802c4-a4d2-4d8b-9148-e3be6c30e623}">
          <xlrd:rvb i="848"/>
        </ext>
      </extLst>
    </bk>
    <bk>
      <extLst>
        <ext uri="{3e2802c4-a4d2-4d8b-9148-e3be6c30e623}">
          <xlrd:rvb i="863"/>
        </ext>
      </extLst>
    </bk>
    <bk>
      <extLst>
        <ext uri="{3e2802c4-a4d2-4d8b-9148-e3be6c30e623}">
          <xlrd:rvb i="879"/>
        </ext>
      </extLst>
    </bk>
    <bk>
      <extLst>
        <ext uri="{3e2802c4-a4d2-4d8b-9148-e3be6c30e623}">
          <xlrd:rvb i="893"/>
        </ext>
      </extLst>
    </bk>
    <bk>
      <extLst>
        <ext uri="{3e2802c4-a4d2-4d8b-9148-e3be6c30e623}">
          <xlrd:rvb i="910"/>
        </ext>
      </extLst>
    </bk>
    <bk>
      <extLst>
        <ext uri="{3e2802c4-a4d2-4d8b-9148-e3be6c30e623}">
          <xlrd:rvb i="911"/>
        </ext>
      </extLst>
    </bk>
    <bk>
      <extLst>
        <ext uri="{3e2802c4-a4d2-4d8b-9148-e3be6c30e623}">
          <xlrd:rvb i="925"/>
        </ext>
      </extLst>
    </bk>
    <bk>
      <extLst>
        <ext uri="{3e2802c4-a4d2-4d8b-9148-e3be6c30e623}">
          <xlrd:rvb i="941"/>
        </ext>
      </extLst>
    </bk>
    <bk>
      <extLst>
        <ext uri="{3e2802c4-a4d2-4d8b-9148-e3be6c30e623}">
          <xlrd:rvb i="957"/>
        </ext>
      </extLst>
    </bk>
    <bk>
      <extLst>
        <ext uri="{3e2802c4-a4d2-4d8b-9148-e3be6c30e623}">
          <xlrd:rvb i="972"/>
        </ext>
      </extLst>
    </bk>
    <bk>
      <extLst>
        <ext uri="{3e2802c4-a4d2-4d8b-9148-e3be6c30e623}">
          <xlrd:rvb i="988"/>
        </ext>
      </extLst>
    </bk>
    <bk>
      <extLst>
        <ext uri="{3e2802c4-a4d2-4d8b-9148-e3be6c30e623}">
          <xlrd:rvb i="1004"/>
        </ext>
      </extLst>
    </bk>
    <bk>
      <extLst>
        <ext uri="{3e2802c4-a4d2-4d8b-9148-e3be6c30e623}">
          <xlrd:rvb i="1021"/>
        </ext>
      </extLst>
    </bk>
    <bk>
      <extLst>
        <ext uri="{3e2802c4-a4d2-4d8b-9148-e3be6c30e623}">
          <xlrd:rvb i="1037"/>
        </ext>
      </extLst>
    </bk>
    <bk>
      <extLst>
        <ext uri="{3e2802c4-a4d2-4d8b-9148-e3be6c30e623}">
          <xlrd:rvb i="439"/>
        </ext>
      </extLst>
    </bk>
    <bk>
      <extLst>
        <ext uri="{3e2802c4-a4d2-4d8b-9148-e3be6c30e623}">
          <xlrd:rvb i="1052"/>
        </ext>
      </extLst>
    </bk>
    <bk>
      <extLst>
        <ext uri="{3e2802c4-a4d2-4d8b-9148-e3be6c30e623}">
          <xlrd:rvb i="1067"/>
        </ext>
      </extLst>
    </bk>
    <bk>
      <extLst>
        <ext uri="{3e2802c4-a4d2-4d8b-9148-e3be6c30e623}">
          <xlrd:rvb i="1083"/>
        </ext>
      </extLst>
    </bk>
    <bk>
      <extLst>
        <ext uri="{3e2802c4-a4d2-4d8b-9148-e3be6c30e623}">
          <xlrd:rvb i="1099"/>
        </ext>
      </extLst>
    </bk>
    <bk>
      <extLst>
        <ext uri="{3e2802c4-a4d2-4d8b-9148-e3be6c30e623}">
          <xlrd:rvb i="1114"/>
        </ext>
      </extLst>
    </bk>
    <bk>
      <extLst>
        <ext uri="{3e2802c4-a4d2-4d8b-9148-e3be6c30e623}">
          <xlrd:rvb i="1128"/>
        </ext>
      </extLst>
    </bk>
    <bk>
      <extLst>
        <ext uri="{3e2802c4-a4d2-4d8b-9148-e3be6c30e623}">
          <xlrd:rvb i="1144"/>
        </ext>
      </extLst>
    </bk>
    <bk>
      <extLst>
        <ext uri="{3e2802c4-a4d2-4d8b-9148-e3be6c30e623}">
          <xlrd:rvb i="1160"/>
        </ext>
      </extLst>
    </bk>
    <bk>
      <extLst>
        <ext uri="{3e2802c4-a4d2-4d8b-9148-e3be6c30e623}">
          <xlrd:rvb i="1175"/>
        </ext>
      </extLst>
    </bk>
    <bk>
      <extLst>
        <ext uri="{3e2802c4-a4d2-4d8b-9148-e3be6c30e623}">
          <xlrd:rvb i="1192"/>
        </ext>
      </extLst>
    </bk>
    <bk>
      <extLst>
        <ext uri="{3e2802c4-a4d2-4d8b-9148-e3be6c30e623}">
          <xlrd:rvb i="1209"/>
        </ext>
      </extLst>
    </bk>
    <bk>
      <extLst>
        <ext uri="{3e2802c4-a4d2-4d8b-9148-e3be6c30e623}">
          <xlrd:rvb i="1224"/>
        </ext>
      </extLst>
    </bk>
    <bk>
      <extLst>
        <ext uri="{3e2802c4-a4d2-4d8b-9148-e3be6c30e623}">
          <xlrd:rvb i="1241"/>
        </ext>
      </extLst>
    </bk>
    <bk>
      <extLst>
        <ext uri="{3e2802c4-a4d2-4d8b-9148-e3be6c30e623}">
          <xlrd:rvb i="1256"/>
        </ext>
      </extLst>
    </bk>
    <bk>
      <extLst>
        <ext uri="{3e2802c4-a4d2-4d8b-9148-e3be6c30e623}">
          <xlrd:rvb i="1270"/>
        </ext>
      </extLst>
    </bk>
    <bk>
      <extLst>
        <ext uri="{3e2802c4-a4d2-4d8b-9148-e3be6c30e623}">
          <xlrd:rvb i="1286"/>
        </ext>
      </extLst>
    </bk>
    <bk>
      <extLst>
        <ext uri="{3e2802c4-a4d2-4d8b-9148-e3be6c30e623}">
          <xlrd:rvb i="1301"/>
        </ext>
      </extLst>
    </bk>
    <bk>
      <extLst>
        <ext uri="{3e2802c4-a4d2-4d8b-9148-e3be6c30e623}">
          <xlrd:rvb i="1316"/>
        </ext>
      </extLst>
    </bk>
    <bk>
      <extLst>
        <ext uri="{3e2802c4-a4d2-4d8b-9148-e3be6c30e623}">
          <xlrd:rvb i="1332"/>
        </ext>
      </extLst>
    </bk>
    <bk>
      <extLst>
        <ext uri="{3e2802c4-a4d2-4d8b-9148-e3be6c30e623}">
          <xlrd:rvb i="1347"/>
        </ext>
      </extLst>
    </bk>
  </futureMetadata>
  <valueMetadata count="81">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bk>
      <rc t="1" v="55"/>
    </bk>
    <bk>
      <rc t="1" v="56"/>
    </bk>
    <bk>
      <rc t="1" v="57"/>
    </bk>
    <bk>
      <rc t="1" v="58"/>
    </bk>
    <bk>
      <rc t="1" v="59"/>
    </bk>
    <bk>
      <rc t="1" v="60"/>
    </bk>
    <bk>
      <rc t="1" v="61"/>
    </bk>
    <bk>
      <rc t="1" v="62"/>
    </bk>
    <bk>
      <rc t="1" v="63"/>
    </bk>
    <bk>
      <rc t="1" v="64"/>
    </bk>
    <bk>
      <rc t="1" v="65"/>
    </bk>
    <bk>
      <rc t="1" v="66"/>
    </bk>
    <bk>
      <rc t="1" v="67"/>
    </bk>
    <bk>
      <rc t="1" v="68"/>
    </bk>
    <bk>
      <rc t="1" v="69"/>
    </bk>
    <bk>
      <rc t="1" v="70"/>
    </bk>
    <bk>
      <rc t="1" v="71"/>
    </bk>
    <bk>
      <rc t="1" v="72"/>
    </bk>
    <bk>
      <rc t="1" v="73"/>
    </bk>
    <bk>
      <rc t="1" v="74"/>
    </bk>
    <bk>
      <rc t="1" v="75"/>
    </bk>
    <bk>
      <rc t="1" v="76"/>
    </bk>
    <bk>
      <rc t="1" v="77"/>
    </bk>
    <bk>
      <rc t="1" v="78"/>
    </bk>
    <bk>
      <rc t="1" v="79"/>
    </bk>
    <bk>
      <rc t="1" v="80"/>
    </bk>
  </valueMetadata>
</metadata>
</file>

<file path=xl/sharedStrings.xml><?xml version="1.0" encoding="utf-8"?>
<sst xmlns="http://schemas.openxmlformats.org/spreadsheetml/2006/main" count="5918" uniqueCount="131">
  <si>
    <t>Point in Time Count is a one-night census in January of people experiencing homelessness, including those unsheltered (on the streets, in vehicles, etc.), in emergency shelter, or in dedicated homeless transitional housing. This is considered a minimum number of people experiencing homelessness in a given year. For more information on the Point in Time Count, visit ncceh.org/data.</t>
  </si>
  <si>
    <t>NC Balance of State Continuum of Care is a 79 county area designated by the Housing and Urban Development Department to organize the Homeless Response System. NC BoS CoC operates 13 Regions for local community coordination. For more information on the NC BoS CoC, visit ncceh.org/bos.</t>
  </si>
  <si>
    <t xml:space="preserve">Note: in 2025, there was a significant increase in the population staying in Emergency Shelter due to the Hurricane Helene response. These FEMA funded shelters account for nearly 25% of the total Emergency Shelter population. </t>
  </si>
  <si>
    <t>Summary Tables for Dashboard</t>
  </si>
  <si>
    <t>Sum of People on PIT Night</t>
  </si>
  <si>
    <t>Living Situation</t>
  </si>
  <si>
    <t>Row Labels</t>
  </si>
  <si>
    <t>Emergency Shelter</t>
  </si>
  <si>
    <t>Grand Total</t>
  </si>
  <si>
    <t>Unsheltered</t>
  </si>
  <si>
    <t>Appendix - Source Data</t>
  </si>
  <si>
    <t>County</t>
  </si>
  <si>
    <t>Region</t>
  </si>
  <si>
    <t>Year</t>
  </si>
  <si>
    <t>Homeless Living Situation</t>
  </si>
  <si>
    <t>People on PIT Night</t>
  </si>
  <si>
    <t>Region 12</t>
  </si>
  <si>
    <t>Region 11</t>
  </si>
  <si>
    <t>Region 13</t>
  </si>
  <si>
    <t>Region 10</t>
  </si>
  <si>
    <t>Eastern Band of Cherokee Indians</t>
  </si>
  <si>
    <t>Region 01</t>
  </si>
  <si>
    <t>Region 02</t>
  </si>
  <si>
    <t>Region 03</t>
  </si>
  <si>
    <t>Region 04</t>
  </si>
  <si>
    <t>Region 05</t>
  </si>
  <si>
    <t>Region 06</t>
  </si>
  <si>
    <t>Region 07</t>
  </si>
  <si>
    <t>Region 08</t>
  </si>
  <si>
    <t>Region 09</t>
  </si>
  <si>
    <t>Transitional Housing</t>
  </si>
  <si>
    <t>Helene Disaster County</t>
  </si>
  <si>
    <t>Yes</t>
  </si>
  <si>
    <t>Non-Storm Funded Sheltered</t>
  </si>
  <si>
    <t>Helene FEMA Funded Sheltered</t>
  </si>
  <si>
    <t>Sum of Non-Storm Funded Sheltered</t>
  </si>
  <si>
    <t>Sum of Helene FEMA Funded Sheltered</t>
  </si>
  <si>
    <t>No</t>
  </si>
  <si>
    <t>Durham</t>
  </si>
  <si>
    <t>Orange</t>
  </si>
  <si>
    <t>NCCEH - Emergency Shelter PIT Count with Filter</t>
  </si>
  <si>
    <t>NCCEH - Transitional Housing PIT Count with Filter</t>
  </si>
  <si>
    <t>NCCEH - Emergency Shelter PIT Count with Helene Bed Filter</t>
  </si>
  <si>
    <t>NCCEH - Unsheltered PIT Count with Filter</t>
  </si>
  <si>
    <t>All NCCEH</t>
  </si>
  <si>
    <t>NCCEH - Unsheltered PIT Count with Helene Bed Filter</t>
  </si>
  <si>
    <t>NCCEH - Transitional Housing PIT Count with Helene Bed Filter</t>
  </si>
  <si>
    <t>This PIT data comes from three Continuums of Care  who participate with the North Carolina Coalition to End Homelessness' Homeless Management Information System (Durham CoC, NC Balance of State CoC, Orange CoC). The data here covers these three CoCs or 81 Counties in North Carolina. We are always open to collaborating with other CoCs. To have your community added, contact us at hmis@ncceh.org. For information on the PIT Count of the other seven CoCs, go to HUD's Annual Homeless Assessment Report (https://www.hudexchange.info/homelessness-assistance/ahar).</t>
  </si>
  <si>
    <t>6 Year Point in Time Night Dashboard</t>
  </si>
  <si>
    <t>Country/region</t>
  </si>
  <si>
    <t>Alamance County, North Carolina</t>
  </si>
  <si>
    <t>Alexander County, North Carolina</t>
  </si>
  <si>
    <t>Anson County, North Carolina</t>
  </si>
  <si>
    <t>Beaufort, North Carolina</t>
  </si>
  <si>
    <t>Bertie County, North Carolina</t>
  </si>
  <si>
    <t>Bladen County, North Carolina</t>
  </si>
  <si>
    <t>Burke County, North Carolina</t>
  </si>
  <si>
    <t>Cabarrus County, North Carolina</t>
  </si>
  <si>
    <t>Caldwell County, North Carolina</t>
  </si>
  <si>
    <t>Camden County, North Carolina</t>
  </si>
  <si>
    <t>Carteret County, North Carolina</t>
  </si>
  <si>
    <t>Caswell County, North Carolina</t>
  </si>
  <si>
    <t>Catawba County, North Carolina</t>
  </si>
  <si>
    <t>Chatham County, North Carolina</t>
  </si>
  <si>
    <t>Cherokee County, North Carolina</t>
  </si>
  <si>
    <t>Chowan County, North Carolina</t>
  </si>
  <si>
    <t>Clay County, North Carolina</t>
  </si>
  <si>
    <t>Columbus County, North Carolina</t>
  </si>
  <si>
    <t>Craven County, North Carolina</t>
  </si>
  <si>
    <t>Currituck County, North Carolina</t>
  </si>
  <si>
    <t>Dare County, North Carolina</t>
  </si>
  <si>
    <t>Davidson County, North Carolina</t>
  </si>
  <si>
    <t>Davie County, North Carolina</t>
  </si>
  <si>
    <t>Duplin County, North Carolina</t>
  </si>
  <si>
    <t>Durham County, North Carolina</t>
  </si>
  <si>
    <t>Edgecombe County, North Carolina</t>
  </si>
  <si>
    <t>Franklin County, North Carolina</t>
  </si>
  <si>
    <t>Gates County, North Carolina</t>
  </si>
  <si>
    <t>Graham County, North Carolina</t>
  </si>
  <si>
    <t>Granville County, North Carolina</t>
  </si>
  <si>
    <t>Greene County, North Carolina</t>
  </si>
  <si>
    <t>Halifax County, North Carolina</t>
  </si>
  <si>
    <t>Harnett County, North Carolina</t>
  </si>
  <si>
    <t>Haywood County, North Carolina</t>
  </si>
  <si>
    <t>Henderson County, North Carolina</t>
  </si>
  <si>
    <t>Hertford County, North Carolina</t>
  </si>
  <si>
    <t>Hoke County, North Carolina</t>
  </si>
  <si>
    <t>Hyde County, North Carolina</t>
  </si>
  <si>
    <t>Iredell County, North Carolina</t>
  </si>
  <si>
    <t>Jackson County, North Carolina</t>
  </si>
  <si>
    <t>Johnston County, North Carolina</t>
  </si>
  <si>
    <t>Jones County, North Carolina</t>
  </si>
  <si>
    <t>Lee County, North Carolina</t>
  </si>
  <si>
    <t>Lenoir County, North Carolina</t>
  </si>
  <si>
    <t>Macon County, North Carolina</t>
  </si>
  <si>
    <t>Madison County, North Carolina</t>
  </si>
  <si>
    <t>Martin County, North Carolina</t>
  </si>
  <si>
    <t>McDowell County, North Carolina</t>
  </si>
  <si>
    <t>Montgomery County, North Carolina</t>
  </si>
  <si>
    <t>Moore County, North Carolina</t>
  </si>
  <si>
    <t>Nash County, North Carolina</t>
  </si>
  <si>
    <t>Northampton County, North Carolina</t>
  </si>
  <si>
    <t>Onslow County, North Carolina</t>
  </si>
  <si>
    <t>Orange County, North Carolina</t>
  </si>
  <si>
    <t>Pamlico County, North Carolina</t>
  </si>
  <si>
    <t>Pasquotank County, North Carolina</t>
  </si>
  <si>
    <t>Perquimans County, North Carolina</t>
  </si>
  <si>
    <t>Person County, North Carolina</t>
  </si>
  <si>
    <t>Pitt County, North Carolina</t>
  </si>
  <si>
    <t>Polk County, North Carolina</t>
  </si>
  <si>
    <t>Randolph County, North Carolina</t>
  </si>
  <si>
    <t>Richmond County, North Carolina</t>
  </si>
  <si>
    <t>Robeson County, North Carolina</t>
  </si>
  <si>
    <t>Rockingham County, North Carolina</t>
  </si>
  <si>
    <t>Rowan County, North Carolina</t>
  </si>
  <si>
    <t>Rutherford County, North Carolina</t>
  </si>
  <si>
    <t>Sampson County, North Carolina</t>
  </si>
  <si>
    <t>Scotland County, North Carolina</t>
  </si>
  <si>
    <t>Stanly County, North Carolina</t>
  </si>
  <si>
    <t>Stokes County, North Carolina</t>
  </si>
  <si>
    <t>Surry County, North Carolina</t>
  </si>
  <si>
    <t>Swain County, North Carolina</t>
  </si>
  <si>
    <t>Transylvania County, North Carolina</t>
  </si>
  <si>
    <t>Tyrrell County, North Carolina</t>
  </si>
  <si>
    <t>Union County, North Carolina</t>
  </si>
  <si>
    <t>Vance County, North Carolina</t>
  </si>
  <si>
    <t>Warren County, North Carolina</t>
  </si>
  <si>
    <t>Washington County, North Carolina</t>
  </si>
  <si>
    <t>Wayne County, North Carolina</t>
  </si>
  <si>
    <t>Wilson County, North Carolina</t>
  </si>
  <si>
    <t>Yadkin County, North Carolina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</si>
</sst>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1"/>
      <name val="Aptos Narrow"/>
      <family val="2"/>
      <scheme val="minor"/>
    </font>
    <font>
      <sz val="10.5"/>
      <name val="Aptos Narrow"/>
      <family val="2"/>
      <scheme val="minor"/>
    </font>
    <font>
      <b/>
      <sz val="11"/>
      <color theme="0"/>
      <name val="Aptos Narrow"/>
      <family val="2"/>
      <scheme val="minor"/>
    </font>
    <font>
      <sz val="11"/>
      <name val="Aptos Narrow"/>
      <family val="2"/>
      <scheme val="minor"/>
    </font>
    <font>
      <b/>
      <sz val="14"/>
      <name val="Aptos Narrow"/>
      <family val="2"/>
      <scheme val="minor"/>
    </font>
  </fonts>
  <fills count="4">
    <fill>
      <patternFill patternType="none"/>
    </fill>
    <fill>
      <patternFill patternType="gray125"/>
    </fill>
    <fill>
      <patternFill patternType="solid">
        <fgColor theme="2"/>
        <bgColor indexed="64"/>
      </patternFill>
    </fill>
    <fill>
      <patternFill patternType="solid">
        <fgColor theme="4"/>
        <bgColor theme="4"/>
      </patternFill>
    </fill>
  </fills>
  <borders count="13">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top style="medium">
        <color theme="4" tint="-0.249977111117893"/>
      </top>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s>
  <cellStyleXfs count="1">
    <xf numFmtId="0" fontId="0" fillId="0" borderId="0"/>
  </cellStyleXfs>
  <cellXfs count="34">
    <xf numFmtId="0" fontId="0" fillId="0" borderId="0" xfId="0"/>
    <xf numFmtId="0" fontId="0" fillId="0" borderId="0" xfId="0" applyAlignment="1">
      <alignment horizontal="left"/>
    </xf>
    <xf numFmtId="0" fontId="0" fillId="0" borderId="0" xfId="0" pivotButton="1"/>
    <xf numFmtId="0" fontId="2" fillId="0" borderId="0" xfId="0" applyFont="1" applyAlignment="1">
      <alignment horizontal="left" vertical="top" wrapText="1"/>
    </xf>
    <xf numFmtId="0" fontId="2" fillId="0" borderId="0" xfId="0" applyFont="1" applyAlignment="1">
      <alignment horizontal="left" vertical="center" wrapText="1"/>
    </xf>
    <xf numFmtId="0" fontId="4" fillId="0" borderId="1" xfId="0" applyFont="1" applyBorder="1"/>
    <xf numFmtId="0" fontId="4" fillId="0" borderId="3" xfId="0" applyFont="1" applyBorder="1"/>
    <xf numFmtId="0" fontId="4" fillId="0" borderId="0" xfId="0" applyFont="1"/>
    <xf numFmtId="1" fontId="2" fillId="0" borderId="0" xfId="0" applyNumberFormat="1" applyFont="1" applyAlignment="1">
      <alignment horizontal="right" vertical="top" shrinkToFit="1"/>
    </xf>
    <xf numFmtId="1" fontId="2" fillId="0" borderId="0" xfId="0" applyNumberFormat="1" applyFont="1" applyAlignment="1">
      <alignment horizontal="right" vertical="center" shrinkToFit="1"/>
    </xf>
    <xf numFmtId="0" fontId="1" fillId="0" borderId="0" xfId="0" applyFont="1"/>
    <xf numFmtId="0" fontId="5" fillId="0" borderId="0" xfId="0" applyFont="1"/>
    <xf numFmtId="0" fontId="3" fillId="0" borderId="0" xfId="0" applyFont="1"/>
    <xf numFmtId="1" fontId="4" fillId="0" borderId="0" xfId="0" applyNumberFormat="1" applyFont="1"/>
    <xf numFmtId="1" fontId="0" fillId="0" borderId="0" xfId="0" applyNumberFormat="1"/>
    <xf numFmtId="1" fontId="2" fillId="0" borderId="1" xfId="0" applyNumberFormat="1" applyFont="1" applyBorder="1" applyAlignment="1">
      <alignment horizontal="right" vertical="top" shrinkToFit="1"/>
    </xf>
    <xf numFmtId="1" fontId="2" fillId="0" borderId="3" xfId="0" applyNumberFormat="1" applyFont="1" applyBorder="1" applyAlignment="1">
      <alignment horizontal="right" vertical="top" shrinkToFit="1"/>
    </xf>
    <xf numFmtId="0" fontId="3" fillId="3" borderId="4" xfId="0" applyFont="1" applyFill="1" applyBorder="1"/>
    <xf numFmtId="0" fontId="4" fillId="2" borderId="0" xfId="0" applyFont="1" applyFill="1" applyAlignment="1">
      <alignment horizontal="left" wrapText="1"/>
    </xf>
    <xf numFmtId="0" fontId="5" fillId="0" borderId="0" xfId="0" applyFont="1" applyAlignment="1">
      <alignment vertical="top"/>
    </xf>
    <xf numFmtId="0" fontId="4" fillId="2" borderId="5" xfId="0" applyFont="1" applyFill="1" applyBorder="1" applyAlignment="1">
      <alignment horizontal="left" wrapText="1"/>
    </xf>
    <xf numFmtId="0" fontId="4" fillId="2" borderId="6" xfId="0" applyFont="1" applyFill="1" applyBorder="1" applyAlignment="1">
      <alignment horizontal="left" wrapText="1"/>
    </xf>
    <xf numFmtId="0" fontId="4" fillId="2" borderId="7" xfId="0" applyFont="1" applyFill="1" applyBorder="1" applyAlignment="1">
      <alignment horizontal="left" wrapText="1"/>
    </xf>
    <xf numFmtId="0" fontId="4" fillId="2" borderId="8" xfId="0" applyFont="1" applyFill="1" applyBorder="1" applyAlignment="1">
      <alignment horizontal="left" wrapText="1"/>
    </xf>
    <xf numFmtId="0" fontId="4" fillId="2" borderId="9" xfId="0" applyFont="1" applyFill="1" applyBorder="1" applyAlignment="1">
      <alignment horizontal="left" wrapText="1"/>
    </xf>
    <xf numFmtId="0" fontId="5" fillId="0" borderId="0" xfId="0" applyFont="1" applyAlignment="1">
      <alignment horizontal="left" wrapText="1"/>
    </xf>
    <xf numFmtId="0" fontId="4" fillId="2" borderId="10" xfId="0" applyFont="1" applyFill="1" applyBorder="1" applyAlignment="1">
      <alignment horizontal="left" wrapText="1"/>
    </xf>
    <xf numFmtId="0" fontId="4" fillId="2" borderId="11" xfId="0" applyFont="1" applyFill="1" applyBorder="1" applyAlignment="1">
      <alignment horizontal="left" wrapText="1"/>
    </xf>
    <xf numFmtId="0" fontId="4" fillId="2" borderId="12" xfId="0" applyFont="1" applyFill="1" applyBorder="1" applyAlignment="1">
      <alignment horizontal="left" wrapText="1"/>
    </xf>
    <xf numFmtId="49" fontId="4" fillId="0" borderId="2" xfId="0" applyNumberFormat="1" applyFont="1" applyBorder="1"/>
    <xf numFmtId="49" fontId="2" fillId="0" borderId="2" xfId="0" applyNumberFormat="1" applyFont="1" applyBorder="1" applyAlignment="1">
      <alignment horizontal="left" vertical="top" wrapText="1"/>
    </xf>
    <xf numFmtId="49" fontId="4" fillId="0" borderId="0" xfId="0" applyNumberFormat="1" applyFont="1"/>
    <xf numFmtId="49" fontId="2" fillId="0" borderId="0" xfId="0" applyNumberFormat="1" applyFont="1" applyAlignment="1">
      <alignment horizontal="left" vertical="top" wrapText="1"/>
    </xf>
    <xf numFmtId="49" fontId="2" fillId="0" borderId="0" xfId="0" applyNumberFormat="1" applyFont="1" applyAlignment="1">
      <alignment horizontal="left" vertical="center" wrapText="1"/>
    </xf>
  </cellXfs>
  <cellStyles count="1">
    <cellStyle name="Normal" xfId="0" builtinId="0"/>
  </cellStyles>
  <dxfs count="11">
    <dxf>
      <font>
        <b val="0"/>
        <i val="0"/>
        <strike val="0"/>
        <condense val="0"/>
        <extend val="0"/>
        <outline val="0"/>
        <shadow val="0"/>
        <u val="none"/>
        <vertAlign val="baseline"/>
        <sz val="10.5"/>
        <color auto="1"/>
        <name val="Aptos Narrow"/>
        <family val="2"/>
        <scheme val="minor"/>
      </font>
      <numFmt numFmtId="30" formatCode="@"/>
      <alignment horizontal="left" vertical="top" textRotation="0" wrapText="1" indent="0" justifyLastLine="0" shrinkToFit="0" readingOrder="0"/>
    </dxf>
    <dxf>
      <font>
        <strike val="0"/>
        <outline val="0"/>
        <shadow val="0"/>
        <u val="none"/>
        <vertAlign val="baseline"/>
        <color auto="1"/>
        <name val="Aptos Narrow"/>
        <family val="2"/>
        <scheme val="minor"/>
      </font>
    </dxf>
    <dxf>
      <font>
        <strike val="0"/>
        <outline val="0"/>
        <shadow val="0"/>
        <u val="none"/>
        <vertAlign val="baseline"/>
        <color auto="1"/>
        <name val="Aptos Narrow"/>
        <family val="2"/>
        <scheme val="minor"/>
      </font>
    </dxf>
    <dxf>
      <font>
        <b val="0"/>
        <i val="0"/>
        <strike val="0"/>
        <condense val="0"/>
        <extend val="0"/>
        <outline val="0"/>
        <shadow val="0"/>
        <u val="none"/>
        <vertAlign val="baseline"/>
        <sz val="11"/>
        <color auto="1"/>
        <name val="Aptos Narrow"/>
        <family val="2"/>
        <scheme val="minor"/>
      </font>
    </dxf>
    <dxf>
      <font>
        <strike val="0"/>
        <outline val="0"/>
        <shadow val="0"/>
        <u val="none"/>
        <vertAlign val="baseline"/>
        <color auto="1"/>
        <name val="Aptos Narrow"/>
        <family val="2"/>
        <scheme val="minor"/>
      </font>
    </dxf>
    <dxf>
      <font>
        <b val="0"/>
        <i val="0"/>
        <strike val="0"/>
        <condense val="0"/>
        <extend val="0"/>
        <outline val="0"/>
        <shadow val="0"/>
        <u val="none"/>
        <vertAlign val="baseline"/>
        <sz val="10.5"/>
        <color auto="1"/>
        <name val="Aptos Narrow"/>
        <family val="2"/>
        <scheme val="minor"/>
      </font>
      <numFmt numFmtId="1" formatCode="0"/>
      <alignment horizontal="right" vertical="top" textRotation="0" wrapText="0" indent="0" justifyLastLine="0" shrinkToFit="1" readingOrder="0"/>
    </dxf>
    <dxf>
      <font>
        <strike val="0"/>
        <outline val="0"/>
        <shadow val="0"/>
        <u val="none"/>
        <vertAlign val="baseline"/>
        <color auto="1"/>
        <name val="Aptos Narrow"/>
        <family val="2"/>
        <scheme val="minor"/>
      </font>
    </dxf>
    <dxf>
      <font>
        <strike val="0"/>
        <outline val="0"/>
        <shadow val="0"/>
        <u val="none"/>
        <vertAlign val="baseline"/>
        <color auto="1"/>
        <name val="Aptos Narrow"/>
        <family val="2"/>
        <scheme val="minor"/>
      </font>
    </dxf>
    <dxf>
      <font>
        <b val="0"/>
        <i val="0"/>
        <strike val="0"/>
        <condense val="0"/>
        <extend val="0"/>
        <outline val="0"/>
        <shadow val="0"/>
        <u val="none"/>
        <vertAlign val="baseline"/>
        <sz val="10.5"/>
        <color auto="1"/>
        <name val="Aptos Narrow"/>
        <family val="2"/>
        <scheme val="minor"/>
      </font>
      <numFmt numFmtId="0" formatCode="General"/>
      <alignment horizontal="left" vertical="top" textRotation="0" wrapText="1" indent="0" justifyLastLine="0" shrinkToFit="0" readingOrder="0"/>
    </dxf>
    <dxf>
      <font>
        <strike val="0"/>
        <outline val="0"/>
        <shadow val="0"/>
        <u val="none"/>
        <vertAlign val="baseline"/>
        <color auto="1"/>
        <name val="Aptos Narrow"/>
        <family val="2"/>
        <scheme val="minor"/>
      </font>
    </dxf>
    <dxf>
      <font>
        <b/>
        <i val="0"/>
        <strike val="0"/>
        <condense val="0"/>
        <extend val="0"/>
        <outline val="0"/>
        <shadow val="0"/>
        <u val="none"/>
        <vertAlign val="baseline"/>
        <sz val="11"/>
        <color theme="0"/>
        <name val="Aptos Narrow"/>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18" Type="http://schemas.microsoft.com/office/2017/06/relationships/rdSupportingPropertyBag" Target="richData/rdsupportingpropertybag.xml"/><Relationship Id="rId3" Type="http://schemas.openxmlformats.org/officeDocument/2006/relationships/worksheet" Target="worksheets/sheet3.xml"/><Relationship Id="rId21" Type="http://schemas.openxmlformats.org/officeDocument/2006/relationships/customXml" Target="../customXml/item1.xml"/><Relationship Id="rId7" Type="http://schemas.microsoft.com/office/2007/relationships/slicerCache" Target="slicerCaches/slicerCache3.xml"/><Relationship Id="rId12" Type="http://schemas.microsoft.com/office/2020/07/relationships/rdRichValueWebImage" Target="richData/rdRichValueWebImage.xml"/><Relationship Id="rId17" Type="http://schemas.microsoft.com/office/2017/06/relationships/rdSupportingPropertyBagStructure" Target="richData/rdsupportingpropertybagstructure.xml"/><Relationship Id="rId2" Type="http://schemas.openxmlformats.org/officeDocument/2006/relationships/worksheet" Target="worksheets/sheet2.xml"/><Relationship Id="rId16" Type="http://schemas.microsoft.com/office/2017/06/relationships/richStyles" Target="richData/richStyles.xml"/><Relationship Id="rId20" Type="http://schemas.openxmlformats.org/officeDocument/2006/relationships/calcChain" Target="calcChain.xml"/><Relationship Id="rId1" Type="http://schemas.openxmlformats.org/officeDocument/2006/relationships/worksheet" Target="worksheets/sheet1.xml"/><Relationship Id="rId6" Type="http://schemas.microsoft.com/office/2007/relationships/slicerCache" Target="slicerCaches/slicerCache2.xml"/><Relationship Id="rId11" Type="http://schemas.openxmlformats.org/officeDocument/2006/relationships/sheetMetadata" Target="metadata.xml"/><Relationship Id="rId5" Type="http://schemas.microsoft.com/office/2007/relationships/slicerCache" Target="slicerCaches/slicerCache1.xml"/><Relationship Id="rId15" Type="http://schemas.microsoft.com/office/2017/06/relationships/rdArray" Target="richData/rdarray.xml"/><Relationship Id="rId23" Type="http://schemas.openxmlformats.org/officeDocument/2006/relationships/customXml" Target="../customXml/item3.xml"/><Relationship Id="rId10" Type="http://schemas.openxmlformats.org/officeDocument/2006/relationships/sharedStrings" Target="sharedStrings.xml"/><Relationship Id="rId19" Type="http://schemas.microsoft.com/office/2017/06/relationships/rdRichValueTypes" Target="richData/rdRichValueTypes.xml"/><Relationship Id="rId4" Type="http://schemas.openxmlformats.org/officeDocument/2006/relationships/pivotCacheDefinition" Target="pivotCache/pivotCacheDefinition1.xml"/><Relationship Id="rId9" Type="http://schemas.openxmlformats.org/officeDocument/2006/relationships/styles" Target="styles.xml"/><Relationship Id="rId14" Type="http://schemas.microsoft.com/office/2017/06/relationships/rdRichValueStructure" Target="richData/rdrichvaluestructure.xml"/><Relationship Id="rId22"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Ex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[NCCEH-PIT-mini-dashboard-w-Helene.xlsx]Summary Tables!5 Yr BoS UN</c:name>
    <c:fmtId val="36"/>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accent5"/>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4"/>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areaChart>
        <c:grouping val="stacked"/>
        <c:varyColors val="0"/>
        <c:ser>
          <c:idx val="0"/>
          <c:order val="0"/>
          <c:tx>
            <c:strRef>
              <c:f>'Summary Tables'!$B$30:$B$31</c:f>
              <c:strCache>
                <c:ptCount val="1"/>
                <c:pt idx="0">
                  <c:v>Unsheltered</c:v>
                </c:pt>
              </c:strCache>
            </c:strRef>
          </c:tx>
          <c:spPr>
            <a:solidFill>
              <a:schemeClr val="accent4"/>
            </a:solidFill>
            <a:ln>
              <a:noFill/>
            </a:ln>
            <a:effectLst/>
          </c:spPr>
          <c:cat>
            <c:strRef>
              <c:f>'Summary Tables'!$A$32:$A$38</c:f>
              <c:strCache>
                <c:ptCount val="6"/>
                <c:pt idx="0">
                  <c:v>2020</c:v>
                </c:pt>
                <c:pt idx="1">
                  <c:v>2021</c:v>
                </c:pt>
                <c:pt idx="2">
                  <c:v>2022</c:v>
                </c:pt>
                <c:pt idx="3">
                  <c:v>2023</c:v>
                </c:pt>
                <c:pt idx="4">
                  <c:v>2024</c:v>
                </c:pt>
                <c:pt idx="5">
                  <c:v>2025</c:v>
                </c:pt>
              </c:strCache>
            </c:strRef>
          </c:cat>
          <c:val>
            <c:numRef>
              <c:f>'Summary Tables'!$B$32:$B$38</c:f>
              <c:numCache>
                <c:formatCode>General</c:formatCode>
                <c:ptCount val="6"/>
                <c:pt idx="0">
                  <c:v>1069</c:v>
                </c:pt>
                <c:pt idx="1">
                  <c:v>154</c:v>
                </c:pt>
                <c:pt idx="2">
                  <c:v>952</c:v>
                </c:pt>
                <c:pt idx="3">
                  <c:v>1496</c:v>
                </c:pt>
                <c:pt idx="4">
                  <c:v>2332</c:v>
                </c:pt>
                <c:pt idx="5">
                  <c:v>2469</c:v>
                </c:pt>
              </c:numCache>
            </c:numRef>
          </c:val>
          <c:extLst>
            <c:ext xmlns:c16="http://schemas.microsoft.com/office/drawing/2014/chart" uri="{C3380CC4-5D6E-409C-BE32-E72D297353CC}">
              <c16:uniqueId val="{00000000-764B-467A-9303-10915E67FD50}"/>
            </c:ext>
          </c:extLst>
        </c:ser>
        <c:dLbls>
          <c:showLegendKey val="0"/>
          <c:showVal val="0"/>
          <c:showCatName val="0"/>
          <c:showSerName val="0"/>
          <c:showPercent val="0"/>
          <c:showBubbleSize val="0"/>
        </c:dLbls>
        <c:axId val="8937551"/>
        <c:axId val="8931311"/>
      </c:areaChart>
      <c:catAx>
        <c:axId val="893755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5"/>
                </a:solidFill>
                <a:latin typeface="+mn-lt"/>
                <a:ea typeface="+mn-ea"/>
                <a:cs typeface="+mn-cs"/>
              </a:defRPr>
            </a:pPr>
            <a:endParaRPr lang="en-US"/>
          </a:p>
        </c:txPr>
        <c:crossAx val="8931311"/>
        <c:crosses val="autoZero"/>
        <c:auto val="1"/>
        <c:lblAlgn val="ctr"/>
        <c:lblOffset val="100"/>
        <c:noMultiLvlLbl val="0"/>
      </c:catAx>
      <c:valAx>
        <c:axId val="8931311"/>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5"/>
                </a:solidFill>
                <a:latin typeface="+mn-lt"/>
                <a:ea typeface="+mn-ea"/>
                <a:cs typeface="+mn-cs"/>
              </a:defRPr>
            </a:pPr>
            <a:endParaRPr lang="en-US"/>
          </a:p>
        </c:txPr>
        <c:crossAx val="8937551"/>
        <c:crosses val="autoZero"/>
        <c:crossBetween val="midCat"/>
      </c:valAx>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[NCCEH-PIT-mini-dashboard-w-Helene.xlsx]Summary Tables!5 Yr BoS TH</c:name>
    <c:fmtId val="35"/>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accent5"/>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areaChart>
        <c:grouping val="stacked"/>
        <c:varyColors val="0"/>
        <c:ser>
          <c:idx val="0"/>
          <c:order val="0"/>
          <c:tx>
            <c:strRef>
              <c:f>'Summary Tables'!$B$18:$B$19</c:f>
              <c:strCache>
                <c:ptCount val="1"/>
                <c:pt idx="0">
                  <c:v>Transitional Housing</c:v>
                </c:pt>
              </c:strCache>
            </c:strRef>
          </c:tx>
          <c:spPr>
            <a:solidFill>
              <a:schemeClr val="accent2"/>
            </a:solidFill>
            <a:ln>
              <a:noFill/>
            </a:ln>
            <a:effectLst/>
          </c:spPr>
          <c:cat>
            <c:strRef>
              <c:f>'Summary Tables'!$A$20:$A$26</c:f>
              <c:strCache>
                <c:ptCount val="6"/>
                <c:pt idx="0">
                  <c:v>2020</c:v>
                </c:pt>
                <c:pt idx="1">
                  <c:v>2021</c:v>
                </c:pt>
                <c:pt idx="2">
                  <c:v>2022</c:v>
                </c:pt>
                <c:pt idx="3">
                  <c:v>2023</c:v>
                </c:pt>
                <c:pt idx="4">
                  <c:v>2024</c:v>
                </c:pt>
                <c:pt idx="5">
                  <c:v>2025</c:v>
                </c:pt>
              </c:strCache>
            </c:strRef>
          </c:cat>
          <c:val>
            <c:numRef>
              <c:f>'Summary Tables'!$B$20:$B$26</c:f>
              <c:numCache>
                <c:formatCode>General</c:formatCode>
                <c:ptCount val="6"/>
                <c:pt idx="0">
                  <c:v>551</c:v>
                </c:pt>
                <c:pt idx="1">
                  <c:v>379</c:v>
                </c:pt>
                <c:pt idx="2">
                  <c:v>339</c:v>
                </c:pt>
                <c:pt idx="3">
                  <c:v>362</c:v>
                </c:pt>
                <c:pt idx="4">
                  <c:v>361</c:v>
                </c:pt>
                <c:pt idx="5">
                  <c:v>336</c:v>
                </c:pt>
              </c:numCache>
            </c:numRef>
          </c:val>
          <c:extLst>
            <c:ext xmlns:c16="http://schemas.microsoft.com/office/drawing/2014/chart" uri="{C3380CC4-5D6E-409C-BE32-E72D297353CC}">
              <c16:uniqueId val="{00000000-CD2E-4557-B2C3-4B61F4B2653B}"/>
            </c:ext>
          </c:extLst>
        </c:ser>
        <c:dLbls>
          <c:showLegendKey val="0"/>
          <c:showVal val="0"/>
          <c:showCatName val="0"/>
          <c:showSerName val="0"/>
          <c:showPercent val="0"/>
          <c:showBubbleSize val="0"/>
        </c:dLbls>
        <c:axId val="1594814319"/>
        <c:axId val="1594835919"/>
      </c:areaChart>
      <c:catAx>
        <c:axId val="1594814319"/>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5"/>
                </a:solidFill>
                <a:latin typeface="+mn-lt"/>
                <a:ea typeface="+mn-ea"/>
                <a:cs typeface="+mn-cs"/>
              </a:defRPr>
            </a:pPr>
            <a:endParaRPr lang="en-US"/>
          </a:p>
        </c:txPr>
        <c:crossAx val="1594835919"/>
        <c:crosses val="autoZero"/>
        <c:auto val="1"/>
        <c:lblAlgn val="ctr"/>
        <c:lblOffset val="100"/>
        <c:noMultiLvlLbl val="0"/>
      </c:catAx>
      <c:valAx>
        <c:axId val="1594835919"/>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5"/>
                </a:solidFill>
                <a:latin typeface="+mn-lt"/>
                <a:ea typeface="+mn-ea"/>
                <a:cs typeface="+mn-cs"/>
              </a:defRPr>
            </a:pPr>
            <a:endParaRPr lang="en-US"/>
          </a:p>
        </c:txPr>
        <c:crossAx val="1594814319"/>
        <c:crosses val="autoZero"/>
        <c:crossBetween val="midCat"/>
      </c:valAx>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[NCCEH-PIT-mini-dashboard-w-Helene.xlsx]Summary Tables!5 Yr BoS ES</c:name>
    <c:fmtId val="35"/>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accent5"/>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areaChart>
        <c:grouping val="stacked"/>
        <c:varyColors val="0"/>
        <c:ser>
          <c:idx val="0"/>
          <c:order val="0"/>
          <c:tx>
            <c:strRef>
              <c:f>'Summary Tables'!$B$6:$B$7</c:f>
              <c:strCache>
                <c:ptCount val="1"/>
                <c:pt idx="0">
                  <c:v>Emergency Shelter</c:v>
                </c:pt>
              </c:strCache>
            </c:strRef>
          </c:tx>
          <c:spPr>
            <a:solidFill>
              <a:schemeClr val="accent1"/>
            </a:solidFill>
            <a:ln>
              <a:noFill/>
            </a:ln>
            <a:effectLst/>
          </c:spPr>
          <c:cat>
            <c:strRef>
              <c:f>'Summary Tables'!$A$8:$A$14</c:f>
              <c:strCache>
                <c:ptCount val="6"/>
                <c:pt idx="0">
                  <c:v>2020</c:v>
                </c:pt>
                <c:pt idx="1">
                  <c:v>2021</c:v>
                </c:pt>
                <c:pt idx="2">
                  <c:v>2022</c:v>
                </c:pt>
                <c:pt idx="3">
                  <c:v>2023</c:v>
                </c:pt>
                <c:pt idx="4">
                  <c:v>2024</c:v>
                </c:pt>
                <c:pt idx="5">
                  <c:v>2025</c:v>
                </c:pt>
              </c:strCache>
            </c:strRef>
          </c:cat>
          <c:val>
            <c:numRef>
              <c:f>'Summary Tables'!$B$8:$B$14</c:f>
              <c:numCache>
                <c:formatCode>General</c:formatCode>
                <c:ptCount val="6"/>
                <c:pt idx="0">
                  <c:v>2015</c:v>
                </c:pt>
                <c:pt idx="1">
                  <c:v>1559</c:v>
                </c:pt>
                <c:pt idx="2">
                  <c:v>1794</c:v>
                </c:pt>
                <c:pt idx="3">
                  <c:v>1942</c:v>
                </c:pt>
                <c:pt idx="4">
                  <c:v>2040</c:v>
                </c:pt>
                <c:pt idx="5">
                  <c:v>4471</c:v>
                </c:pt>
              </c:numCache>
            </c:numRef>
          </c:val>
          <c:extLst>
            <c:ext xmlns:c16="http://schemas.microsoft.com/office/drawing/2014/chart" uri="{C3380CC4-5D6E-409C-BE32-E72D297353CC}">
              <c16:uniqueId val="{00000000-20DF-4946-8FE4-1E6C019D7F29}"/>
            </c:ext>
          </c:extLst>
        </c:ser>
        <c:dLbls>
          <c:showLegendKey val="0"/>
          <c:showVal val="0"/>
          <c:showCatName val="0"/>
          <c:showSerName val="0"/>
          <c:showPercent val="0"/>
          <c:showBubbleSize val="0"/>
        </c:dLbls>
        <c:axId val="1567331791"/>
        <c:axId val="1567332751"/>
      </c:areaChart>
      <c:catAx>
        <c:axId val="156733179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5"/>
                </a:solidFill>
                <a:latin typeface="+mn-lt"/>
                <a:ea typeface="+mn-ea"/>
                <a:cs typeface="+mn-cs"/>
              </a:defRPr>
            </a:pPr>
            <a:endParaRPr lang="en-US"/>
          </a:p>
        </c:txPr>
        <c:crossAx val="1567332751"/>
        <c:crosses val="autoZero"/>
        <c:auto val="1"/>
        <c:lblAlgn val="ctr"/>
        <c:lblOffset val="100"/>
        <c:noMultiLvlLbl val="0"/>
      </c:catAx>
      <c:valAx>
        <c:axId val="1567332751"/>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5"/>
                </a:solidFill>
                <a:latin typeface="+mn-lt"/>
                <a:ea typeface="+mn-ea"/>
                <a:cs typeface="+mn-cs"/>
              </a:defRPr>
            </a:pPr>
            <a:endParaRPr lang="en-US"/>
          </a:p>
        </c:txPr>
        <c:crossAx val="1567331791"/>
        <c:crosses val="autoZero"/>
        <c:crossBetween val="midCat"/>
      </c:valAx>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[NCCEH-PIT-mini-dashboard-w-Helene.xlsx]Summary Tables!All NCCEH</c:name>
    <c:fmtId val="43"/>
  </c:pivotSource>
  <c:chart>
    <c:title>
      <c:tx>
        <c:rich>
          <a:bodyPr rot="0" spcFirstLastPara="1" vertOverflow="ellipsis" vert="horz" wrap="square" anchor="ctr" anchorCtr="1"/>
          <a:lstStyle/>
          <a:p>
            <a:pPr>
              <a:defRPr sz="1400" b="0" i="0" u="none" strike="noStrike" kern="1200" spc="0" baseline="0">
                <a:solidFill>
                  <a:schemeClr val="accent5"/>
                </a:solidFill>
                <a:latin typeface="+mn-lt"/>
                <a:ea typeface="+mn-ea"/>
                <a:cs typeface="+mn-cs"/>
              </a:defRPr>
            </a:pPr>
            <a:r>
              <a:rPr lang="en-US">
                <a:solidFill>
                  <a:schemeClr val="accent5"/>
                </a:solidFill>
              </a:rPr>
              <a:t>All NCCEH</a:t>
            </a:r>
          </a:p>
        </c:rich>
      </c:tx>
      <c:overlay val="1"/>
      <c:spPr>
        <a:noFill/>
        <a:ln>
          <a:noFill/>
        </a:ln>
        <a:effectLst/>
      </c:spPr>
      <c:txPr>
        <a:bodyPr rot="0" spcFirstLastPara="1" vertOverflow="ellipsis" vert="horz" wrap="square" anchor="ctr" anchorCtr="1"/>
        <a:lstStyle/>
        <a:p>
          <a:pPr>
            <a:defRPr sz="1400" b="0" i="0" u="none" strike="noStrike" kern="1200" spc="0" baseline="0">
              <a:solidFill>
                <a:schemeClr val="accent5"/>
              </a:solidFill>
              <a:latin typeface="+mn-lt"/>
              <a:ea typeface="+mn-ea"/>
              <a:cs typeface="+mn-cs"/>
            </a:defRPr>
          </a:pPr>
          <a:endParaRPr lang="en-US"/>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tx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2"/>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w="25400">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areaChart>
        <c:grouping val="stacked"/>
        <c:varyColors val="0"/>
        <c:ser>
          <c:idx val="0"/>
          <c:order val="0"/>
          <c:tx>
            <c:strRef>
              <c:f>'Summary Tables'!$B$42:$B$43</c:f>
              <c:strCache>
                <c:ptCount val="1"/>
                <c:pt idx="0">
                  <c:v>Emergency Shelter</c:v>
                </c:pt>
              </c:strCache>
            </c:strRef>
          </c:tx>
          <c:spPr>
            <a:solidFill>
              <a:schemeClr val="accent1"/>
            </a:solidFill>
            <a:ln>
              <a:noFill/>
            </a:ln>
            <a:effectLst/>
          </c:spPr>
          <c:cat>
            <c:strRef>
              <c:f>'Summary Tables'!$A$44:$A$50</c:f>
              <c:strCache>
                <c:ptCount val="6"/>
                <c:pt idx="0">
                  <c:v>2020</c:v>
                </c:pt>
                <c:pt idx="1">
                  <c:v>2021</c:v>
                </c:pt>
                <c:pt idx="2">
                  <c:v>2022</c:v>
                </c:pt>
                <c:pt idx="3">
                  <c:v>2023</c:v>
                </c:pt>
                <c:pt idx="4">
                  <c:v>2024</c:v>
                </c:pt>
                <c:pt idx="5">
                  <c:v>2025</c:v>
                </c:pt>
              </c:strCache>
            </c:strRef>
          </c:cat>
          <c:val>
            <c:numRef>
              <c:f>'Summary Tables'!$B$44:$B$50</c:f>
              <c:numCache>
                <c:formatCode>General</c:formatCode>
                <c:ptCount val="6"/>
                <c:pt idx="0">
                  <c:v>2015</c:v>
                </c:pt>
                <c:pt idx="1">
                  <c:v>1559</c:v>
                </c:pt>
                <c:pt idx="2">
                  <c:v>1794</c:v>
                </c:pt>
                <c:pt idx="3">
                  <c:v>1942</c:v>
                </c:pt>
                <c:pt idx="4">
                  <c:v>2040</c:v>
                </c:pt>
                <c:pt idx="5">
                  <c:v>4471</c:v>
                </c:pt>
              </c:numCache>
            </c:numRef>
          </c:val>
          <c:extLst>
            <c:ext xmlns:c16="http://schemas.microsoft.com/office/drawing/2014/chart" uri="{C3380CC4-5D6E-409C-BE32-E72D297353CC}">
              <c16:uniqueId val="{00000000-831F-42F3-A0A0-52D5FB6E7443}"/>
            </c:ext>
          </c:extLst>
        </c:ser>
        <c:ser>
          <c:idx val="1"/>
          <c:order val="1"/>
          <c:tx>
            <c:strRef>
              <c:f>'Summary Tables'!$C$42:$C$43</c:f>
              <c:strCache>
                <c:ptCount val="1"/>
                <c:pt idx="0">
                  <c:v>Unsheltered</c:v>
                </c:pt>
              </c:strCache>
            </c:strRef>
          </c:tx>
          <c:spPr>
            <a:solidFill>
              <a:schemeClr val="tx2"/>
            </a:solidFill>
            <a:ln>
              <a:noFill/>
            </a:ln>
            <a:effectLst/>
          </c:spPr>
          <c:cat>
            <c:strRef>
              <c:f>'Summary Tables'!$A$44:$A$50</c:f>
              <c:strCache>
                <c:ptCount val="6"/>
                <c:pt idx="0">
                  <c:v>2020</c:v>
                </c:pt>
                <c:pt idx="1">
                  <c:v>2021</c:v>
                </c:pt>
                <c:pt idx="2">
                  <c:v>2022</c:v>
                </c:pt>
                <c:pt idx="3">
                  <c:v>2023</c:v>
                </c:pt>
                <c:pt idx="4">
                  <c:v>2024</c:v>
                </c:pt>
                <c:pt idx="5">
                  <c:v>2025</c:v>
                </c:pt>
              </c:strCache>
            </c:strRef>
          </c:cat>
          <c:val>
            <c:numRef>
              <c:f>'Summary Tables'!$C$44:$C$50</c:f>
              <c:numCache>
                <c:formatCode>General</c:formatCode>
                <c:ptCount val="6"/>
                <c:pt idx="0">
                  <c:v>1069</c:v>
                </c:pt>
                <c:pt idx="1">
                  <c:v>154</c:v>
                </c:pt>
                <c:pt idx="2">
                  <c:v>952</c:v>
                </c:pt>
                <c:pt idx="3">
                  <c:v>1496</c:v>
                </c:pt>
                <c:pt idx="4">
                  <c:v>2332</c:v>
                </c:pt>
                <c:pt idx="5">
                  <c:v>2469</c:v>
                </c:pt>
              </c:numCache>
            </c:numRef>
          </c:val>
          <c:extLst>
            <c:ext xmlns:c16="http://schemas.microsoft.com/office/drawing/2014/chart" uri="{C3380CC4-5D6E-409C-BE32-E72D297353CC}">
              <c16:uniqueId val="{00000001-831F-42F3-A0A0-52D5FB6E7443}"/>
            </c:ext>
          </c:extLst>
        </c:ser>
        <c:ser>
          <c:idx val="2"/>
          <c:order val="2"/>
          <c:tx>
            <c:strRef>
              <c:f>'Summary Tables'!$D$42:$D$43</c:f>
              <c:strCache>
                <c:ptCount val="1"/>
                <c:pt idx="0">
                  <c:v>Transitional Housing</c:v>
                </c:pt>
              </c:strCache>
            </c:strRef>
          </c:tx>
          <c:spPr>
            <a:solidFill>
              <a:schemeClr val="accent2"/>
            </a:solidFill>
            <a:ln>
              <a:noFill/>
            </a:ln>
            <a:effectLst/>
          </c:spPr>
          <c:cat>
            <c:strRef>
              <c:f>'Summary Tables'!$A$44:$A$50</c:f>
              <c:strCache>
                <c:ptCount val="6"/>
                <c:pt idx="0">
                  <c:v>2020</c:v>
                </c:pt>
                <c:pt idx="1">
                  <c:v>2021</c:v>
                </c:pt>
                <c:pt idx="2">
                  <c:v>2022</c:v>
                </c:pt>
                <c:pt idx="3">
                  <c:v>2023</c:v>
                </c:pt>
                <c:pt idx="4">
                  <c:v>2024</c:v>
                </c:pt>
                <c:pt idx="5">
                  <c:v>2025</c:v>
                </c:pt>
              </c:strCache>
            </c:strRef>
          </c:cat>
          <c:val>
            <c:numRef>
              <c:f>'Summary Tables'!$D$44:$D$50</c:f>
              <c:numCache>
                <c:formatCode>General</c:formatCode>
                <c:ptCount val="6"/>
                <c:pt idx="0">
                  <c:v>551</c:v>
                </c:pt>
                <c:pt idx="1">
                  <c:v>379</c:v>
                </c:pt>
                <c:pt idx="2">
                  <c:v>339</c:v>
                </c:pt>
                <c:pt idx="3">
                  <c:v>362</c:v>
                </c:pt>
                <c:pt idx="4">
                  <c:v>361</c:v>
                </c:pt>
                <c:pt idx="5">
                  <c:v>336</c:v>
                </c:pt>
              </c:numCache>
            </c:numRef>
          </c:val>
          <c:extLst>
            <c:ext xmlns:c16="http://schemas.microsoft.com/office/drawing/2014/chart" uri="{C3380CC4-5D6E-409C-BE32-E72D297353CC}">
              <c16:uniqueId val="{00000002-831F-42F3-A0A0-52D5FB6E7443}"/>
            </c:ext>
          </c:extLst>
        </c:ser>
        <c:dLbls>
          <c:showLegendKey val="0"/>
          <c:showVal val="0"/>
          <c:showCatName val="0"/>
          <c:showSerName val="0"/>
          <c:showPercent val="0"/>
          <c:showBubbleSize val="0"/>
        </c:dLbls>
        <c:axId val="196028431"/>
        <c:axId val="196029391"/>
      </c:areaChart>
      <c:catAx>
        <c:axId val="196028431"/>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accent5"/>
                </a:solidFill>
                <a:latin typeface="+mn-lt"/>
                <a:ea typeface="+mn-ea"/>
                <a:cs typeface="+mn-cs"/>
              </a:defRPr>
            </a:pPr>
            <a:endParaRPr lang="en-US"/>
          </a:p>
        </c:txPr>
        <c:crossAx val="196029391"/>
        <c:crosses val="autoZero"/>
        <c:auto val="1"/>
        <c:lblAlgn val="ctr"/>
        <c:lblOffset val="100"/>
        <c:noMultiLvlLbl val="0"/>
      </c:catAx>
      <c:valAx>
        <c:axId val="196029391"/>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accent5"/>
                </a:solidFill>
                <a:latin typeface="+mn-lt"/>
                <a:ea typeface="+mn-ea"/>
                <a:cs typeface="+mn-cs"/>
              </a:defRPr>
            </a:pPr>
            <a:endParaRPr lang="en-US"/>
          </a:p>
        </c:txPr>
        <c:crossAx val="196028431"/>
        <c:crosses val="autoZero"/>
        <c:crossBetween val="midCat"/>
      </c:valAx>
      <c:spPr>
        <a:noFill/>
        <a:ln>
          <a:noFill/>
        </a:ln>
        <a:effectLst/>
      </c:spPr>
    </c:plotArea>
    <c:plotVisOnly val="1"/>
    <c:dispBlanksAs val="zero"/>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_xlchart.v6.1</cx:f>
        <cx:nf>_xlchart.v6.0</cx:nf>
      </cx:strDim>
      <cx:numDim type="colorVal">
        <cx:f>_xlchart.v6.3</cx:f>
        <cx:nf>_xlchart.v6.2</cx:nf>
      </cx:numDim>
    </cx:data>
    <cx:data id="1">
      <cx:strDim type="cat">
        <cx:f>_xlchart.v6.1</cx:f>
        <cx:nf>_xlchart.v6.0</cx:nf>
      </cx:strDim>
      <cx:numDim type="colorVal">
        <cx:f>_xlchart.v6.5</cx:f>
        <cx:nf>_xlchart.v6.4</cx:nf>
      </cx:numDim>
    </cx:data>
    <cx:data id="2">
      <cx:strDim type="cat">
        <cx:f>_xlchart.v6.1</cx:f>
        <cx:nf>_xlchart.v6.0</cx:nf>
      </cx:strDim>
      <cx:numDim type="colorVal">
        <cx:f>_xlchart.v6.7</cx:f>
        <cx:nf>_xlchart.v6.6</cx:nf>
      </cx:numDim>
    </cx:data>
  </cx:chartData>
  <cx:chart>
    <cx:title pos="t" align="ctr" overlay="0"/>
    <cx:plotArea>
      <cx:plotAreaRegion>
        <cx:series layoutId="regionMap" uniqueId="{4948260A-A3B9-4178-9DB9-7AB2081D1F51}" formatIdx="0">
          <cx:tx>
            <cx:txData>
              <cx:f>_xlchart.v6.2</cx:f>
              <cx:v>Year</cx:v>
            </cx:txData>
          </cx:tx>
          <cx:dataId val="0"/>
          <cx:layoutPr>
            <cx:geography cultureLanguage="en-US" cultureRegion="US" attribution="Powered by Bing">
              <cx:geoCache provider="{E9337A44-BEBE-4D9F-B70C-5C5E7DAFC167}">
                <cx:binary>7HtZc9w4lvVfqfDzRxf2ZWJ6HkBmSpmSbEleZPuFIcsyAW4gQXD99d/NcnW3pXLb0/08oQiHUykm
gIu7nnPyvx+W/3qoH+/Db0tTt8N/PSx/e2Fj7P7r99+HB/vY3A8vG/cQ/OC/xpcPvvndf/3qHh5/
/xLuZ9cWvxOE2e8P9j7Ex+XF//w3fFrx6LP7eL9ro4vrzfgY1tvHYazj8NN3/8Wbvz3+8TFv1+7x
by8e/NjG08cVzrcv/nzr8OVvL7h88dvv33/Cn++9um/gsfS+e/zt/WP48vj8mcf7If7tRULISyGU
lJpKioXSjL/4bX789hZ/SQXSTHFBBCEIFmp9iPZvL7B8ibVAUhPOMEdU4xe/DX784y32UiFKsJaa
EyIRx/+wzLWv18K3/7DFn69/a8fm2rs2Dn97weCDum9/9u1siCtJtIINSC25ZATef7i/BevDX+P/
VzSCzJwNhVlQwg8Va+C/+aDFR955dpyqjX7q1rUgaR0o2XW2j6nTFaX7tlDNvcfl0eaj6HdJ4kW2
lPVATFOj+rXoIrtnypOLUaGmM8rNqjL5RvrNkHZVH3KNk9flWM0uq1bf3Ol8Hi+TJc8WX0vTTwTT
84B1cjf2Xvm09OuZHRn/XCKW3LNmpbnp8LxjqNpSLjZq6npaDxKpOasEce++u9Qf2Imc7PDETkop
pghlmlGBGWVP7eTXsu6rln7lkpN3FLVVOtT9Mp/xMeQpK+ommBY39rzgbe+MFeMDX7WeTc0k9iYp
iuVN4kqMTCnJ9B6JqllNmJaQlom98rXv6l2ZoAmZGEKRGzyObtdWbLv8D84htWJcI6KRFuLpOeg0
FJLP/mvfWXvb5PmjpdV6VnflaGqR8FQX/kvoFpbKtqBnxWTFrW6WNY3rkJhVdmWaxwJ/zut8OuY8
MqMbdDmVMzmowoaLqp3YNW1teSiwd8efb/60t2d3oDFTmigIG8axerr3QFFNB118bZu8uWyRYpeq
KGK6xolc4or67OfLYfSX9TQWmGu4U7hVifXT9ba5dqsm8nGk9Yek4u9sveEd78p4Hn1bX+TzjMwI
gZfOnQffX5r9zzdA/xKcSmMpEBGKScGIenZZTTksIS7+0W01wiYpeTObcSj7Lz5vydetznuU5sN0
EEnkbtdPaP3cMGK7dHN8vZ9xb6ddExp1WS/kNW8lSsy41f2nKZ/q3Vat0mYMxY6YrUncxaSIaHce
y+S9d8luEqji+4JGG00R6O2mk2Q8b+pQ3LVtW9wmuSoqM9aqu/j5scnpHp/cs4aspDjnQmPNOXp2
bEZnX1gbH+gUpt54Itbjmsj5Q1j62ZoNOb/31KGvFi1kMixf2CkX5MOrWtXijRXWWrOMA5ismv36
aoxtqUxYu/FOJCi+soJt237h6kaogb9f7DK/gl+F1NqeGUhD/tB2Nlxh7t3bRakbKZk8/PyMf3Fl
jQl4sIQgJFgw/DztYu+LKfDPXS+Z4Xm97eoqsQYXuDVdmTPz8+Xoj9aDJTEkMHxy55OnfZfm+xJJ
Qtf+8xj18oHnBd+tlauyto5NeRgbTe5ppeX5lGwXNubdmlb5cEumtguGTJCPiCymS9+FpMmkbsX5
gNuqyAJjyVndaHlIkOppiqWKYzpW2qXbSoYbp/rpLZGEJKaPxfwWL10WpYgXOEfyAnlJg5naSNKQ
0IkarsNRUzd+hejHr7mYaJqUQYtfGOOv7oWVZIIhoTUSTEHZ/d4WDXNsWZrtYdb5lFVFQNkKFjNL
GexFZ1YzQHX5xZJQ4595NCwpEJRypQRClD5d0jonI++WB1QHddBV3DJSyyLjVa5/lbT+kjMgZiBJ
wjVrcgqeZ6eDUt0kJAwPq54+iOD7wnRxqD/iNk/LTfsqFcW8nVeCq9k4JetPLpTV1crEvPxiK+RU
E5/G8R8OhzhBsCElnm2l0o1UlujPni3oY7VuTTSjZuGalKGdzTJ11ZTaZZXvynxG1CSsSD7Ydpg/
kFJUaVvP/euFjr7OMBo38NKlfeQq58rU3E3RyCkfz6e+C4ORIbQXJHe0MzW1pTMkzwUs2cjwi5s8
tWvPDkUxgajVWlMtwXefXiVym+rrRNzXFfGFEfUivqAhbGmAUH89rTF606oWupxaKLzrIHoel6C0
GRxjKpMFKdM+4EqbzlXzq80vcYeddSrjLW6hLS7Wr6uYICuQZFugk9jIGzbUw6uqWNmHbaHT+97n
5DXk4omYEp9Xee9uKht9YuSqpsY4r8AAKBYSm5D79pys4/qx7hLCdl2SvKmrTR6TjfAL1vnxEtey
aQyeykUbzUvhTYFZeYMFjUOmm4m3v7Ag+auHUkylRAwMwCT4xlML0ikO81CQ+0As+sjGINoUWzYP
BtlmK8zQrkFmWC/NhfBiOUi7JGm1lfWxbEJRZlwR1Ju5ztO6qe8kify2d2G4Hapobdp1dIhmKcR4
oZdiLEwSB3/zRzb9/dt8cf3Nhb910Q++W4Mr7J8Dxj9e/s/V3+eW/z499s/fn4aUf7563T22b2J4
fIxX993zv3zyICz35/qn+ebJi78MO98PI//bN/93sw6FXPmvZx0zhrH94r4fdE4PfBt0KHqpGDSW
WiIETZE8dcjf5hyiXyKElID5AmkpYNj5x5yTkJcUfgdvQ0whiSC0/jHoJOwlE5piDffJ4Ac6sH9n
0lHqlGS/S0cwhMHGMLRR8C8hGD/zuzKMLkG0e79yhm6Gnu8ancymShw6LoM6t2vNjlbE0szQsffz
R6rOGh9TSpb9GKud4G8m+mahqylVlcW11ilxa7ppeGAiqUpu4/amW5c9Cs3RNxd9zC/9OI1GLAW+
o8WRkluc3NdRnJOY72gQMRvHCZot/KWbcBa3i56ct5KmfPic9OFi3Jrq0AZWZxKHPvUlivtQNcbi
uJMKGnGRZ1Soxzy0MHvMRo2DSytFfZmNeZmkQVvTF6/LmuodG8ZDzUro1nkqyleLCrd8u3XUJaYT
xRtbtKaY5mM/JUemrEkSnfKpJwZXkFeaGLN+HKhBeGMmlMhYN53loT9P4ngWCPQEQ31mObroB5jx
pk+TnEJWzMOWJjrJrCi++EZlbSyvZnblEUnbcKC5NaFAxNS6LtKNjsdhgv0P4660PMVtkdl5hl5I
pjZJ9jMkyHGoU0TW3Ry/Jt5mqvk6Wrpjmz/z4Z3SXywVZhN9ZeZN304Mv4q4R2aAqfpsyGNaVuNV
xcW7bRHinOKmhJFXFXvIeUa33HDmDB3tox1mw7DIGj4HU8nyfTn3+94Npm3Lc7WqzuC1q0xCZH+F
nOuMK4tj0lwSdl8t/IMQ1WA0ST5uzedSL1kir2btD9Nc0R3tYh0MJp/zcWvPauTGC0HZ8GrcvKEt
fz/iyeQCZjABl8yD6XmT2oKjt/0soHLk73ELtdBxsrP8TrjtzA/zq2acRGGYHI4r36513OyZUxet
xw6Mf6iLJON1wS8WtmBn+ppe0Ynt1mnes5llC152dusvPB5NUY6PfV6DR/twXGASQL47UHDS3oav
uKyMVs0Z002aj26Pe+9Mx3BIE74spthGQ3N1JeryOFer6bs8k3nF6rQKyVkix7Rhskw1Ks7wtKbJ
2mexVedyRDu4ZZiBux2u52wJi7Fjks2qzLbqZtSNMFavZtmaVKn1LOnUjjD3OpflTlbTvpnwDWE0
ReoNc7NBYSZpEXSWDFeK0QOa2zQofk6KvjcyObqJpSXN6sTt2+Fh8G8HubPofW4XQ9hyWPN651mu
r7Ee2gPHNK3olq5rctEpbMZSp+34aemcEe3NyLsDsRH8FO3WWXSvKcxZprXr+YLm23HhZ3jzr1mH
U46CocwFk7RjbhS6nf1d7pIjHrwpa54xO2XaNcMeLa/KGOAvRgNt3cVQLjs5f022O4c+kBmbusv7
m7mpss7DRIbGeU+Sy3Y5QP2rhsKmTcPGfRxvMIzyCDV7Eo8Lm9+MfXnYhhsPwe+mEDNRtpcwqp47
u5pcvob+ZOdEno6kSPsNl2atPkeZGzuLKc2XwhDX7YKFcC/FgcI40FXJta8+Cku+5oVLa2bNOL1d
cvch5xANamvBqz63ck7lDC4CUzmMsGZdPseuSdu82jUWIg2G+7S3g8nJu2aOpocw72BeW/s5XbbH
PPnaVt5MNU87fjsJchbLm7LMIUW8mrjTFxvFH7irwbXbdMLFZ7xWgF8M77zgPusl2vGkumx4NBvg
Uw1Jl942MAHao2LzdQhVmoO7NHEGZMa20khbnk+M7et1njJF0bK3OSTALTfjUpk4gWmqm7jdaXWv
k9HMM1jYtnuP0Q78Tu8KNJ310JbB5hlmadJXeSqb6asM23FTyeW2vEH2YOMZGpm6YbR7O0SX2SJ8
7Jg8s0VyXuF8Mr5pxaH2PeT4otDbpcKBZYTZV4G7+CryrTe2d/XngdvrhEBjJnV/LRv9aYKoBfzv
BuDUwgB28nGAWhPaavkUZlemSavxZVENgBAUZ5qe2lZGehO9fd00/IYEYVrO2QoHcxcwDbwKebN+
0iVKUY8PeTNczZvIOh7EvotueuV9Nxns5/JYkXHfbxGd9wyPO4BCKrMVw23fWJyuIYLtkKwPPXT3
Oi2HiV/Szi53IrjhrNB1eEdbnFIHRRaJZHicZk3uMBqq87CIwUxiYCn3pPoQ2rU1rOkAcUJLVrR5
FvOa7aZhyM+GuRkNHHDP/HTOevXQdLi4SIZQHIRCXVrO2uWmHMdjPcnxHYwPMVNhc5VRkIm841Pm
YgSHn9Sdpa1xdpam0O49NKkpx1D8tZxveK0hIu1Vv+B3eZLvNEdFaXwhW6Pwe72C7QK7HZwozqqw
XU+bmg/1RjJAK+9ai/LW9GTp9ku8KIruK0OLMtKj9jPuO3kshhxtRokRp0Ouyy0Fx9pM5VEB8WTx
O8LzYzWNFyuz54ve7gAizPJteXCxUhmcgO2JW9KVi4OW3QFH5bKhhQuWY5P1rdsxKEop5UlMRazd
vrBjFnt7h9r5g+fkriPdrqiCM76dDrbpr5su7BM/3AU5n9kQbCbIEjKCkdoXbX/ui9dLbLIaav8g
t1N5MR2Cxl1wgGdSliTnjauNLSMY0yXxfEOFmbbxIi5CfW2UDhd11w4Z8rF93+WJ2q9rvmQ9H+gO
j8kwprrWK9TV6Gg8Y2KINzGhXdawgb2upcy3feUsdxmK+fi2Zd7uWOmKT4L1lkOWDQGnnWWrN4Pg
RnjoGjpS0Np0KyTtzsk5490qUzF25LrNGTRErhyu2rmSZ4Gt7EaFyjWmW+z4Pu8EswcRWXeTc+oB
G6AlFP91ou68GlxMq7k9q7a+ApikLmQNKVTZ2rQuL1uTJ14fZdJBRynHWdcA3VXNseohjkxjE3kB
UT28rrSSH9ma9EYPTbxkDV5GSGED/9Qi62VWq8191lqFveiT8YMHZ9hNY4wos32Oi/2oO0CNA9TX
o5pifclGJqFXrOIBciLfsalY99VmaWMikVBFAe1tkmq7iLQobsgMhSPitb1K4uZMxR6CflvJ+YJD
e/F+bKv1ENnc7dcKF8ZbQS/pks9vksEuHxns/pWwUJDmMqeZLrXcqWEQN35b1ZUeFn8DW8kPrlxu
JcDFWVNyyFJleF+tWB9KXSvDm5ENBjawPYwzcWc1locu5zUMniq/hmKM9oOlQ1YuNId+EF1UHU1e
jdi3n1uH2vdWen/J5ygg9EpixlXBeu22FpkfurFJqd1RVtp3g3Tzpev6M427rNZ0VyV1sy+pTAzl
qj+itg1Zwqt3RR3uVpzkZzovBIRkUqRl2A28xJ9kt/ljURO3Cy1f3yZb5e8bgGDeOzbkO++r+XxA
0CnX2A5ZPq75nqxKvJOttvtk9uRcixynfT8nFVwX9FarSuxeV8WNLjE3mxrzKxb68cLTqbxltXhw
Pj+GNt7Nk9s7dbP1w0dbvO39Nu9QPlVXle0Oc+k8tHBYnud8PuRFbl/HXFc7Nk9vncoL04dhhBjV
9pIt7G0S45xuqL9K8hkGoFy5FPPctJNzj/0MQ0PrVmRoJS9Jv7wJfknZqSGB3vBcVmDcDofh0hXQ
sNfuoXBTBx26+IBH+b6cEE/DEvdTya9zGOePYmKXZfW1hrvM1trd5uUQr1EJlTgvXZsFl1S7stju
eELuWr5Aa1sW5UW0fVqQ6GAe0be1KlJIgxer3lpAduYbwdFdO8XrSIfhGIcRpoO+BsSiJWe6H96t
E/voT3MLgSGlkNURkz4YtyapEHN1NYkFxhDdwsCkAQPMLGBwXuijGmT9BpIpNMUBb3ufAADYLCPf
h4S8L9wSrhrHyCFGq8trqYcu28BvH0tu+4zaPD+EJJG7GSfqasnX1u0T7vsDFFnuAILR8x6Cfriq
6nF8VTlXno1TU3rT9L6CyGh05pa+zYogxyHzdSNN3RcN5FM7TWmvJ7xrottgjlINuVy36AnYZAhf
pnlJ5rTuPMoa8O9sDt5+HmIP1qb22K3JMFzGqXZma1kxGj+H8y4J+bjvKsTdhRgWw7ZzTrvtQ4K2
atcn05lY8WOJurMw9jKrrI+mw+IjDMWlATjqvvD1lM5Job/B4f+HqLzgQCr9a0Ql9Y0H+vt7ROX0
wDdEhbGXHEhjBFgK8MBSnbCRb4gKoy8BggSUBQngbhVRALH9yRwnGAOpLDBg25B7EKMaAMw/qeME
k5eMIK0Au0TABFDJ/x1EhT0F0hWmgkK8AYvBCOxP6BN/9h2pEPqBIFcJaroCUDwDBPJ6HrHabsfN
oVsaC74HNoXjHcP99IBaBOBA1TVvSDvwuCsD2g6+bT/Wdbs0hhWhsBCWo80m1Fqf2k3YE7TS+Ot8
CI1NNbfyqsV57tNNCRgq+FCMb2fO8/c1np01E431py60zaVvgx+zliUmGZuwZYVky5XmTG9Z2eXd
VV2h7cNqJXsz1hWDfm/wmWvsu75A/i6ZqQ8pqjsObX6PxRnKywXy0Kx2kCLyO8d9+7DoIJL0u7v/
E1b8nownTwnHk0E5JRTYTUBGkaYAeD0xqNUNXutm5cbxGr/d/BiOnKkaEONqVjd+HfCXWM31Tmxs
G9I5zgtK+3zobzVuqru10vPXra+38y2PHTbAkgpomzf3BiCaZc58y6ZjaWtOz6t5K36x+acM0x97
Z1wwcSJKsYbU9nTvdbIVdb8CkELbpdvNmudnLVmXnUic2vWlQ9nPjYVPxvgnnPfXBZ+xhDRH1sq5
5qYRCrhRBLMM8OYwVdOR3ays2gfJO8MWdUQj3cOcd1lv9au6JseQr3ckn3aDCukCZfvnGzvBiM/3
JU4EJsQeMO3PuR7gXpYZHJ6bcslzs+WNPybVkl/9B6tgIjkgRFxw+cxVumToByk7cJWEx0voecOu
p+P0i0ulPzCyEICbAlgvAYKlz0Kc0mpzrAQKTpYqOXELLJmgJOTFBann/L0dLSbGkX69QyKg94GL
pDWjQOV9oFsPDC10qw5WoCktvC5MCfgUNHdN9YhJDYgi23K828ZF2N1okz5DzMIYh3S9m3N6Nepi
vMZ0acpdWRfdm6ke2g+gXBCAdTUBxjNAbApHPEBl7QgEwkaGdkhbXB8WNJHa4HLZDrSlwn7jMP6v
Xr04McP/ul7tggM24/77enV64M96RV9iAq4I+gyYKKUWoJf4Vq+oeMkoBSxaQK0SmJ4Y/78rndRL
BFInhaAgYU0ph4f+rnQCcgCocdBfKMD/OUiX/k58/JlLfyp0ehKVEpbEGOhn6LkwVfDyWbw4Dg2/
TRQzUSVkPxdY7KoliWffWeMHGfxpEoSP1VCQBYF1qNQM/ZHgv6uIdqg8iaCnMqqq+w9R18u5bP0E
GNRoJyPj3PwiCz5lI/9YkIKkjEmQxQgBFexp1l022Tdyq7hZ+qEzeoH5P7o5HqtWlL9Y6mle+3Mp
0IqBVAwMCOnt6VLrGsu6TTw3IwihPgFL16VF0tm3P7fgH8qHf6bPP5YBjAz0LsARagJCt6fLYLEW
FkZgqCOV7q5bmQPQTOYkvCFJ0qe29v4xj81kDRsJ3S9YjvsaQ1oYqJB7hrf608839AMLg+8i+AED
M8KeOc5A3ez1CPspGQe1CZF5kvohDvfFCFTuf7AWZ5RDtwe+dFIeft9QFW3VNG05c0AutHzd9fP4
tpMVz5ysE/wthT3hML9vNvAPfJVpiDwISY0U9G9PF5tdWFc/d4CwDyU94qDzt4IXahd84q/4NPnr
auP90aK4pHPAQNf0CIP674QsTUkp0gYBAQ/ynHK6KGO97lmXx19IgX7gcwI0K7BHoAkJP7GN3xtk
hYvecAUsQN8k7S6nRW86Ap3dz83+o1UEWOFESVPCEKSg71dBrRulVRUUuR64OiM3BhiIKOtfWPxp
u/yHZ4MHQTYTFPp2rp7VUqebAPA9wAqCbHEvtrE4lND0P4C2EOiwZk0UUHtMA7ZIyJufn/BHUaVA
hIEI8K/gW/hZd0ZYN5exsAw4Eus7KMNCnusCNXI/yRy0NmWBN5i4CU9HoYAZKHQYzlsh8QDVfPaP
E4cO+ed7+oHVweskFhJsD0Io+tTqBYgkhK8qyJUNz2+qrlqyblDN25+v8gMvVyBxZRLkZAjY39Mu
vsvIiaVzy3QJeR8nzfncbNCvIBeg528E3/YM4vnh5yv+6FwK6GWC4XAYysDTFfO+RkCOFRxEcwEo
rzAU6cQ4z/79VTQoRkBSDGIUdhIIf38uAMuw3AoN+stKoF23AbG4esBS/4NVYJAEBv5U2NSzyNga
kOEuDfSybuima+xrt1P91r/++So/SLEwkgoK4wMkaSWfRXlCNlx3DVQWaCzYGbYzT/M18dkMqMq/
fyAYfSWBSECY/iXpyRZ3IJZsYGiQa56ppcqzNgf69ecHOpnlWQ3T6KS0A4fTCD1PW2gJTRNRhFUG
AdQnmmXqcLWjuch8IG/s6oA4o+p6svoXCfMHptQwOkqoIaDAgFn/qVsoHuo+6Rw3bC6t6fjQ7Mdt
EikJ7a+m1VMxen5IAuJMrDhCEv+h4vwusmRTyXiiu8xU+n09CqAxaZtaBFBT0pJjP4y/UtH9ILI0
1AIEMnXOoCo8S6BcexVjDZpjuoIKYx2aIQM8Hv/7Rfg0vioOcn0QCT7vc4ho+o3MJ1lmO9FznzML
8o8mvJrHkf4iiH/kJxxIOXaSY4Oq/1kQF6yZJzEnDJQIojjoQpFDA8QuoNQEX5a0SVKSVPXbsBXT
HnXsVyP0j5yFQ907YQ7gqOJZpvI+slZEctJwg4RAJqy+EjrEqxoX3S+M+iNn4VzDNx0wO2m3nzUb
7Yw2kPpOcHVhfr3k7e3q8pABVfZV5CXIuMfqFwv+1VcAHNNQXSgIDxHoRZ8GwthChlSTZ2bOG7ov
q5xcOAean58H+o9WUQCAnfoTdRpjn66yVKCryfOWGYe7kwomkr2vc/kL0f5f7wm+tiA4hy+JgA4K
/SFs+i7S+GDbDWhDkN74XrwpkdUPo5/jlzrftrOfH4ifdvw0qk/TPj19wQTDd1LkM58glQWZvYIJ
BnpDiUzuVDdm1NGNZg5P/LWep3FJrZonALD5RIcdh/8Cdg8kb8wSNrlPWw6fYgRoTVszDxNLUq6X
+NWhqQbZ9QzcVlrisSGG0qb5WM22ALmiqOO09zq4qxW+SlNlJE4zBW1N0n/Rtq1p6iwCtkFCyC7A
XBP+Nl8jq0zVjqAUaB1r6n10jn/OBY5fKRTF15y35Z1Xs2Cm62DXsF8igNrCLXtrWw4tfax1O+wL
2PBHm2xjsyOt45daJgUcUfTFMQcBa5WBW8vazHpIgJUtGC/SkfIFCMi6YeoX33H4gUeBMk1CnwYQ
EnSJJ1/47q7rpZTOFqCGnQZOrpqx+6RWnB9+cct/vWQMqnPoOgBDhvT9rEpUnfWDxJyacqrW/8/e
lzXnibNt/pc55y1ALOJw4NnsxFvsrCeUs7FIAiQBWn79XKRnvi9+4rErffxVV1enOumWAS33fW16
05N4ONGpaCspuH5tQj0zFEHrBEl/sS3Fs/nUyy5UY9olpYdF7MgylsmydmmzE6sDdvfycz1T5ubw
5qQo5bHo0T2enRADj9vRcDRQQz7l3zbsGaQmn4pbZScD3knyVVd5IeoqUmGxQskXu++k1d2xsay/
k2kxv/Kqf1XWZwsKbxLkOLQClGwixicfdJlIMo8ocSHDjvnlPGVaVzXp0lPQF5CehAOnVzLFbAMT
2ee0gjTWXusVyshynPwcl02X5ra0ZEAfxvO2vpOWhu6V7fLP/RnfO9mQmwIyTUA1T3/KkcajHiwq
llqK+KuWkd2xKUh/oumPfxgXZddNC33Yy5/rmX0N9hbgPqA5cKCf8wd5yztQ3IC7pzElb0W/JDsR
dtHJzyy4fnmo556PAlAIgUtBUBqfz/io79FfbTK/Fo1sSH1WFrm9U934w6X9dW5G/8obfe7haF4A
bYK/jwI9ffpGSS1S0TcbXLIYedJTGn/g+JcVwE7Iul9+uufGAtwEGx+KiSL9ZWT6bdMYhmVEEaZR
pkfTchGZIKtSQ6a3gYQu718MhakM8TvAOay1p49Fcdr5dUTJ4ufInHIRYnZwdG4z5EP/YiTMxQR+
FYAhydnZarxwvVvRRyUuJIcR5+pcRhHtDyOaU/bKYM9tu/8o+tM83LbGp4/VgoJLhxobksknuCFs
4g9omLOvLz/SM6NAeLx5ByjAHXLe6ESNiNZIY3tqZSRumGIjxDFa/IuH2Qi5sEg3C2lanG05RWh6
HRhMBwtY42JoY/I262x4+vuHQVWCogQ2iCg8d+NhIwMCFhIsqVmvd7aI3a6RRfzKwt02nrPtMwb8
k0C2jRYUmODTD5OacExnHkDY0xIcion4WUfgBLr87RgASnn5kZ5ZR9iFyHbyQiRO8rPjo/dQbViC
wXDAkE/RmNNDEbbmqNr475EtQKlo3kN0GklKz72FNglo1hsIlPKwoW+1t/RAW72+0u4+8/YI6Fk0
aKjltpV09vZ01Iy9Ry9DeZifaKCWCytsci9nKqqGmPgVsPTMMrlhXPgb6P828/B859Y9W+jc4W0B
Z5qGuoOJlMUf0yiZLwMA0nd+ivz3jvnoHoLNMSvXZllPBj/f8eXv+NxjgzkHlBAB9EK3//SxPclA
vaHEK2U3+ZPsIXDLe0g5IODoK1fPr1F+z423uRtojOUAc8vZvBFYI7Dw4alhJhsuFHyUh8K07fvZ
177Ehh3cvfx8z8xTMCIheOJ//INnm7BaLcDwXzgx5HIHuhTRLlqbbA+o7dO/GAno2cbv5ylA6adv
suuTsM65RakctnFl0gjq9H4d3vBlNX8NXUBHACslXNYxmNPzudoUYxA1Cda0DJNbTYb8Q9BIf5VR
+xpLs33+sz0FB1dRROCWUGafb/YpPGl9vOm7VLyyW/i87mkeuB1PoHMu2zwTUCCo7GRW1Gcvv85n
DgBAXMC4CFB+SDvOyhAooQ0DuZKWa2vpe7wDOCt561+ZHs9Mx2QjufCTo/DAr55+NEAaBQ2gNShp
bnlJA/8pl6h+m6j9oWvz9xs08AtslgAQQMqfYxiSeDRmMfbMrOknnAVFWKUtayrXhwb2t0y8Mk2e
e4VgWjYmEZQX6LynD8e9D7aWLi2ZkvbdJro8mqV9bUU/N0qOwyvETg807fxwQ7HFp3jAvOe+fc/q
bNmb/tXe4NlB4hAUDGpEbJZnFQ7c96OWNfrQkbfuKpuW9FqFUbR/ec49t1kA9Qe6iqeBiuhszg0j
kVEgaVo6dLPHpMuSSyuTfofshuBfTG9gISmEQTkY3c3o9Xvz2iZzhtoMBb2f6h6tsi3e9kuQvgIX
bz/w+fJFFQ9sB2wcMNaz3VYpylDXYgbYbuxOjUob6E7z8bAS7y+MHNMdRLdvVWgwCcfsVYTkmdFR
vaE8wLmF/ePsGZsucs0SrljCgoUf+KSbx24p4puhIPVftxAUZQ8BeoWtHk7Tsy8X9kvTOZ2iXFyp
q3TQrfftuPCjJdDxvzxJ/twSMRTod0h34J/Esz39ckbGLTIDPBDrYJVtZUg6VIuU6WMX2Hwu1w0s
pwMsFG48/PXI6FtQEGMDwSSNztazkt5nAdWkRCJAfWRogu/ZmNL36EFhRGth9Ic/Nu92MJSDxXl5
7D+XBhpCFGCgacCigyN6+tTFwHsn0F2Ucxd31daYnWbWNxduzP0rQ/251gv4GxOKKBcCqVx0ttbr
mqp0TABp5cGS37LBzBf1vP79+YLmApQTmFJ01n8kZABknXrL8UCJa2BgcSmEr9CG7V5+bc88C2SH
oEpRFGCt/0Jhfms36dg6bMwox2MOeX8mhS/JLML9y6M883Ew9bGLgHdH235OoqTZKEg0UVLWwod7
Mq/wJzvVVFon/uLlobYD8emOUpAwRgoDkLcNkDjbUVwbG2GAk5ex0N1Dsyz0nWvn5REWxvAOe3S7
X9s4+uuDDIOClMRhBqIGm/PTyVc3OYyPygLkbOrmi3XQ3w9r0Hx9+dGe+VYoMyBJyQDuRCjKn44S
uSDp8hjxOAna6IP2LtmBFHJ/PyMwCrZktE/o+c5HmcaMBZB2kVINPaytEXRpWnD/yijPzQjglmjN
NmYV3MzTZ9F4PS2bY1KCNvF7wJa+IgX1VUSJeWXrfQa2w26IRjBHSYOEjuJs7zVgzZwDUFbKfJQw
ssCssw9ytsDcicJy05elnzuTZHsdBWpnTCy+o1UtilLaRB150EKlqVLzrocTZ2dSl/w1Trzt1kWG
8w8gfbEpgH8/alU2usSiXi6JWcQpGeF501H32q71ZyWJUbAeAPiALsXLfDpKo+oaaU9Yg03eZB9h
6h8umfZqrDi8+nBHJd0rn/iZ6ZqAzI43QgVd+Dkk6OhcNJPEJ56aLLwynPhDm/buFULluVFQDG2A
Aro2CG6fPlYMFwQkyhAus1yQ9/gxPi318trKewaM3jbitNhUNsCwfglYf9smLaaMS+eNxRin5Er0
NLvI/DDdazXDJ5d3zfBRMDZVSgzjFQsb/t2zdoGdZoUdKc1b8cou98zyAdKwKcWAPQHiPZsyDlZY
luAkLBs0l+8SeAaOYybn+2T28SuH+jND4fABdrdtBwXK6KcvOEG4SahiaDt6McNk2Gv+NnNcH4yv
1SsL4bmhAENBigKVIFqqs6HImMNXu1FwiAmTX2k26KPra7lb4XzoXznEn1kO6VanAwxEUQaY4+lj
LSZwNYQwQDeiWp2kt/01fFzwb6xZcNDuVY3zM/MUnCmAVux5W1t49sWKBB0IjQRCiWSd7vux605Z
6NQre935G8Q7S9FwhzjQM5RB5OypzJzKOYeBrHQLiCA5t9kOxvjuoefB32oISRghHWJT4yT4VPH5
FMwcaD/NOAhvsHZVwMJ+b/U8vfKZfiU5/H6eb8MACg5RZkVgnPOzzRtJeH5lK4ahrIHHLD2ypS8J
/MLIT6kWle99AU8wm/oSxq5DkdTvN4+ib9ROxONfv138LDjigcojVyI5R1Bi7lYf5iBv04GPUEEn
MY75mR7Hgsx/uXluGjm8X6AoUGUgwOf8Q2bDzEQHRQYVU39ZZK1+o2P+GpV/Pim3UcA1gGj9xbCf
JwYSzqXosPRLqTP7JUqd/iiT4RXc6ZlBMCVhJ0ByIhb3+VtzcmmnRYdJiXCpYdeyWFdJ2v1t2QKo
LsK+XERbzhrW89nxlk1mHqzBC2OEyn2GuvZNOhTstc+SnO8b2zhb7BM6K2y+fySPxHoVBqQ2KTOI
nb+NUDR+WQWil3w25gKq9Xz6OU+Ffc+mungkyG17hCm6By9m+gURQJCvIRgiEgN07mPubrHhpfIU
Gp7D02zD/AFhghOCnYYpV8euFsFF48epOeXdNN8iVCK3VafBB12gBh7eIsdCgJ63K/nmEDrm94gc
Ck7DOpJoF3hHlmrAUtEAx8JY762ALW2nYiPftqmRUymzdv5MVI06T3C7NKfJrJOqcIbQE1c6eNRL
wVm5wuKWVDbOuvQwhJzB28MpgiRPtA7CDL7rPIaNuFjYNXe5+4C4jnGp5nRMb1osXH3gbOjjA2IV
PQI3QufVRZhwWZd2FOLjOC/tPXUdcsqKzHdXQknyENI5epxMDENpvkUzlppHQhwtSpd6T1M7IxMi
Y18MnaWFB9om0UEVNiquZF9j32vhI+gvetZyxJGhsmuONe2T6UCoLQI4Y2PvyyCaBrGDj3mguwnu
v/UYQ27VvG+lsXOlsgnevaZY+RthQeQj8KQTI/buZexLJC+pqcoyaR6ncIo+EGfkWjHkDEj484bi
IUnheb9o9ei/IcgEkjtd2CVGtGWk7tKWs9tkVRMvdW3FJ5Qt8K+bXo01bPZpkpUzm3JZpZ1CJGFD
ubyKA5J8iBEWOpY2zdiHEL/GPJ9XZLcFLFbQilO5HPzcI6plLWps/7Bnar6bhWcoDOChbcthNHBV
dOEkg7KTcfYVtub4w1p3ajw1y4A/seajRdxHnsrvQ6NaOFjj1LNKkIA8NCEL7T4Wff0xl26tT3k0
te/ydaG3U83IRe+W4qJrE3UZulVViF1QpYEW+4sL6uwDIHyNXIIsRxpCQGajqtqTHhRQJ42sSL8G
YwlZmrBHDWTje2hz1u0mYSwmO6XItaFCBV9xtrFPLKwLBAEski8VheTDVkXRmncqXf20kxMqzlLn
UopLoGeNK7Nog8fQ/bKwdM2af1j12Eelx3//bV0tF0dfU/t2gCdbl3Iu+hMPJ16XmHpwdda9igpE
gEn7fbY8/wpzcoqz24a1OpCpbz9agA3DrjbZeJtBaEN3PBwVKV1kKWIC+DDBteb6aWn3oCv8W0U7
YW+go8geWwVf2M4grUYeZpbN836cMygcEjnQ7G0f097cpFoR8gD7mG+rjLoGi0HyuamGpBeIPskK
pNoEGcuHO+gk4CfeKKojrBNdDD1Outafe6JDcdX51qzVGiiELyQUoTeNlamvkG3qPnLt5AiTOxt7
+kX6wB+iorPj2yETMFNNUB4OYOv0+lm1vkWSUu449od5WKOKpRNCP7Rd1acltOu7BhmLtizwLi4G
0tMOoj5Nu0s472K/m6Mmh1N+4gmiXRKUz9DrcIviC2YPgwyHpqOIklUzRBQeiZZv0zYU0anvluHt
KBUCWde5x8fzPPkiRBbeY//XX6ZZgC2hRKYn6PumTb40TZ+n1eniQIJMFnvSxiFFW6WYqprCzDe9
69O0sqEemhLSUfxmCmPHh7Zjze3qsm4u3Rx7mKRBUXPg3tTNZWBUCufzeGiSnD9GXdLcIqgthVdK
hEiyrS3HO2nCfihKh/YAEQV1myAEwdOxqURhZb2fm47czELG8W7m3oxV4eIBUZ3IJDW7GWLf5iSQ
u+SavZ2nJb4ALsqbHnlUg3lwql7vmmhhMJ20iiYfZLI6WvbpHH2poyT6ohZsBZdLlFrymGUDWuGL
tSagOida1FcO69dUZlDx5yBaV3i14w7hAVB8snSvXcpugadhbkqidHdgaZDhZUcU/jtZcMQ+Ik8F
aW6ULfQYa3Q3yB0q4Ek3Ue+uVeFXhEasKEe3nAtp99IOyXXQ1dND53N4RCGEy9PLrF3WH5BweVmF
HTH3zFmoNT4uA5fthZxV8l6I3TSp7HIJifjpGjUh0KZN/SVjq/GIBKlh19iIpniPpYFYiQX9PNI1
4dImZVGHsL6vJGKXpIU8rZJDTC/SOQij3RDK8Ivx2AV2feDo1wC+zO35LP8xJXWMNNTUIhZEA+xG
aodIoOztxtU9BsXYvufpOIvSEIp8kgYLClg4552qvIdRHtOHd9ke0uP8ne/AmudLRBCj2cLoT4KQ
sUoivxiUYdO7Yp9m2fS1QxzpcqTQ4gw7JFyg9/Bi6S66mZr2QKTQAGcRIQRotvARYk+DQtjS2Jod
pWHd3Rx1xu9xhKmlnKlLT2shi3saMtHgQ2Y2KEPwT+kuarBl7BNseXeT7SK4b9kyJRWKggBrv8j9
WiVhFLxhdloRGeblwk9p3xZ3vl4RFhwyKa8XbhXCVvMEISCtr/chdPBFJUedwfU/eFsNAw74bxFp
W0QmA8Vfr52Fyu9KWzbWN3ACGuvLeanznwlPEfq12ImGNxFksf1ew2KSfLEcCSZHTOt8vkGWToe9
I8IsvYphFUY6NRzD2TvEMWDv67JscYe2q5Psk46ZdftkCRZ5jBWHpqrTPu2vAh676B1SmtP4GLC6
jS/Q8ozLRetzPh2itjMwMPe6MUjS4uZRTbNZbly/kHeTr+sauVTIMqKnkVt49GsEk+BcAsg9fF66
lfx8Gcf7o0mLthYNWgGQ+GjXzmkvwpjGdu7gY3AGgQ8xctxY0rCbPDPN7ctDbd3Rk+5pG2oLPoat
AGDeeWxnQCLoRgiS3nKoTHEuZdkuUwRzPUF47EFl9XLZNTq+0JPze62XYf/y+M8+KkQLAPg2IeS5
hsCwsGWt0GhjOl8c5JyS97Imdke5kq/QHn+0GXhUsPFo6TOctChonzb0LRtGhHRAljzWIICDKHFH
Oc32LyEKlP8UaFMI8w/oFYjdno4SZOFQ5wYnV6xHRF7kqL6WJZkhmkKQ5cvv7plvBz3nhhdAxgS2
4QwN8SHlfvaQ78LWHgLOJhDHpl3nkCOUkWtsZN2h91N7tfT5dGnSmn57efznXugvMgeShxgA0Nn4
sg/yASUcJOW0lkcE+8AKnoJGfXmU52YIbC9ALWAdggTprL9HsotHJ2WSMlDjtE9soPdJjsLCmbr4
6xkCcB5kBhgISKn+aBHVnCxMDRTSjq7o9x6swFWmU/rj5Qf687Vto2zx+5v4ErqgpzMkyiNUMECc
kLYGXXW8Ursztp9feW1/4iJIv9y83FDFwIQLEP3pMF1HoT5oMEygublB/53vkSm+VlBAT8FO6Yle
W20RwORWe52JKNiPjrGgTCE2uaB6RcDW2HSgV4vhFTLknIEh+MmAskMUATIOK+RsiQgndTKigIYh
PAsfmzUNDiEO4MNSo0Sn8KjNZbYgQO3vX3sEedAmFQJS+yvg4jeEti7cMuJI3Xa6aKi0GFHEW2RK
/otR4LkDJQeuPzsnsixbzIydMymXQdCDFuZjGNrXCIs/IQZ4UwHMwEMN1xEe5+zTat/RJsP5AP1+
UbZztHwaRh2WkWb53YhQqX8e6n8c8P8La/P/b4D/37z5obrH3w3w+PP/+N+RvAIKDMs3hs49BV+P
SfyP/z2g/8GWvNE0wM5Ay/46U/+vAZ7k/9kEOdtfBG4jHLj/bYCn/9k0NTg14DGh2NWTv3HAo1bA
HPjtYI9hyQfbC4gJjNEmSj477RBzXCvBusvRBLJhDyrUSXK1hjZla1RaFxt4GuhUR0iyDEk9yB4h
fZ7ZqtkeN0BidWGCmVzHhQs/C2dwNcACFyVwul2+atKIT2MzW6SAFQlCpGQZ9vh36rFvlyhEhn4T
oj4Vi+ugOkxtIdfhc6uQS8VQtMbW2NK3aZu8zztukHoWdYu9J3pIxQ4Bfwjps96k6556yLbLCd5R
BEXFtUECNl/bgxtDf++YZmSHxqS5ztg8IdkqYXCZjCTJPCrZtf3eoCyXx7GHheYCsWBQiURZBzRq
TeJxLL3u02AXWR90p5wOULDIIlrnKzcEAQ+qJEHf3X9OZotouAqXXfjslMdL1n9IxliGeo98QRPd
B4gApkfNEtJcyUWYB15MhT4lwcyKW4m0SESeAnUUqFwh5z6YecmGk6BTWDGEmrMDVEf4WXgbpQu6
2wm5ehJdg9gtIzawMmnddLITMAxIOgVCsaZRyegYuYQ2uyknw3pMiM6yKrBzkIkDpTZb1sOsmFZR
qVG2z8sePpiw8ZcSgpJ68wJPSXiJSHV7gbyzlAP4i9RXxuDDhCEk12IvEY2zhAUC5AALyAPhWeP4
ziGKSOnLBqgHetmkAVlx76Ywb26Fwu8d6iaAVScvmEXXmvpowORaBymuw6JDBOU8AVQ8iKBw4KYX
8GCiJNESIjywXvMJGLlYaSXiABE2JgACcRIR2p0qzkLJDiyzud8XI/wrgDaRkbXzTktz2fhMX8uU
6gBRmzZhxxX/H3vaMBh6F4nCuz3nPFp3dbNKWekVYqbKSJFGFfTLw/ssc9ldk47954kVM4UJiMbv
M497JhAfnE+3PuBUlqIZ57dBrdSVa+FXBJVXkxzxfYnrSwTDZsvOx6gFywgg5oeZrm1yEbZT8zNv
Eb56dFGO9EdVg4V7W/cx0xXvrR13Yat5dtqKfL5ra1EUOz1mwU0WjAADTW+6qAoUPCOX6cTbT7YH
1LkHwKjCfY7kjaVSydhFYBmMrg+hsPob7PtNVHkAZQzTVQS3oOXnAeFqDdgQPoSFPtgemVEIAJyy
L1EhQG5LCLhCgKpmQCB0QByrKAq5FTxJim+WN90SouXFFRuIGIQTqjRtHqjSIzD5UWPMT6sVwU9G
IZ0v4cxErQBFAjdlK4zhVTMDxiuVpkFzkM3QvytGsSw7RruRvB2tbT+jwkdqfYFIUVOFtuuaPZmW
4hEapFzu2NASeQgUdkzU66M6pqirxz0ARf4hHVkOeGnQA2KPA+7fDJmWjz2VcQOkanPMThgYExfR
ea1HDhLrvAz3bEgiZAo4n2TygJTLfjn6pbB1GRbTTB9b5OkXl4GGD5qXYzhG+EeCtWb2RnGdPSwr
Qrlv6slofofmOp1XMMo1IOKiWGcx7oHILPWjWc1q66qp52BhZUdwt8l3K7FLYGF56atWTwMMUUUW
FD69ocCVLEQaXIUEIGsTs4+at3Q4FUEsUbmxWat7GwD23bc1oNg3uV9G9qVlPYUpdrLTLO9ZS3K+
U2uPLMJSJKsUzQXWJ3Zv7BcU8Yx7yPVHsbM6cs5cCgzCx10OMGdpq1xj/96DUQ3yywmZhdOHul+z
5Ah4vS2uu2hA9ucazylinrt2Gt0nYYCr3NGaw1AVzQUzMADXNJkubBzN+ce8i+f4tG29ot4vFLcg
IQZozWnzXQRYWsB8vQuQOyzWIANuGFtyaNUwDfuOJiyv+qlXbEeMAModQt2HgJNhoI9z38WfVwMd
9P26pn4DAhD7lECpaW6dFdFj6wOko3ozsW6/rFuHTlgUt58iEYX6gE4B4LqJDfdlG4QIHWuX1PBr
AC3OHJcMGVIPBV0U3SdjlgFRSUxzn8VL9ICbeJyFccxpWtnFIu0TIyDbOgfii8DwmABBbpGg/JbX
FgHIvA9Es0tgD8VxMsVmheMrnRBxiBgGlNwJgoUnXNkjjkR5834d01YdUCvK7oL1vC1KbwDClguV
Xb2Pl9bqXRID/mCVUnkudghvlOSi5mORYCKpEMG8uL4l+lwrjnxtgORpcGwkVk/FOy7VUbsm5KWd
Wc1LvsD6XqINB7NhJlGPqLaDIi5ht6R4K+3I38Gh1ac7RKOrQ5gY2xwNx9EBsEw1zWloEykvcjZG
D1CCRAk8oAHJriKNCFJcKAHp1pEQ7hH5usgMl9yo6AvmMZLUqe7iZjeIpm1uljUC4NXlogZjCX7p
ykTcvQ+4HdmB4z2ya7fCEQ54hRZb7HXXRnrfAitVCLnueHHphUIsLdKXh2Pc9cptPCtuQLIA32hy
D/9BCg64b0N1A69zElaZSFp8lnBd7/usn2ds/0n0c6E9R7xVwA3ZIQtBu/2wTCjZe9Xkt7xfKRgc
UaTsIG2zPjjckkZ2ydAN92uvsi+w8yhgn2nW2mruHTKjWz/gG+UWUVn7Zksd2aobhFwx1IDvpkGx
ueSxAAhHqLJffVwP9BAHNbnDFTkLuVymgY77CFVVtl9jnes3qKusuilAzmhE8fo1Si5lIW33yJF7
qdl+plFNkXPcZ8K8t71R/ZFFY/3Nj8iiBIKqm4c5Klz0psl9N1zP6ySXb6NFwnhSR/ikELhlvOLb
LUQ7mPnTtVwSCWY+RCGD7OYUeHmn5nQ6aqFmhEH3ZMCFSTA08bs6cQwJ1oAZ8gMs16j8/JBlI4A7
ItYDOk2bl5ke5AHwqkQ0aieAaCNwFZnEZrC4QqtzHeI4Rg56iwmz4KoDmjWPkVjDcTcwpRREvmOQ
X8xFwj5PsXfzDQIj8uldLNys7oMWac/HCKF9P4E+e7lPBlz/UgI5deElgvM6fphEPCAqFPRYhsCw
MXOVKzSy6jsKoPWxG2yBeFziovHW94TF+w5sXfppIEzzW2RJ9Ms9ElLauutKIxQ8s8E+AC9BZXts
qZpGuxyzEY+hsXYDsnQRVmGIa2hSVq2+Ifptrdr+ZxOkIZJVcBVTewTw2HOczSoGqyjH+XpCGiLE
ZrzhyCTvkXJcRtQ6Vc7FiD9iOI7Ey5aomKBC7zt+UjpLrnDCtkio1xLsUwDw86PnjN2hukK7nDdk
iUoEwtLwgmBmwVehHTKbkKaefAYOsGXfpWNcVyzMEGlsC1TPlV4m+ggqgswlRTrAWME/BBGId5AF
lzjgzFW+rupmGTSCxus6Wh9RteDKi65FrCDufEokYnKdesilZ7iabJHNHeMmtrsxg2+wzCLh9U71
o/+MHVECui7A2QARU/WhhvYRpRXBez2Qrs0/dYYjedZMyXZthTZwGCwk7H8Sm6zTcVqFFuXYJ+qD
tYTNFbTgFnJhLlh8oI3qfrYFKoXDIglOJSBWlJ5wMdbU7DxupPkK1YhBtvZSO1mpZnD3yOmEW50D
2/2e8xikfNgYhIfn2aQQ1TE2EnxG3uF8bxQfcStDm/lTI9ZGgXVPVhibwyBCojuwok9ujIehAt+K
CPNADQOvFtwr9jjDgfejr2uOnPcuXxQS7eDSOyJPb0F0/ZitcKSi0fifpLrt5s/t7kqAfi/06QPY
tidtOv74P216nKDhzgHDgFxFQ447Zv5fm44GHjJ7KGWB84HGw4nyXzF1uIxms89B2wkZfgKZfIrm
+b9iVZFhB4Q3hOoI7Tp+i/xNn55tUM1/t+lAimHcgW6O4GeEFxEXfT6FckYkbhGI1Q95H8/hUXFf
CA4adOkg/aeEh7fokNJ7h8TrFMHYfr4A6QOhdywL970JMly2MSAq+FE6gq4EmeP2kwKbe+PSNfgy
I8d43MWmNR9Vn8uk0nNvruHbaCk8XbMSVVKg2CsjkOffEN3QQigAo7otFwHdSCWDPC1wA4yDqoiz
pbjvU7uoEhBbaCuajG7dr1DAkGNtaFN8DLsAFiqPyuxhBLWkDgkEDz8baB0FLl7DtZK49WMxRRVq
3n1wrpcjdt4OI0C50j/k6GXyqghS3Okwom0LS1svS79bVQhxBVALiusBSDzKik4yXJFMFs0fEtyg
ZS8nwwYBbiKHTELChF1gP7TGNFcBU/yYh1C7AGHFZS4eXF0Q991eTKQfXuFsnuIt+JBpjMuOgPnA
GvVLCPr0Q4JY9rHLsgsklec3LMzNx7q2UCL8NrFv/5kYvwe5nU+XzTqxZbhtwQewHp4rlQs+zAti
mm7MygjZBWMixUmNi25Pa+O77hVyCCTM0+kJGduvqEaopmB/QajDGYg8oASBKnj5CqxJ8Z0kjH8a
ilw8dkWh4WfucDfPZTEOsdznOosHdOwtNC7Qtyuzb203vRkbhBmUfm7N5x7cNEpvfDSpfwCaoNH4
qWlcMRwnhNDcAjodwVs2MzQKdHY1fYMzejaoJnDolDGYKAVhQgH1BJGEox9R1l4SZQccfIIjPRg1
5nRVRG0w35I5Gj/SxHVwmqwzMTuf5HTvfZNEFQ+kLXYLECa45NBo04cacinkcKuEiL3PPUH9Sye1
SxYwhyV6LDVB7ESMu8y7bJ12wQSvwiHtx+V7KHB2OcwtVqWK9iCiXbK2Jw2c6bR43EJ5kl0a0GOa
8vTHTNsUNMxk2p1hC/Nlj+uo1mLeS229dbtYoqFblwosVT9UPUChG5W7AKniPrYanQduGYIZClxd
I4EFQFmRBesOF4zY/FiEIr21w6CLyy4Dg14SWPZx50zLcMNLszb/h70zaY4USfP+d+k7ZeDsYzYX
ICK070pJecGUqUx2B3d2Pv37Q5VWU1Uz1m39nruuJWUoIgB/nv8qj5w5RRAjP6vMxHetFAGR0zbk
c6CweLfybJ3pcmxWK/YMXThRnxtpQ0dKJcXDtgFbxkGd+xT5USN309tN7155Q0PAhjnNVLXQMgkQ
XY9VeKlFHQiUCc5IxUaI352Gt04y5vF3XjidvZV4VUp1tc0c4OelNsYnDSBFeRsJZ+LIVGO/bMzB
QZTq0VhjgRhkOMAR+i0saIPIpCS/T0cLGNBwMRhIZnap3fLYZSnGnjzrbCJmxgE94WrLYDktKNcB
L6Yy7WMV7OZI0hAz/8KWJN+3Q92gObTtxTjP8QPlSbZ1RXcqkb4xElDnUdAqojAEjFZpstaBu3yp
AJR+zNla/YASHjcSEumd4m7cPHXRZbo518IY4WyDvvMSHn3b2UDO1VUQFtMcbdqsYyjpG1EyO1x0
VDJax8Auq4sNO4EZ9+vmvtjBtjwDhXUXBIoNh24Z5h8LAORLwacoEt/RZYdczClaqrcYYrEuNlQg
dPhfwSbFpJEbVSsBIzV6s8Ms15J6rxF0KhmwSN0OdHt99/iMX2rDoDCKQBhqPAVVhQEdSOtknNDH
5nBBahzIZ4MBpoeRjCU/oY9Vg64IOT+upBmQL28DEUVOtRZjjModsZM5ot9C/1dUx2H2g/PBIxy4
5gEjo7KVs5XA8upnqnIW6yBtoZ+svFp+uOPM4jTb6OLcxTKyE8J27TK6N/UPvsXKT9IViw4ReEbe
HYKVuKdErV56j5/SLs8gOokJZWUy+rglpIKAQ8Q6qN1EG3wLxFhfG+u6WPSsdcHPBf/k7Uzjyo8c
7aQ+GAoLXGLquja4tzTp4vVcyy32iER+zrdRX9MHsfwcGx56ANhN+to1k6LpQ+5djpmFVoCDbxaP
odN3D2u38mPcRDaFSmOIkBXxon+LQo5FuM5m7R/rwTfkMVi77LvMnO7Fzqs1jwafMBTqUUUdJluA
DC5Go8X1twVNcdbb7IFHcKnwIQ2kSf+UX1CoBto08ueujqkItzPVc8rxSGNZ5aQ/vM31yggLlPCi
NqzJkXHqKbjCVNMG43e5SEZpQ6mSrBwuV35m7qkPZjds781+777K1aL0WViTU4aRINuc9mS3bNnb
ZSq2HTEdhx1KN11julDoi4Cywa0oIYPOFehfJt+PHES9l1W9bgbIoe7uxdrR1GXzGKB9SYridqOi
GrEkEqfrhWoX/9ARdfG1Iq8yODPWWv6gZ8d2j16Wr89aoRZkWSJzjlgqjYNP9r2kBakqZdJmSH/0
SfZ2dwOpOfoJi2gBAoKR0TqhSqWTCkzJ69itmAWSNK/aLJnTAth9zAPzy9wP1g+dquDDbVw+1QFZ
5C0MnPG6TKXgIk+N4meZrfZGc1utRtrPgAnA0BR5KCroG26hYHQJAWzz8ackHcRJMqMY2yPCIbAv
ZwX2jOpULOpQO6ofET0U+I0mkgN6yEi1lMDIHqLxibq/lYUp5OlfrJt8AlE2vgMIO2/hNgy3rH/+
S6u1+V2iTaFNBliRqcfegpX7FNwlqXtrprFMm5ObdJmpEAXwuZOHhJj3pfQNw8EsmFGs40wTcjOW
rRQJQdu46lA4jv0t9xpEgq5YZ0a4lRRYRZvybcrjF1C5HpixnJy8gEuXKMcvmTkUjwPXO7pNBGP3
uhI897vaTCkPQk2ThFhwKBosFsNC313Pbx2sL7uSgWYwAZ4jJ5zGp+aCejmCxwF/nCzhEKzuCDcZ
OXTWsKVOhuLTO2tjlgQ+tervjb03FluMST/VNMrXiu7ij6AykTN7ZRa8BtPIl29JJMg7xp4NkfBb
76PO3Z4pcungT+1wkII25sV72nTtvQ9gsG/NwE0XyX4ASzKrXg1H14REikS2AfmAFmC5LIKQWQa1
3PTayNR7HTRP7SP8FnlitMFWaqkvq3nuKB0D2AaTRwPX/iTxfweunV7cLNxlX1tInO+uPw87AmdQ
CuZ7W54liDdVlTR15U9XHa29mjN9zvVdH4QloPtG1xJ9siUkyQZ94MxqBJmbcmrqF0Vq+tFPx6o+
YOWaNjqmkH8CHgd4jxCS1/BMXbFZV65NnPTJJ21luAy3vute1sxOEXEbhTE9LLkMUQrMs3x0DTsV
N7PRL+pMG9vAFSkdsWi2jXZLnSWeXGewprjDAUcVXKqyqYxMka2YiskJAxmJvL0qYDxVZHOsKhqh
Lp2OPwNa6qUqGCkvlNs1K3LvnpJxhMjZ7M7HUU6sC1FDbGDxrXBBAc/WrLaXuG3T1L2qOxzjMzOf
8IGYGXHS5s7w1hmVuMEYIWK7dt2cLR+QpJzjhqnVsGOvLoRxt27jVl2RpGGk2S713PIPod3aODYI
Z/HratC7Dzns7weVblE4h5r8yeDcDCYzlJGVL5U5xtssMZbgnW2LY5cK3SWtWngXbhGsrDIQfKt/
6v1RFc99CCBYJ6UKyvHLtqqtfQZ8b5C898iVn8ayIZ8SXwI2tSOjiAADC2l+pxsQvFPcF2jEhR9h
b9Mo3jZcaBkJeQuzN1SRzylqILbTyVJhKeuA46nBeqaQbQwhvXL0SJGdGZt/APlz+msjb2lHkEpP
8zVCaJ8K484I6L6M8oXF9zx1tDJvR4U8MG5Qb8z3XTel4lEgGPEQ31OKFJPIOX0JjR3PtypEd9Fe
vnwVoGZsYistHftlzpf1Zw9l2CAX1NNOmylRn0liaF57cqvSA6zwdKm8FV1vX6Uz44mtOQ0ldN6T
wWy9RLI0N++AxQE9tucOIrsqPR+Vw8x6YcYt3MOpsXAmx10wi1e6kzuV0H/kWGcqdyhZD9qNDjCK
REJxYc0qpz4DUBAOidZxYj65bXlGDX7P0urshtytWdrxVg2USh8GaJDqsGpG8qRoDKe7IKEzKw5l
CLXXWmz0EfA2bbCI7vWD6TbFdoZ7vxEHaqwY7VerHu6WwOYvay/Lqckcjm7ClyNGdoybcnYYg1Wa
I9MGua4fZhjg76IM7Y+NvTd7NUxVvNadzu6zlh5F5MYTKLJn93oBSFzmD0EOR3mXtg4PbFfkPmia
DMeVt97C+XoWpzdwa/9Dc0lQNW/gdqcIb4OzwhnIMmFSaRuhLNHL+ZT74/Pi2MMXl1MQcmajRy6q
p8LzQa/6+T5o276MnIWAmlPe23UQG2y7wKOwG7dWSVdUYoZZ9mRqr3nbGJdAtzghjATe0q6PKjdy
bqE8275tNEtQIAeRoqKWIjyeHjB/zrlwy+C7Sv3sPiW8KqW3ZYNx8nS19yPhrOZQKhtg0gq54nD8
XKn/I275B86tP6ELe9X0r2Lom/fmx3//4zl7lx9/gc0+f+F34Mx29x5nBJk0m1D7E7h/AGc0PGMp
JXOG4DSsYXtayi91i/ObgNHYa1CQz5GAsKd8/wGb/YbkEg/zHliH9I285H8HNsNR9XdgghBpRMgk
69D9LDDz/w1uqdeyF174oJS/kcKERBp180o2TJRni3GNQvxRQWx3sYFQnyJTIvmu3dbG3bPWbf5m
zD71s403c71rdCHFaWBHcOMcwj6LsXmuMwCxNdNQ3qAziOBVyETPy21+NevWXc9prV39KMh2+8BA
6eTTNAwTBhge8QEeprx5X70moyw3czZ1pRjP8/Rkg/bRc1ztAsD7kCwM36pjn7HMOtoil10XV57Q
zilPu05YcVsPan2cmULry8zt7VhNEFpUIc2kacZzVzRe7I9l8ahJUtInTLhQ+PDPHMBzL6hK5ESA
xssKCiDZ0xuWhqKxmtd5NHZj8CQ5xTKBRD5GXVP+NEfhvCqvUDfV0kib/5WylEwsdWs89CNLhNjq
wIvNFhkKFKGgRH7VxINFoedTkClMzCCHpu/Ms3BtEKekXll954DScJ9oW3hgpENtHafZtL/apVDP
qIky5vis1cdgS5V/aDOGZvjXrqQx2eHzYKruwsuyQNgHOBpYxdso0uq7m8KXJjWEev9SzPMcvgnT
6N6Iw6iqpMxsbBQr1rJz8Az4ewos3RdZDNu7vxRcJ9QDrYJCedJd4p3pXHie1R1ebLfEqiOGMvEb
SR9shaL2SmM7gqpqdWXhblFUKQUCqftBbWF/O6MA14nmqs+TylhY+xqOkis/IGg5AWlYqjOQBbwe
k7KoHZWUXcgd0AKg8TPMcRFRGAREomvfSdgS8PRYNSSi0OJqUPjdhZOdcvY5WwjotTLNrovb0wAn
ITmiammpo7UkQZNRufb5D0yDhkHPNr5z5DWWquM5nbwyDmb6miKm/Qqf3DwHN1oISjvn0AiZGqxy
yK8x5FTfMLxZdzRhYnqqmQM/gn7gXJ5CttzD1Ht0DDa+eJjhuyFO7arRRK1VBXdAH8Ou2BWNtUy+
6dta0ff6M2sUwv5IzJQfnGdFxtXBmYn6P95YNgMAIWwiyPKr4HsWjDPzpLk4PQW5ch3iwJrWWwIB
oESzDfkDlZU8DmIOt+lVBxDPqEms7mRu3ZwdJXIj9+BDWw2xBBpBaAXLeCGaYPlYvdJHVQWMQbmf
X5TWCXVIziRikeh+jpBoPWHUGr6lQ+4/EYvD0rSRZnGPah6sxiCpODy0gdFXl6zsY3FYR2M5E3SM
UsPJbl9Gm7vcBEvhVccGj/GZU1eauSTItifsdI4frZ0If5pdVt2EqdrWa98I4EU1O/kjEqv5zZxy
zaNLcXgftMjzL7OJrCTJ4aWc2HfUYewVDWVWjieC2uS8o++sVOqhpbhs7/8tPQxngezeXDcT1KCq
yX7Lyd97UQ2MQ4xt06YovvL8NgpS07ubia/bgR2N7m7pkKL0MN3PWZg66Q3yC9ZRDdR7oVvCoE84
RO3lWAe+dsBNi2qNcfU11ckahvVn19py6a/c0aeV/OijPmesT+XcPJg54140dtX8no51e+vXrkfn
oY/XAu8oifhJMIzNdTk6uAqXvOeRZ0u13mZDhZ8mHZF+HN1Q2kD+qe5TFpeAikdGcaAnyd7Z3ztm
7hkHMJZ1pEwz7Ve0gYHVJyRhNuUZkmj+nWZg8vy6MNlj+UNlzaPeoQr6W4jVk0qOIV++w6LMr8zT
/jdTNtaDB5dytPvaZHta9NbftW7nQH33jKZnNKWkct8gwu8uZeNuQm5QNV8EFEuPWAf7WnL5lxLo
NZ06WD4sdGdWOKV4e9KOj2NZ0Bcwfk2ed6Cefvs6+A23hB/mRJuMUMEyEd7Wz2SOCH88LKuNckr0
DgthWhPPFM1umOLKs9jYtrGy6A9uzflLFw4ozEy3Dy7s/SPAUaVb2NfQ6n+1yPxnUvoH08g/4Rfj
/P3jLyJgfvoXvWijAibgNXBJ1/6l5/1dBWzZv1FrJPYkFWTAn5H0v6Ykwf9xmZKYX/i/e6rjH1OS
/5uDXJ8MJJP+DQhBTP3/TgvW3wM68WTQ5M027ZDvzqD296hg8Gh0HRamOaOiKCJCNdLM1JfmYXce
pLR2B+A0hhnVwdBUTzaOtvsi3RchABiK3lNVxay6W/gU4hhzzjwPOPtYNAgFuQDZLi73J9GD8Ldt
jgkEDMNj6SgKZvfYvmEFO2mK7thrKfRzbo3hQIVUYQlmoqks7CTrMpeQ96H2Vp4r3li0l26p5x78
d67MJi7tjcGBpQMjAqlJDie22h8PHQQSB0kr7/KiA+4DnASUdcxTX9h2foLhk0A1SCBGR66JV6kG
gpNe2RvmEGneQPxaSIn5q0xMrEb1SsJx2JxV9WB5rwFyovds6LYESe208ViW4g4NRX8gjSps9U3n
u1ui6/R5lIhzA2oXEdKRV7u5lvFi808kFemS9gM5PZu+ody9NV41Lir8j1mYPZSN3HsI+UO7pYrh
8lR9ZRIL4OZxmjX2rdR5kD+YBuEceVSmluw+lsItfyjQNwqVg6naZwmTitfHLA8H98E1tCNB03S7
HleKn+POZjm0TMIbNxoX2m85jtyfFDY5ClhqJJr7gLHcu3XW2jzrUyzKLJUpRqG+d8frgLGnvIVW
gG4yeiFuVV+kxhloI0KhMpPW+hzwzPlRCqvq7uvUy8lmznaQ/yDoLHhSRUiJsbFCE6yBd2ZSEHAv
t7k6I1QcWekAAh/1Zb+w1IvcflznpjeJ+fedBlVJ4Wf72okKMXRiKOkmvA5VHqLM5kgJ2fuRFvdg
nXm9NAM1wLlvOtQnhzNFiJ4GZItx5qrViti6NdK4cCPlfolM/OTbkPgy7fh8swbN8+iSWXNYnFYE
l0M251bCurOs5xlpbv2ha2fPuBwLryF8L/WCO5EO3nhB/kuZX6CQJJdApbCwSQ/8rY9p4GOP9HWl
5Hnfzu4Xb1bAMxToJm279KeJkEyMzVS/Twez87qrtWnyG6Np+uOANKGNxlA3NyNKQgnlvRnXKSkz
+jjV9vq46pVCatYNfbZYLSbfvFtvAUHcROCQNW4CNN73cystP156IcEMszr7YhmGPCMb3+Wzwuyb
4/1s0J5MeDw5AHX9KOg44xaifPmc+CXnfiGT4j2TmfeWcmnpmIBU0Am0XF0brea2uXEtM2PF3NqS
K4H+kxrwADSWPm07xCdd9PiGCH+shhcvdfOnZVXOTVDt6vJJUFk6nK8i7xv1PIw0WC8fyD7LdKMf
dnBypjY07wZ30wx0NKth+s5TwbHHA3Id5YfRUtq53aN3p6OZ6xPQoQprCqC1XALrBDQwLP4hZ1Pb
vrIm9rO4zHvHHB4B0PCgU/oAAhaDnpdiO6Qc6m1zXoU9Ieo/Oz1Tvg1gVqV4mBPILHrDzUVSGrun
1AeTlgcZDnNfRHvMXthcpogbLdRSnqInKZrBIpyjltpUWbTYs3PEMyHDOsZRSRT8NpjVU5qZ/JnX
9ty78/ylSfNgtWMnYKkAXGcONU+F7A0BE905mYq9SaQ2+QRyyp9bYHbauyQ1Fvm7E2a9/AKMLr03
PO5t9RQgtV6OozW2+jqshkJfeym+IGDfXFsImOdRjnc6X8BQS0RYiMuquUmktpi0U+1676Ny6Z3G
zOufNWHhnAY7wz/Rmg3CTZQUMKoGUFtpJ0CX3YU91QYpHMQpSGjbIvKasjpiKc6TVbgkXAn+oeuN
sfKCbrXgIZcKBH8Cv9OFrRGhBsFonMLRlGdoM/o3255FzAIRElBgb2MyzVS0F+PEWoP13jotTVh/
yVcX2mxYmanM1gwPAo9TQtMw+kHafM8l4PXtSK5LPBM/dZZ60jvBqIHTduhCIkTX7tdppTWcJsY8
acZ5A6bq0UvkU3sV8jg3ooWJ/KnSLrh+WFNTTGu9naRTg4pdiEWcKC/2d95GhEfHRmVZiNx6dqvm
YTPB7NusGS+60fzpOYb15HeEAKMVdkCwtbbPw7yTX4ApCMVd+axP2Aa+DVal9Nc840l8MZbTpD7S
2u7b6w5Bm3WoSp8v3PP9/ssiJtKrK1IR1zfWfDDmRMp2D+FwGye9XnTtZB9V0ZfvGMchqDwylrIr
LSukpWlZGmnCDSJQUnPJRH0m/CkOs2IOYqfo5f3ir92pgIdeoxZHCg6abTGRuDqWijDQyfVYMCkj
8Cau/Loutl4mVsWzVCHBPJWiX2OlB1xEWUiJvAqb9W5waSk+2BLnCELzqgzPPVXXXnVAf04fb9OS
62HlqAbDSZ1quwu+uuNmsiI7AraAu/O+6ZWPRaLyHgYNJRj3VZjpyMZo8q027PkKoqB7nxdA53gs
sM6kxrx2h81dq8cFvZYXj2k+vE+eyXePWpljJio34se/9ziN8pu0ymb/uDY0pp+Qdq6XGFvEVdPR
zhiVGYzv6hv5T7wB2XrqN4k6ngfkODa/K2r+M0L/g6qDfzZDP44f7/LPQ/Tnz//CGoPfSDbDVgac
6P2lS1ZYvwW7h42nKzY6Drb/ARuFoBZ996zvBW/Cx//8xxgdgjXy3z4oUCJAKrb4d8ZoFE9/wRp9
MhGxqiIhITMUcZf995xCJ2Du3AaiBfQ2ek+5mhTVLZnCWaavAlRH/g/ADY10ZJAwafqrMzCErocM
c8h6ttqFZcacO+nRMxHeEkLTNIGVx7VDqkZ4IuC0LmKGE3sQNzZWESmOFDFBP5eEITp13CA768+q
Ro0bSUpAbInBQNKX12ML7JeQEWSLm3JHILpkNAo5o7hBJuAjX8fVm1N20wfetyzNy7U6Bu0KsXmc
A9ut/DO/0vaUqL72kXd4du4dkOUyfcllY2Et8LKZ7SlovRaDTimWIjuO7kqOabxlZJvvKoPSv6g8
IxtrGJNVAIUhzu9hn/fv8sJQ3F4fpaQd87p1tTse0ZbQWkJyB3L6oy/6xo2sLdAmAA1cQUyTO+di
W0rGt80Zmzb2W23hnecKYXsIuuFatdmmogAIFKSi6cuq+2m3CHoTe3N3bZBpZ776VkI3qxsvA1mU
LMQuGl1QJJpz4WUndGQSYqtiKEMTGNEWHyBS6cug+rm2yMkJABVZOF7u8pbqYMw5OMsqauJV8P22
L6k1wOIH2pjOc3TOA49Bc0ESQ1Ta3agmkmsWtE+PfF3u+IwocbAvleFU8BmlHO3rBYdEkahqkzxr
1ZJeEvzce7EapTEcq2yb+fNEvU1wL725kS4qpfhwB/Jj4y7Quj5UXMAdsn1yE6JhWgeJRKjPiImw
+MEstdG+q7S1g9hfy4K2rMrOxgsXpPslMCfQagcbWh4VLqoV+1hsDY5hanKGSM+79FSS7rpMsYlY
jd+FapNwORtv2OI8ZVaf5Ba+WHRh+YnRDz5KnMom96TeDOEuiSR2fmzjdFE5u1GdIvLGcl1PTKKd
GINbxOesM6gkDCIeWI6KD5q/CaLxf6XSfEbUZHOl7Feza7PWjyYWV4JuQmxc4hyTM7FQp6ma0zlZ
Bt2KaPxMy1kQfYmEBG1G/M88Hf2ZrWOVpLck22fmDkwZ+TuiSPEvrk3YracqMFCpLHmZ36Fd6T+c
UddZtJV7pE9GpAHxPna3q9I/Y38sVHR33LHLF65aPsb5MyKo+IwLIqR+uNUIG3Qs8p0RKKdUgxt+
Bg2Fo929hfas+kMLeM2COjXoQko9fJV7UhFRIs7XzZz9L93vQUYIJq9qnbXWGdx/Nl+NeT76Ud+h
v4p61yQQKB897CrbZ0wSRgpnjlyN1Bn508Dap0yEZhf+QOhNRHp+e+64NcFLw57BFDShfq0/g5m6
NZ+tuPsMbIJi5FLBsji9qc9IJx9+kHgn01nbK72nPvmzWwdfFwgM0qB6x06X28EUwRCLDmEO49Lc
KLQtS9DLi8ErvPHIo2q1k7IV7vDYWoyr1zIb2jWqZmbwMM7wweEzEF7plCP4elPOdLzbFJ2+YJ41
8gcQ32HB4KfmFF3MKtZtGSO9OMq5zhgL4Al6gVgnQZ6gSPfZwDJPIuxzPIX+VJkm0sjZtDTpvUGI
r5h0m+IA/aG8SwOz6nAOzK76ayijgG1PQYJezE5LlBeZW5i74IBahgpDmJrQYXyd0ubteVObfSc/
IgdXDFNN3AbWsi7uw5b1XwaohFZoCWwECPyFsazo1XLH76xvOMWDrTqXpZEJGo4zW5vlWTiXXvZM
KZB7W2Ce7pEx+M7zbE5+fZX1mWOfhDdpjTx2pDOyeRXYqBFVTIa0V2wJqD9y8xHgJYdCvhQj2E2M
rnR4KT/3sWkU3fggC7jg8zzv0RN53DD5Y5NPtuZAqrEugg0vKrI/90GfeSc81pAn+UGwtNoPGeu5
H5MRNdwDLLpFrEnOrSMwo3I5hWuXpokq5+YmnZQIEumY4j0gYUgfm3SE5xCwYDf9545be1tVclPt
l6RZ4ESJQ1RTyBNmT9bXrpppJyiJYCVLC41xQ1ReXd0Q2LRxmPbuUIzgma64JbIuJbSFdvcZc1ue
wn8XOT6osJ3X8xbgH/OTN6gfeKK7V09u23oMw9K/ntTaXWecTfulYZp4IHcYYC5M4twQOG86yud+
M88Lr+f0bDl3RZJaPFSOvtF62RFKxKsz3InTmh9xJE3vRtt0H1m4BDAYWijvWI6yQ0xbhl4f73Cg
FU3ePHPJZD0bnUhxXc9rW+qkaDkAWrilHcvobYPdCT8be89AMWeBIjlAlEVwh3VZQPnADSGP+0pk
AL7ERYd5fUxRPYURx/fAU3WqM1iRADlQvEKMXTgkfiww+Buol8vlelYN2GmOtHW4X5cuZ9BGnOR3
6hD41oBxrjX0doYif9gePIVYJA4JEz5NoB/tBRfUMiYqXHDUa8xUJEmpDgnEYuYfXlorZADjsF6I
Gj9b0mkRtGTedROxUJLgX9REDxiZWv7JBq8lJlm0aYGxynesx90TgiIPZ+rkgTIiUSykTTEeerRd
QwrMtH5CTt0n/JTuSJTzCUr1qrTK2zqvtva83MORUCtn+T1PEvvNbseqOCNSqfjh8i3zgTakhr9O
UHHjs4RsGk+GhwAVgSWQ+wVBQJN5kv6k1JlEeckzKGxyEvSAMK3DQDFsZ9wvbmcPH3gN0BrF3uBT
Aj+b4Xad6kIArS3Zo7Id0HYjt8zv6YLKLC7qcawRKalmPBC56T+IycZylc4a36gIcv3kzZb5oZ1x
nCKdZ3vdn2lv3+FpLB6zbtNA2PU1yWO5L/33iuVGRMxxmHsh3u1LEzMu33C/yglW2q7mAyS+OHcb
PogIfxJq6LJwpus8s/qc760zn7UcLAjHNmSoyErSI4n+7IgSBKgiUE5OfcHjeKj540trU9/Q+PgD
unDWqdBqhwvyoPIXY5Ltg5V7qyDRrCIyse7a6bpoCbDCBj0wZgFRePh4h0ENieSEPe9Ls/k5ocK6
6v0h/UkQoEn0du50p3Wy3ZOH4wu1a7HNKmpxcYnzwZhomINMYrV0VfrFLOb+Z+6GbfqiNFY9TjZQ
oEM4Vbl4W7BUTk/4ddG3YbAdpY8lVFtmYiA1Dux/4bv4q9xgXwF8WhZA5mnOoANN/C1Ng63VLQze
FJJYRJJ8E11dH0i02/PvdlAa2k3/q27i//WaJCezdSDPxVNCHhBqij+nvhOh4064Z/3IJ0P20mFp
Pm2QzAdqy7ZDRbnl7ykv35f/yn60/4e3hH3tT1Yk3iOvRxKXBTu+m1j+/nqusZQcChY64DW79zhv
Yz7j8WCVW3jIjIEcwoUwBTFKYhOZEf9F0ctf/TOfr+6DhEK2gc/CTu9OlD/F82yVWofcqpieWzrO
Qw+z7iIkvMwfvrD/4y3+1T6zvwiZLZZg0cS85bJ0/vVFyqGTIGI1eo7J8eJu9TDZ97YpDlk1te//
P69FILWHFAK6eP96//SGUoswOUIM4SEYupIhM5oXNYfm1ahLshf++Wv9TQ7z+xvbu5aJr0ev45j7
G//Tixk08m7QuTvQzNPHW8lJx71qbmdaqSEGL9/rmQIjQWKsLvzGJugQ29yBjAXCDjsQNc4d52VZ
1PDe1XK92IwOd/U//yP/9ze8h4H7nodvjqX978loU5bZbTXz4ZctfudxwtjqGGV6/HyV/yAs//jn
AEvUDv38LrlIfxA1/Ltrcv+NX0Rl+Nv+BOOUYzrFObEHD/0iKsOdwjQpNyIiDAHYLtr6xVQalv+b
j92Mm4Y8O4Lj4SP/EHQJ7zckXgS880s+txICsX+Dq7RsZ3c6/o8Tkkx/StqAcYRLWcH+1Nsvnz9d
wnMwZKYeGmrF9LZMKCR0X32jA8SvIqe2ZjMm0DkjfSilD+fWWM3WoyPG7YPxbsYkXSSuMlaLoqus
rJOMD8G8RrhJBkeYzVlKXxRpfbiIRD1eIfKuwguTaTKIgmXqh2d/gZM9h3DMXorRWvozjykvvQ7n
rH43Z4apGESepF8kJsG7TZM1UpZwvEuXwHn3ISgOVdpXr4Xf4lOYvTxSVV69OZPEVeKmzTdSJ3Fx
oD1isKvLG4xOxWu6oAZlCDNJ/wjtF0O69dcCEcHB4Q6+03UhY9+yhoNjLmjpnRUQHQQ6v8P5Qtfi
yldKgK5n0LcdgPxgWF4NggYN50ksnbrVDfatpAYtuR+XLLgE4XdPm7ctN75sJ+xHqEkinkOoglkH
bvAK9FMcqMX7MFX/ForMijFOMgXM2rojFBP1iD8TGtE6m+QAKrF9OKNaThhWiJQbVGpdmO6IZbrz
2uC299PimyVNnHl+/eTy0KWYdMmeCF/G9m+oIDuzvTk4gAYFz8Vk8nsaLOfgBulPHXRvjSYddcWi
F/HVjhc99TDxTHxoZOehe24g/j/h9auePXs+GjO6PMqWeixvGQYZ0puS3JPusU1HcqMQyZ34woxk
s/v+uRqUdZunFoNL9VyAgUXDGugw2bEthNk6vcQmgP+ihQP40FNeJIaukXHYDSotcvTya282WEMF
q1TslxSFk6nsoHG2vO6276flovf5thYYcGJr4B/PxxR1Dzil8Rh6Ux6H/R6d4ZTVoZNee4Jn39DH
koIwrqZ7ke5jXxlM63HPJUCBG/J6PTgWdqbRzuGhKmK62CfPexuSNZjsa8l2Dskdrleh8m5cJZkQ
iYqJyno1CJvR4jTUIrtOxdz9P/bOZDlyJTuiv9LWe8gQQGBaaJPImUzO8wZWLBaBwDwGhq/XAUuS
qU0r7bVps/fa6hWrkImI69f9+FOZegxrVZ9+IdYza83dUJzyXmlKxmYoMDJpXpjHzAe0Kax3gZ/8
7ljbbX9EF9YPDgKnmd40ruADaFgk/SZ1p2y/O3XY8ENa1ZtzOWdq3xbF9ZIVNX5vNgpE5HDvxCM+
ZKQngCKZVfMQCjzLvkVuPnXmgf4clKaEHMuT5Nh+aIzROqRpDMNVzc+WCuKN5MVBsANu/zb3y/MA
x+lqIQu2RQr4GG2ZnvrCjh8YwUbAC0Blw6p2MfXl9XTrl1MC69lOt6ahWWcG5mFZzOK2h7S7J8ll
XyJhBLddXC43Jbw06lKd7mpRJqkVUCDyq2IaD2ezG08dHI6rBmbBXnjdm2hFvKuazGd/MJcro6EP
Pdt9iUFZTlcxPrg4HIO09/e0pYpzzDaakY5x9DTH8om0BAv0ICERhul7eutRiVfm8w5EIo8coG3+
4U9WHkYpv4xLdstnB/h8tcBX20wiI2y3QoQAjLGOHdnuWTFGAjwGwAja9BS1brN1ozh/HV02Ts0o
JFBfIwsBBdrnClyJ6bVf9GJ+osp6dw1iCJAuhjBorw7WV/S2l6lIl/ngJY0ZrXzrAE46j/ZojGUc
lywVjXH47NgO6QM1FfGEBT+ervC0RmIbB+VNMKyCZhM74og/tvqVUVYW5j150oaB/xLR3GJuU9ar
8BxUIx4AEnn1hlwM5u9dpj1xDdiKt49ld7D+44IHeT/Rmo7Jll33hv4EsCEaikQ1XKY1eluZ9dFq
6xPBj1tjQa5gaZseyaMATsNtn6n5hfDRuQGF5fJ7XJtK74LI+5Srx18m+9qT+xRpKyTUdUTNuEGw
iSDK5Y+93TOrIbJUebM1m3ylKR86Ye6LMeKfq2POjO5782+pHk2QO4bvvDeLgE5j7kWrD5W2Lr7V
7st0IUxb7GzWqFDVr2pWVYXMr3RhX0VTdaiQYdEkDkjYJ9jwWO7LG7+1Nl6bhrUOdkVs74H53JLC
2JUjAM8g4fWhrdCQxJ16TKjkiGty9t2ZOH1DsIIwQGZED3Y68XKwjhkHETP69QgHypAs74AOTeRl
n3jBBYJFnQaN6SYAcUZLwYgqs4mU2+DO93YxUtE21Dak/+S+ARwGAqC8bWyQXnH6iHd13+btoTUQ
OprCtI6OmcubPHeSL8MCPXRW2SjuRcthmxhZty39yH0G24VYmons2fO8hKj1yEuQazyxcRcrqOZl
um9HVWAJzI0d4ytTY4yRxemDbwvG3AFulxkupbjGF/O7xqa0YWNBKjchz6QJ+5yCafxEROzxVpgd
ICe2sxl+7Ft3wnTXeMhhpV2dJz8owwkVbGcxl+0p4jjzWmSopjBxo+pu3JqEfESVHOM6uK28dg4H
uim2meFXROPjeldFXrMDhsA3uddf0VJdhJpOnp8Nn0tpb9squC3sxTpGY9DyZaoeHTMiYFUgfDYG
lCs33kCcaVblJoPLZoe8Q/dkJagnN27EZC6X3PPmMM3He825CH3aDqeSl0k+xa+sk+PtpL3zMAPq
i7p7M7avG/wQi6Hzoz/gJGbTUryOyO5bbhHjsW+y8tKUs/dr9TGfgQuVh6iPOjAQwaQAjpMWG/tB
vCdQWWqXl3hnq3jAaRtwFdIEaYnyWNduURQ7p1HZG+BA4330lgsnSa4YfFDcI2hVf6DlnN0SmaJn
z7HjHTiGpSNgzLnyI9KWv4vNQezo/2bxPnh5eRgT/x0BDiO0Fz2OOaCqNOXth2dOst7SpPCrtotx
ilcF/iz0NHPo96nNwUQJ9GuE5BTiYr3NoF3V2gGFgVF8dG3gWq19DTE+Pedde9Kj8S6U2iNsDaho
3T6ZME2nnX3vLIV1g350jSmEXhpM8gcjXXhTWMZ3V49I0MuICSB7GJyg5pbC8l7UV3jZ9sZQback
yL5T+oFCYzHcbWT32KTUckh1UB0zrb1twjV1E+gZcl7bA1tszPm5Uw26YM5FrJ6NcdML+90XxTde
d2vf0Ch2nOv6yvXqIERrf3UhDoWxxjAA2wOAU1S0e9YrttpqSXiIgvG2vtR0D5wZDMXWW8YnLA3g
cQr5K/LFRMdHt5wy8jcAPZvQ0OIh6fzbFAcE+6NGzNdt4nV3nYcZKWMyZ5PfQ4CIDJfFSVZ9xRaJ
yZCkw/wszD5AHoNy+Mvp6K3RPs5tmg6Lzt6UxrzS/vp79nZYW5VsTHCV5osFHGPj+BjJ08VaTrOh
+edhpGHiKBDi4CLFEk9H5xjbfqjYMymeKVbFRsN5ykkUhqxRExZzSYOHKqX49p7gb/4hjZjf0Fr8
W7wE7QWLFS02IPJvYnda7vo6X+xjUTY4FrHBlZeOaOsHgF78jtx5T5lnDpxGkz4RF+ODZuEE4mbg
XxuwUEi9Q4fAwJ3ZGLzrZs/F2ztPXvpG8ZlWG0ss4tBpKa5oYpdvFGdw4cEEsVE9HR6TKrodvL+7
JQHMQND1cxoHcczAQZZ3cd+b9RYcnK9fxOQb6aHuI4+XtuGO56Vtu+lg6rS6aedhvhqEMEhri2k2
NQ2ZVel1h3SqFvE1OUt3NAKygRfRYzTdFpX/ECEJjsdA5XMB0mLCi+mvjknokOIXBQHJS25HEP+h
sDnXtZeQjNlI3eNh9+K4/bKNzHU3Y2bw8GeQevkOxEVqn82hUO6lqqqyvOJd3RoHXuPK2LKAJqiG
7sF8MfsSz/qie+LBhHPMqD+0rkzNvYX4TxGycpvgtZwav3tga8AjSaZ2Mh6mLoW4gadVZt1q+lMD
X3bXbXZT3IEpXAZVW290Ewh5rF3KX8LWibDEDUnZfUxT7aPhFoVqt5kG43XyOHasOy2Xnpcrfn+E
ETkzn22axU2H3eIKv+YLGxMPjDLH+aQDvXhqLKPVJwChWj82uiAAy6DJMe01bjZel/h5yFOgg9Lq
Y3at/oWdrITmFNFScJ8UQYFfKiEydFpavIhHlA4aZWatpnOms3q4GiOu23Zb8Oey4VsCCkGut+Oe
dojSYJCh/O0P+m58wlGafeaEcbfEG/V9ZPTOCROWe5cUPhFIeg33PB8jTD0AhWQ98OgY9FJufYxZ
d3iI8icV0znjJSEfy5PvGJhCE+JMqYGTCqfqc4mFagW3WZlwT5HdeccG0oKddtUtx0YNpYpptkja
tzT36507NM0OjCevqWDYe51oHgal+iqUVXCTjRoocOX/irrOP0pXv5ST3YSF4bXbQVYCH2WTPBJB
eMwLfs62Lp6XIal2RdSH1KWcg4IW23QY78AWbcHpkInKjSuRAdtLKRjqLBGmssbM2+Uvo1vX+1lN
+IuCRpBIkvdzZb/jGT0zJUTsrCxzY9TVwcr6P33l7qZqfiEmdDPO6Ws0zFDAcRz06AfpC4/6nYDU
HZ49xj2j+ZUjpvbZySn736lZHQt3vl6WgjaNtHt3Ux7AFKCoLVvMiwDWRoF3rzmlDWZJKMMvVmk+
NJ25T7S4xdopWEOU5ygY/5gB8lxN8/2NZXSPBFQJJ5vFXSzHh2xpLqKxJhi1BuaKWl/oQ7qKPOuu
n4wYGGn/HVgII012zqJpvsbUyS1Uc5mv8NIaFhfjRt8vVf42B/4H0/l4tLMIC5Y9h57LhMTX0DWJ
c3AIlupYNN9pBDTFje5yf92m2jtwPHtevpr1hvvBNuiKlRd+L1i7oAnk3ojSw8K4Eef+Jy5e7uTz
ibjf+xxgdtOjep+TbgqjUZ3mJXrP/fQ3q1TrSpjlB/rHiRwti4ei3xZzvGDjK14mgnO7QerDYHq/
jCjJWUkQsW9dNe61Cex/tqtjyylYx/2NV0tNUtRafvWSj6MqU35uDcyhHORpmLBKN6v/y13sbdXx
I7N43Fhd+U4TBAZWBlfqpvOvVhn7qk9MolEk3iyRXuHqvMbrStpUpFi4AU2zaNF4IvFve+lzmTn3
mEgPDYmKewVIJPR8/pZp9vQCdcKYdPQXYuD8+6yW3sHv88fa6I490MvaKw/QKB7xCNyYU3yTZtPL
xCL7OR+KXa6iLS29N3aQPdusqYHPnhNtnmCEHtTSHj1Y023bwHSFEDF5+Q7sSXkwrfFK99Gxjeaz
P/TM9tkzfM7Q9fOdkPGpDMpHy687JJv8LFq1FVqq68AU574WB5OQrd0Zz1E1lCF0sT9EreQOmpB9
ICtzjuZyF1vBgz1H3TEBlA8RxG0wBMhdI7DN8MUP87m98xfDv9Vuc4uOckKyeUs79RVxMVw4ogn1
ZNGNsuVwbY5AxjnFaYWa7augpnINHxfdN7wxUl2KbYpnYJuyibuDMVBvdIqNuDY7d8ccBeRPYJJF
zAfrOIGDjfrinviwhVxQX6mW47fF0b6B9HALmuQR+O/OXxfIbnfxSWI6mbNfxiB4GOIkPZQGxh1Q
1eEkGnSO4FBoO/RQec5LLc9r2tMh6S2z3jgi8JibKrd2lnQe+4XPraxDzrZ42xjN1dL4cg/mpjgg
e9xH9nBG3GIKR6E8QhFnMjRIKWuapory0JjeHktEtOkr53ORyVtnBGcvq3foTXxRlCdCmZU3dmqH
rRmcGuJkzEP4Tlzv7K3ZdVZN2KBOqc/uxUcon0yDTfNNWzXXxcjKdGQ1nK2ECin8bRYEdH5FXyWu
LbOmz6qefG4T/TaNCOq3cb0Nmvi1q2w+sd2h48iumBk9R97xvt7AAtiu0Uev5x5feLZxAaP6EEWY
AUp3N/cP4DdPbeM/m/R06aV4sPgLl0F7IqRwzEvu6IIrqYUd2INuaC4mWiG+fCAmjmQ2X0Y88nyi
cPX88pNlx87xqR0ZxVWeunsRG2AODOgUndkcdWX9KQsSB2L5Bu8SApRS2JfdnO90tP4GKyFsIojo
6Uss+NE7YLM4OR8wxrcborc7IPJogia7ceU1X7opgbSMH3CdLvkY7Xsxbd18eSUD8S4CqBwR2JS2
dhFmygocyXjnx/audPqruWwuI3cObyBxUsmXaQGzmQn1mhbZrRYw0IfuqsTnrmhBuTgF7w4HK9Om
zWCYe1G8c2fnfW7lbea0N8RNp42gzJ03fk53YC9OXCRe8Jjv4UzD26ve0dNOk1scooFkZhbFcH4j
3OjkHsLGReqFjQ7eY7Ce46iiti+GksJ/ZoNZ65Iu2INgvrCfL4B9SipqJ9q/R0JxQhGkyWzn3Dul
2AtiMYCtil90JVKVqrvNMA2DfyJbiLQq5LucuFA2dTzuc4nEDb63Zdiq23NdSP5akjIJkfc+Bx7B
VgWjdxjd7sh98D3rDJOIYrsDixOBMid3rbvgvkjz5zIagvGNwIHkKkteD34NjC/4SqCyClVFLn5h
r+FhHv0iNnLzseiSgnoq2FcTYcvQUy2Ih2HFm+wBIWF9s2qYIPvRENFDt/rp9wp7dHUlU/AXhxz8
xPNSwKvjeWA53cnRFU9wRqmwVpKqbrInjve9CI+0tuIN2zFyjdFXRahV77Osd74VdoCHatHjA04q
XI7ARSe+59yecGGx+EXLzDEnXi+1sXQ7N27r99GORRayMjMoukUR4aQrxuxGuTW7hUBbz9yc8VXi
4GInj0dofpu8emZwjCMj33vFkDDVgyqnykr66tkid5LR/gjJCFLt6LlhPBFIPlK8xWMMprTkE1FL
p20OJZnK7oQDhqU5j92edkPWDQj6pW8cprkqPizSjvej3y63YqKZkwAhd96/6/H/X7r9k1XU/9hy
/i+GwqVqq9+/q39Zuq2/4u/WzRArRIEdPgK/a2FRWvmJf9du625NsGzzfF86gKB8yb7rP/dutvNv
8BYlqEdWugGZrP/eulkmCzkWcfT++mAgheX8X5ZueGT+defmETMULIspxBIeSzxztQT8j52bvwSx
Uc7xr3aQxnJVzOQBb2qJURhgDnd9YttlKjEl9YWsWf/bgC8RF92AyAopwdTJ1QGiTknChgBTOcx3
VKO2dXSdWSazXWi29oD+bxbtN/xP2kVoxYn9/ikdbTw4vFftSnJNFaysGM5wrg5ygw0paF5jK6ty
W+LCIpuBlmhx18eAVRnm1PlbnB/x4D8x61dSr1sDsy8vgZysXu+x3ebDIwhmtmhzPAzOG6xXznTA
zTYlnNQ3cPOlmQUSNINaepZOgqSWl8Pk7qjTqyD3eHGWk3OMcYrFVmcAJmKEZfycZftNOgv+9CBB
7D06dhvUDyjckLFq4mLvwJ0hV3uj1bVH8y/ReoVbp8XI/QmyAMuvwmULs4b/YWE7FKRn/PvW2sof
WjbqCaqCQUnuxkE80/vSwlV16/1wtjNdp94++OFvw2618/vqh8vt62YAcPXD61YO6O4OEkcQ9j9E
7yQeXJgvP6Rv3mDZWwcW8GJHJDvCsW+n75rU0PBbxgO3EdQiU1yJFR9uACPnXuvb0W9u0V16AFNQ
j8+1YxLx41IOb4AiRNNf1K/CTGyU0gI8w58GU2n6BtJ+aW/hLwfdlfmDNR+6KsChrD1tn9ltyHvy
PrW/Jwg1fRY/aPQeCyqy70pMNzAVJTvJ/dXaGBT4RTv1A1jHaApsvf0Br7MqYC5cbN/5cFYy+/ID
aW9XXnvPV40w/g/GPVuJ7h5aE5Bb6QJ6h9Q52VsI7wDg46qyvhEfcZpkKyFe2XSubxavdKhnWRny
rTeuneJ0jI59uvOQ5hB9WJABhqTSFn9E8kOiL9Xs78UPn34NINILYCrKlDtI3cul5z3c7hassgJ4
gyHYQStap2/SQdTZXq/8exJE9YUgHFD8wqnZ+6TKV/Gt9wPOj38g+n3tio/cX9H6i8ndyER85eb+
A983f0D8+Xpf3s69mT8U9Sj80zgi/h/0D8If8NMcH6BFtnv1A/lXK+8/95BquaWtNQCxao1q7/7U
A0wulmRqTtfaADOYoE44XY8NtXIWv0G3rT3jMNRz5R+HtX2AHBF2feNvK4H1U1HQtWtdgfO3u8AK
IooMBmC+rJt+Cg7yn7IDHgrFB+NPCYJE/XlufqoRCOpl9/QRUJgAAxOPKHAwZEs5kDjDEueW8bb4
W7ZQ5MZ1bq0VDL6PY5el+1rNIAhJcYP6W9kw1ZRFUKMtnnjdxo+yHLDbcRul6gFq/CifqMIwx4Ma
1joIZazVEHGUFctmwdcL3OunPiI1SBC96Z9aCfOnYkItP3UTa/MEf8vjeIdnSd7TL2BSHvFTU0Hj
kT7yBzd2w1pgAX6KLgv502sBqQy6GzmxzAvVT/dFrCx6MHAYu96G2B7hOybSjGTB2E1le6RuV3d7
5fUi31t9k3uc/ZZpWtulYCD6sIqqvMI+Ju07qx67at+JmVwFe0LU9waOx6+ldZx7YIy8ya3JHTwK
n2v2OJL16rfXSeuoecvXryTkRLKDsUJESsH/EtcZ5P5+3bGJ+DAMVvA2R1H1JOOOv610NOrpWlJm
t+xcD007LHTpp/t2ckY+8AUJ+FChwOE4DWjnTG5GYp3WhdLN1anQ1a71MtSe98uXXTa8Iuw5/Z4k
clNv8VFm2aODQGxvWsO01XF0FbAOObmT3mMSNaobepPMx8yzQbU7Zeqm50T2pslN0LM+dWKzvAwy
TAs7gZPAvjULrO47CDEwfFr8xdAGiXtZoDXQBresDuY57Jpskn+aOZGIzyNoPVqqtcjiiZIJ0gD0
zdJU2cx3UA/pUwyjgv4UatgXFXGF7JfZm6w1XVANFq7OASCmn3txciUzsMwwRWhw9q6dtDDaTz+O
ud+H+Mdb5kf6kkf2BA6Ghi8LlAOqs9lV0FmzynzufBLAaBgO8FoiipBHebFoz2q82zZGxjpW5Cbn
vZc1+EjGdGUPpwR8iF6uL/Qw1Wkx3GmHpSQ505nzcStbPQDMywUtFFtuJqmGsIvb4IGQIapCbY1L
tpuYwFnfGujJN2mXiIkCLWA57LjlEB8qiq4Gtty2dc9l1RunFZTTxCdifAjgjkisDCBpCiHYtv2E
kp049unlrvRC1i+NU6QUNvAkVGCo4b7v6jBIi6T/o8gYV1cQ8RwPElBUT3m5j6An97/8hb2vv3pX
e5KImjtyieOShuQXuPrEn7YFqgz7SpuHyzIshcmQ7+oIsCRuUYq150s5Udm6IwhY6CvJpd8/d3S/
uAdpFYoHt9CmItHKCkpedpJTDugILwhf7mxYDVGHBAe0LmPoMekk3iB4Tw7azFAKfZhXoz9gjyE3
lxMfXZjSG2sOPCZOmpXdD2i3c3fRwqyHW1qWGSo3NgXI7Wtt2bVz3RONsC7W0BruVWLgzr1DRmEt
GTSjh78Eo8mi72qXPcpTE7Wmfu+rzCQ8bbS0RDBRTDOimxU31BjEFES1D4jhLjJQ6cX2d9XKNLrK
KVTAV+TALXiPAqdqdkXie09AtYILf3HeQk+CLD9rD+SDDBc8gvpjdDoAcWUSxTP6TeZKVre+nT3N
CfHZXxmNR59NSfvMMa90rq8nl6/xKTJpriIz7crxjtUlTgsA8Z57hOxdJlcAJmVxjgjLEALOSE69
EVziTypNFbev+Aycx7YYyneAtcJ6JrtGaUbpM0Mf6sWs1THOnBmBcirZkNIVim/A0mM7nIQ/KuMJ
Znw1PoyAQgtyy0Wj2iNRXDvfaJZX/FB9Mz4kJi/9v67Z/x99/rkagP/bXPu/Jp+HP/Xwmavf/6i+
/9Enf/4Rkj7+lzlo/eV/xyBBI6LE1ccsZPK/EHP/awqihEFgCaXH0rdXj6zEYPhfQ9C/wZ5j/PHZ
8wiLR87s0lVwtP/9nwZsOoyKlCVAmlurYf9P1kMGqH+ZgnzTpxEMWh3fM0H+FAvyv05BSCvCZeXE
9WeetnaM/flCQRyeBuLhTXmtOYSyDcoZUNURkud0nuCfviUrHx5EtEUnQTAY9BMskOBTgMJrb0HM
GGKijROe3A7pPAdhFlTFIyczjQfTT/tB1s3qBT8inQh5zHy0q6hqKABrUZtQ/jQozGLAlOER5gRQ
7A2X3qYKLVyIC9jH4ad6wfupYeCs99iQe0tMLC6Ip5dGeUFxGjRXgVfgTc18FjMujy31cERGG8Xq
zBIV3iTtTK4Ka5rhiPAvbfQhe0UJ64j8T5FSXQBcWpaWyBfc71hjyy+SAqqEoy6BAeGV5MYAg3cR
K95Zg5n5hBDmfZhwDBBcbQeJA+p/8LKoVL017UCyPJ6C/iYDWIUdIcjFd9X3GCFnryVkGsjKPY3T
yKoORSdnJSNwCts1DO/QrmNL7RZpVCRrR3yTG1URUAm5lNZPKp3alj+SmiUegcYg5dhny+OoFKNp
WToRgrBTVbux5Q+zFSI33B0TzeAfeCu3nI12/9EpzVAQuKV3B68F0W4glkI4doFIjGWENT/v0WwI
pVlLY6PcPP0FKat9ICBE5XKnegamNh/1zK7ds69LWy8DgDIdy3AQijC+SPxhCu2SpdC+NT2MKwSH
8Mc1vpumD1Ore/dhKZpRHbFE6u6E+uXVp25IibcVktDmLqb3bNnOZS7MHUG+CL54jZqOXavLKKdp
DYc7i2aaPjguUtvOifsF44KjzP46y4Ohv1YuFWX7xHXhmgq3NXGkWqC3zl0GRICrpZF++rDiad3i
52i2gxHUgP2E24h1EcD1Ik7tJt0Wk4z9sGzspWJ11Ags5rZtDtczLfFWCIinWa+eOQH9pm6n9mgU
I4AaT6cZuahaU7oAHqOJjacK2Iqzj5mFSFvORpee22w0XlXR9BOF7kjU7ITI51+rmmjggxqgZj8z
zhO2nmoCQO8FYNA6THLdqyfUvTG9ZGXUnafR08UVNy9L38RTHoy32Cz68YQVoPP39VKSr9ZDZkdv
vRVk8puf28COiR9VbDs+QM6+AxpO+3FlVfW9M67Bu9icLbVPyMEqtIDRGbYEqnp1EqnPWrKF+b1s
WRY2+Y3TFp5/m+PNxMRXToZ9xptaBQS3HVMckmB2vuk7IVEhM9blO/CxVAKYGcaTXauKvNo3rHKx
lDiAK46T3ZvpIbDzpAq5CE3tJY5AAIU5PqzixprQH6nfFL31RXCaiG5hRkN/FwjFGDtgLkj2TmOm
8RrQJiLagK8sWR7lZn+qDKpgMKKu/6+FN18dqaJpigtkkS49jmbbsasUvHlW+kyenDru/Rz4PbQ9
Whm4jJ65C2j/UDJOsJztHG4PlCu3ES47geXWsRPYOlW39rflVa7kI1FPmpdqJSdn202z/yID7joh
T59fhI/BP0fr8b4F75S+Z5bXfjdz5HzP2STYYnZz9Qp5jd8dZwn/wkg0Q/hkUmHBV6yAUefLqCaU
qLitbbVr8bpJYEXwJGQDsTHy83wvITvdWk4PkChYau8m0Yv5VUtuRUf0L2o/xiilCKcaPfVHcNG+
yYjtsarFZPSauNSO9Ww4IkQWxCAGeuc7tQSDVtZUqbMp6cPjy5rktI+IjhqMFRv6Ff2URJG65Uta
lihYuHXqNsWw7FBMUS/zezDSUrNJSL7M7Dkn5Ip0Wn3sylnWwcMeSKhbw7oXzZXTqlPrQ5LeL2U0
vYwmZqtrUajsqe6rJDuMTjsaJ90yNoYcGEbNAk3ab0BeM9s4wgh0aApqlTDSVeSrroc5g2ZMSy18
AZwdPXlCtKvnQvj2HzVK6kJc2IQPGs9Gu0EhikfaLQfzKUkc5+RGFt4WesOiAMdGF120Je2vdkDf
h4Hs0pFKfh9CPzxlGk4iOWAcr+y8v7YqF0C4WEGh+6Tzqxt8okR6HWe2nyDfsPvRNilU8DcS8pcs
ixZYR6RY0tjFfE/YUEKsUcEAxLiJaK1gurG9rZhsu7xqorVoOJ9M66nhtydfWJQOwc1htq6ieILr
CD+zU0D3MlxqplEsT8Thuns/n9zX1ADyAhi+9TDRqQILvK2Tt6zERblrEJg+yCpaPG8QLJjiRgjW
oUeHKaKi3edPILGza1prGYTpb8VYYPvxZQxGUeJmiLKbBmzBa91TC47zwgLzPAEUh21W3A0InzE1
CIHguGmGyNvptbd2R6iteBY9HmVWNJnNGePT07vNIiM5tWlaNaCdZsOE5y91ilZj4VHh3VZbRPto
OXDENnNTC8AAWvQXQ19l7qfR1ffaK7unOnXYvq67pXjjJnVKdtAf/VsuAT0KZpcwqcVlw/FWk14m
zGqKiD2PNXg3w1QBusEW3z6g0FWf2eDb9Ki4k8/BbNug48jMpWuRYhWlfK68iQS6UOJVMgP9zsv1
UcpWqjtXAmE7kAwHFa4rNT14aICf+HXVM6hFch2lrxq4ZuiPNEIHi2UfbGKJN8jD/M12TdJta4s0
7SZqnPbDJ9P7uQxO/mTFlXMFqt1+ofqC0U1OefXleFZhAiZQlG2ugjAIBv7DiHpBDg0obx35SntG
2tBMEa8P2RXiWLVma4SDD62CLkYODlKSuvutwPSwy5kqilPMsqY1K099Vx5R+puZ/Kik288z++nR
UHm94uhRJHHbpvqusbSUOz5P8R/HGeL5nM86eYd6z6rRIMuJ/4+bFBfBefaJtcD6wEpprmZ8jXWT
zndD3vXjZPLRBw6Oqc5oMnZj9uRTH6Fl2odmnJOmAN230M7BYXRGTTPAi4314m+FWWU70dSRPNLi
mt5VdU83c97wlQ3N9Tj9KS0FM+6W47vCino1pBbA2pYyionc+Jz6h3ZsWI0TkU8ngLUU3gK9ZATd
M2JaLOwpLb4YcUmrp5AMZTIocTHMWRbdFfC4gOmVNDFt/IrNPbcQhbuUsxboucHI2prJVGxNM8XU
bhkpP85EdO6Zi994W3It0ODi+/kCwKGVpDds8q4wsyDH4QS0CxDJS5nvu5ot3ybBbmJswHyVv0jl
NsVJDvbYbHXe+SPeFt/7QPGWL2mVDgaNzCmTfcrf6LBdwe27ICmrfCWqZSPFaR0J7RbL3Z8UiBnO
0GGIwtxV80Pl5N1vOw8QyuZq0m9e1XF80P9ewMkPSIeul2buqcql9mND4WdK+W7nFndtZ6jfviyc
d+GnE2Re7gxym/GC5Z4dm2m9m4CpUaCKFmddVdw17+OigC3PcAsUbwB6BJTVbtz7GOjBu4VXjUuX
6SZfJsyBgGi+XrBmJtXzQoCHVUrrQPujwtF0NmbU1l/IpSu3ZR45hAJdZVC68tgHYTUPtt4oFgUf
QNdXrKlfSmAgQrlIKNgbHuKBY23DfkQTn/TM7AapjqaZxkywPLZuQs+uPxdc6CPw179rqieHDUXb
+q1vOmzIcyrq32wf4HJjZcD03PZWtexaDjh8csaA/7trfJ9l81QXZRi1pMFBvpjGayX7yH3onC75
bINCf8zLGKOXzNly77hdoTfQBkd3kyDDGdvBDAau6xgd7+egZ21OpqoWnG4tdnHHlNE1NsWScP7g
mufOAa54iMqJuM5AEGzYUvgW3yP/OHRH0T+IsjyO6W/6l8w/iTVTMoJJ2qXQBxbONWXPvFe6DF7K
Jprt8dL7CBR71846imdn9ZsIOUPJHOXji1u3wyvU5ebT0pOBbYXT+aUaoAiEKJHZYwewfAkDeLgI
RY3OXtOlZCAyUj464cBF9V5SPHEze7b/XmTu1IV2YAnnYAGpePeAc9KXUtEtul2MGD8I26HqtWkW
eJMQypJPKkZXuR7JGyTljAFusxZ4/ELOVKTt7PQ/2DuT5biRtMu+SlvtkYbRASx6EwODwVEkxXED
EyUSM+BwAA7An74PQvl3pbLqz7LcVy1qoZQUYgTC/RvuPfe97+PhJV1jN0jzcUg2G8OguEIFQ0fI
Lzf3NVkib7Q3lWY8M423gfL7l7goWDXsGlZq4wveznTgGqB92yRkWAB58+vyscRl94jQwnq3AVvL
Lebm4MW4UWrRALs89sscmQJhfDbeK6yiRBhQ7lyDiaw/DZjuZ+QJ5j2coUDs6ej7jzEDHXHGg1Vf
hE2Dnq+rdAGfryCCdZNCX8au39v6peri9o2JeRAiehkQe+VgaqIz1NUa51lQAQiuZ67bvSkb8Ug+
kppu4EYIuS1kFUcXY42oa82pCT6xf2XpnqxD5wcTUYm81Uv94g5ytBVu3VYH6wGGoDKDpBls0Mjy
Cw2WAFpPt3JuCFYB3RHGQ/vsByPVOpnBcbrvwRZ970t0JQe/z8pbimLXvRkHAkQJVs1tb892rDUP
/kQ3haORLQCnz4CsznOX3t0RhswXBS89X9xMSAaWkqXHeMmlKvZgpyNUc6uKehd1FIr72sVodB0b
FNNsTQY/ugce26+/CcDLK2PiglrK6kecICsYoDIQ9qI22Xsk6LnPeYDtK5UR4D/ePNzvV/918P70
48Lg+auR2sM63vo//0pKW//U76Q0lAHoAhiUgf1YPbcMxX7qCVaq8Il6hmFXRGKNJf2fSZoDKc1b
sWVEIUWeDRDw/0/S+EMxS3uGbLYDI0/8vVSGXx28DPyh2Dih74sIYYMPLPXXOVqa4UQLVfUaFI6N
Cm9VUs1VddECdN+5pLWzStW0iH94i/6Npf9kXf6DcXh9WRbaLhRmH6wt9vI/je+CGHHSUuknpBpN
gfwF/82hXYLkxSfIL94VtiZzYVmh7gAw4LvX4JS+uiv03RNY21TZesExWBe455ZYCfHyRIufT+R4
V/TzD52Dkw/ZlNtnXuHzVxROVwT7HiFUeibZjJGUvULp0xVPn5xI9aTNQa0n0geC/bpzv8Uth5nJ
LUTQH6xwXCmcK/p+BZOU155rg5TLo5WOXyv+LaRAkrECPl/gXqk+h5yNxCvz+RWyX+TuitwPebcB
8EMSmwm1aZo8zI+Gj7ivUCizTXjBhALm1QHtbneAkzLu/52M3DH+DvoSgFZrXNncuXlrv0+TU7y2
8JSbw5xJFdxHeetd+1M0pU/8J2aE6J9iY52pLieCCeMCx5DvMLFvnXF+sqLKzXDo9gbSCX5iSRKW
r/BhdaMObTL1aizXB2Tk872k04/IwukpsACX9LsM09B5x0OFtTs2jLTSaQ7ywzhbyFbztrauGe4R
9ziyI2UE10C537E2ELftpKb6zDFKOueUiBkJla1FTp1DbBomOYC/AzIKtxyJVCQViByjPBqyryza
3101SermCf/JqmMje6024k2WhDzgM0rBUqXBSLpSSAocStt4rMedYwacBfA3KiQbGAnQwHtOR/Ug
a4xPPuSsAQElPt3FWdY8nKRs0F07vmTvOHIdLa5H8M8A5o7LBkGDDcmlss9EN8nHXGnYu2jZGKIK
3rdD27SDtwGvg8uwTapMUH33dccsKDfHOPXTSyKLeO0sLD7Gaao/INWZcBNX7GsY7gTZR28vGsoY
dj/ErqQydsyhuKxa6Z4juwE1S2PGuDNxkX6QXVoD9XOhg1+pmep6s6CKoYOOBMI3L0/yH3Y9z1gi
vUS9gNYL6EX7CQAShAtMWXYuL0Addo++dLvuTJsQ6S5jdlZkdj1N4XFqpuZQkzAL02PxkkOYdDwv
CIhWnDPa3JQItgQoGtvF4D4uZP8Dh1l+jzoOaTv+d3WTR0H75NsaRSYJj9MVzTXfJtR5zF8DB3IY
VfpAPmuXYgccUFYUmd1POIDJRnUUobLbmRjOK+JITbJ2cQRzV147kWMcrrmiseH1NnHisRZPSGyG
o+HmutyUC3UIGWQkA27qSTPIyLy5ZPJiByRqSKq2r8hU5V1REtC0yYEpXYMG1q9z0AdvbRqbZy9O
EOTObjF+CZwof4D839yYmkCO3QJx71MblDFUH3PoXeBoxTcVTV334hN5QNJVJcIbp5qXr5Cz+RIL
YNL3PsD0J/IDqm++Zs6xT5LBoRdpLZi3EW7adYFcLV9av3YXjBBQ+vbSmkvaW+MUAuBB75P97mLN
psvKqEZiR2fuPilYOZzRxpNwikaWwGUmjAEmtn1nu7n8xJY9PZR4cdVH7hERtUlJq7yOBRm9Wy9q
WS17QY2IVp7ojVOZuizCT1RHzFjKRrvdo0qwTuRHg/EfDKQMFEzI8sSHZIoJK7IOwURc9OkJIhkg
UlDU1wbLw95OT8RJlzk8jyqaepjwhMYwedxGQafD+UyPvfXEh0zNa5RmHVOeiJbyRLfk++RqNuSB
s2Ivf0IwLYQscwlAoIePKdYswoMQNR3bGXkNJSAwhSOAo8hFcRDsTGaYiqIHNHmz6/GomrXcc5DL
N24GpnP0FDNlfz4BPC3peeA8Sz8qcx55LZb4IH9iP10cgRCYoKwBBHVb28YfHpbLOd6emZyPmCGg
f7FeUYz1S0/EOHKKEQcL2teYMy77iR0NWdNM10vPWJjdTNH34mtaozL0tt4JgsSpChBJ/qQjLSdU
UnLCJiHWAaGEORycElMllTw7K2VpWXlLk4tOcIN2wf5oWSLAW2TYhwvgBGpaigk50QnfxPliv3Da
JZ/EVWRXQwHnqSiT6Mh+HvhTSrhks4enCaGzQMsFuV0mwOWXFRuVKW8GtzNBkyJpKHuWaTpcWCtr
iiJ75b+hZXj3F2Bo26LGR7nVJ0hVcgJWpcVUyB0zMkBW+Phtungl7UcOD0Wz6Or2hhPLgl1dRlhA
Fivrjyp0imnPJeTSCmk4FYiFoGg1J6AWzC1ECPnK2YLEScxcgNWE7/68oriCqQUenHD3wztcYV15
Wds/UDSor2NjE6vjcdGVQNFhfKVzW8EwWFyMNmz1+ccb8la/qxMcLJZV+hCvxLCZQDpKERAhA/cE
neSw7Sww44dZRMzpESmDSBZNCYCyzoqZvUMUPUFGGgZ8EVVNkmfe6HBPsbCow9x6oDdU3yFnqQo8
Ivuq6TVS5JAjqy0WCJxV7zPmrroOB/vgZOGjVQelPovrXsh9bJWgVWP4pNNGtyGj8XSduntsNgJa
ytT9MfO1DqAoj2QiCL4/uNTXyMM5LSVcfThnxQ68HhBOEiXXyXpbhDf+XMKhxynQptDOkNSQl+vh
wOAIzunPvNa+jDPYidtR5dQgHMh6pGvMpbiuNd5xeJLFmDD54fiixAFTgYNsfW0841IcC+1bz+W0
Qk4DwzpmZxSd9gYcpoMnYa6Z4kdp1sYbtjqc6FAl0Nub0s1IRMKev+wiwLHLweTcw2dLS/2DLhWD
mt+z3T32E6aqPaPlcDyQ58lAHCg6oNq6CcVFbufdeeADrdxBaY8ZcyYjfpU04sRF1aGJni6S5Ar3
B9R67CQgAJMlwWwirIwnVQeQa85TtMI9+JW5eJ7WAK9t7OaMLVCS9T/GwQqdsxnl0Tqqy9Ak1Q0I
eKjbs/+FmWN0hwYNeywKQIYPM0tNkRIKBfLQCm56L2veANhN1/4gOLuLqjQ3PJrzW4CE1j1D2o9Q
Bz+mdREh1rq1Z2EPm2BJ8w85mPnLZAL4s7MsrWd+coRoUYGWkqzTEn74QtcMM4Jt10YsIG/asG24
omLvI3CQeUIOgXa1LcjZ4rTL6vQWiL71hh1DfV8Uip81twnSe9eo9GWmWviCDCNjeLuUz3xa4xGl
CLTxMOoc0Crsbj6b3Jhi5zKK/4rMZXUDVXPY7eZqJlyp7UNzSFgE4vkMrBhnWBsVr9NYwWHDX+XM
B03DzZjJsghAxS/R4hu2NVjJtmsCZovWED5URTsgZcrEmunToxsFZTFXz2hTJmi2JUcMQXIFKvy1
1OcEo+HnBLA9RmicjUXC7EQj9WKkkgYbD9ltyT56FlfTmJr7gDh6Ej0cX2PrNLHbn8VtXn5B/W99
MlWyLgz4MY28zwlfGh74L31V+HcolaKjDuuAmV9RklSfZalgKAcqsT92cTgFW1a+HmMkZVhrw2DN
bmi/YxwzqfdWc9YA9sksYZ2R4sChEFCClxviSPzmLC5rHFv0bOUVhuP16omGrjmr27EAQJKbSONH
4nDYDKTCwXi0HLgv/FGq0G5oEwxWtVD3To7faptDGIn30xCsv70bZQ7MM+mGA1kE45ems+p8TyXD
M5iTmHLbk83cbyWh9GcMsjia0Nc2t+HkxC+1HDSqCaYWpNFhuDm2Axq2syLtBSvQ2rE+Gpw09RY1
LHaLIin7bNfzegZ5Z1VMO75/mcD1wvh3H1EmzkSo1eZWwErFi5vnFHlGrdYqXHyo0XKhMqaJRYc4
VhXdlypdcFuyRiCZrS9FKbalW06kpZog/uEkVf5S8yV4ZEuwWvyXHoO6DBfGkhK20nsahfNrrnve
7shpvffIQMzboFkeeoA5s/3WZDF1q3SJreQE8B+V6yREWVlJ+0UTft1D9yeJdVsWefFe+jb/CJew
qHunZbXDv1hGX6sO1f5uUlXIVEgHQJ/NZPFYSFtTgjgI9He9a5Q4Z5msxNYr4gYpibTpe4bOMleo
tId6H3vjVO8tjtUGN34fi23ujt65Sy5Kxtna4VyfvAyKLd/E8LFlo9Vvu3k9pvKm5TbMfMtOLzjs
eX/jeHEJzjbccHsbu87LWEfLXZFQhez5RpV6Tzicw5s84STHNYg4FkXFUixnRdWDOW9qth5gRTLM
VGHgEifuaG7EOXTmEOZOrtAF2NpgtLay+WUd9Dc/IXT/lWv9AxXGHyYn/6LXemjxdeW/4OFOf+Ln
YClwfuPLz0gJMVW8mk6g6f8cLPn2b3EU86AxeImC0HcRb/0u0UK9RfQVcc0e9ha4kYKBz/9ItJzf
hHBtEceOCF2umCj8W06VXxRajHicEJ+KcNjsAfb3Bf+GP/pUqPgo0hFK4khd1Hs+eVCjRlS9Px+O
/5WAyRv26yRpfRmPMGXK6hiK4p9ehilqn0Djpp6oiv7Kivr0SKHvkLgE3AWbSPjwh0/g38yuwOv9
8oqR45ADFvpesCrcAlbjvO1//MGY6qI0V6ADmFAX9rAjyY6zgw1cDfCJ/ZU1WGwRuzElbqaW7FOR
y2YdeeAhid5bf4hboj3BiA935EDV0YXvzD5ZJb5Gng+nAzWOux3ipjQIgwYrsfQ2zwuO7h0B5lRk
LCQzz052c7gksGRKFu9TvJmkNWrFet0hfwCY8EgVucXKE6I8D2WA5PdS6XKZvjuO1LCCsJ3F61zN
Zu2kSfT1Zu3uUPguIYNj4NsCZz7zgXxalRl+SliRzUyEpGwkpqhhV2ikcrZunNPinM9NlcL7zkpy
LV+ChT7rKeycSkG66dH1ng8q5/fhoeztFO9yJ7yCS8ugd1tR922Sb/SEGACsHt1dBAYpAauTEGwT
llgrgmCugk0Ebb08Vuu0bIdHSZABn83YIWBW53UwB1SPOYVuZHHHEhqYYY/alWXnQq/2o8pSdzT9
dnZRj9qKKRb4wRNmOq2qL9m3V89+XXXimBZxyU0qjdPKXR2ETvrWp3bdHyGgLiihQ1W77edSDOqr
UxNDf7QKcmiRTRlyFJbOy5wNjBzEgSCOIvcr6gqqblKamnHPaiIvYJIVAtWXzc74wHturUQwP1KE
kQOe+z6VLgKOpjU+O2MeM2dm+Nh49eXQYYAHh+fytd54ja8jrh8H+67MIbCeoUVYGLdV7pr6BVbd
c+qb3J9CZv1hmSSXM5VkfS+NZbUXImwsRmY1dpSGdNQUMveVNzfj+ECTbovrSo5Nd8/xzwuWJH3a
N9VkT95l66zmW4jixFIzuXHRBBEZJ719HeE7wnviTtr3NjVuo/Ys7+NEXIoh7cTtTALWSGNcN7K9
JCU8dqtNHgTDcHRQsSj0xlXd+nvIKmzZ9n6a65okxsKVpNCz4Q7bs1TNvXll/eQSiKdKf7Tv65Ia
ZTsoHBnXXc3H9sVrOze+UekgCYtto7JmiU9o+A2oRQ8riWJ9W9LdNNbRSkx9vgg72gQCME+G2mQl
KjOcaOFGJVVzk+uozq/pIhFeGm8hkbybwzrtrhEGTjgIKmXHnSIFOLerQxSh9zl2xMGLi0LgKrgh
kYZGbgylcHZTP+oRDERqDMAE04FNZ0SqQASfS0cK9Rp3SLTuUg19zNsZEoD0g6IFq1j7Yk0rRvT2
VfnWYkMYLi1dltFjkaL/5vQxDuCn3ehB+OYbj2AEoWM2+nVn7ifNNAshWz/ODLke/Nq3lHxgo+rl
8Q1nVquSrZpcMo3gk8TIiC7JOltU9I7Cj1igI+ORhJYZE7W1PHTtDJBHoxDBiN3ivCadShMevO8E
/AeoTrEiJyHE0cFCPCz0ROWVUeVhxWAaVKMdCpz4FkIgJgIKfFUSwW7VwOQZljAiAtBJgXFG1Zeo
Q0g+hX0bh4VVwLMlGnfv9UOU7FQUEGo3DykYN4XcB4EVzh95FBwczqNVWoQ1sXhEfD9GYeJflINU
l02KbGJX+nwcFCcODUCFMIlJ75KYwWKYaWQT48fwaJsI61W0FOTKgw1UxSsDZdIDL/US65QlRBOp
KblOwcpkwD0m6Czjf9iJ/Grr5FZBF+2uzlFQr45g5/PrrYJudUR4xAjEG4NU7WuILQvhBSZ//uv7
69++DgE9ruCudOl9f30d7n1m2D5k8raUEHEIUdYPRI3Ff+ta/v2SZK8EG5rbEln4ry8T4ofrKCsz
yKFWLI5oIC87uzv2KlBXfuZr9+yvf6z17/sniXZ9+2wb84Mv2I0hC4//9HpJGwLcFKsKbI2cYN6H
MMcgH0ahSMQsywwoEf5ifysTpo9//dLrO/anl6Ym4BTBPcNHJ/70ybVM7UVS8owNQVLtiwkj6tAh
2bJtNe3++qX+9cPjhwTD67I25IJeF4Z/LD24rIOa1T/JLigxbhdcO1fJGKX/4Qf61/dy/UHQ9uME
EyHM7V9fZVxQSoQeGE1/Mj1a51nywyR18OL7Q8PGRnHLoRo+1wikfn6M/y31/xH9pSf9kP0JA73+
9t+dGL85lPceUgcyKKj11wr3Z5lveb+5QYTZgjIa+Htoswr+Q53PWjeCAP1P/8bvdb7/G99L3NJr
IYtkxov/niEd//ofn/9gffJhwPO32Zzj7Lj/9NULSqlhUH7LQGNQA675M7AchcvC1cutRwWX66ru
4VKDXWGovG1Qd1AuxERHbBbGecc68wJA9V1YLFtGw96rW6IhO1dZ7XcX7ArJqyugA5O6CQNs2A3I
EL0vuA4DjSHMxIAy0a+sS68hL5rLnllJebWkS4cUBZGdvgRWWOU7KcZhh4e2jbdjLPnbvIYwsCPb
mlhfMBCCMcmvDF8trC94WVGG7vrB/nCFlOkVQxVKmKQjeOgQz0P3XBbeaKMYc8LhkthOWZ4bVmDB
t2oxi31jOuPK8yjWgMFEKmtgZY5HxhKyYw0jxYY4GWOpAx9U5D22kIQ3Btm6xxCSkBNRHileswO8
l0qzYF3NVJg1x31kwnW0iEa9P8fi16T7VQbDKNcZWaAgxhFX86nPCsC4fJCwbl0i/WLUahFMyqwh
LjoiJWwTPEY95oSN6R150YquiDeRXDGHQdnN9l6PWfdmRF5/I0BMV1ucuuIA9CIG+pIu9X1sJqM2
OapACwGfXz56hVN8+JyxoElbmV9LO6rvwlBS96C7ph3JbTB5V7NJLXTHzZJ8jNAKERAxiHkkGA0k
YF5FUD6RVCueG7cKg0PWdojG2ckqIkCc0gGfShj7Xgz+8O4XPppWyez6wWbTDf0pJyB9h064Ibqk
dXW9N2EdJudc35hsvDoamKz1DVmqXO7vMIdhNhs+F5b7jNRfFwNzg81Sppl2Dyy/kc96W23NSPwa
O8sY7adqzdZqYvz9ljMdk7mYlp3XBP64y8vGQp2ujLWd8zyzNw5P1iXbtJxK187y7AhrKvfYBFKN
bcC48e45mQWOAZmXxi449KXFwLthEpsSIvfFmLh493Se98fUd8IPDHm+2S6BO7wLqE8vdD9jv7cI
XCIjCXI05k+sH5eyN+17jb7T2yP3b+/sPML0iuUn/6C0FjdehB4M5mU9S1zS/owrRUeKyCWV1j+Y
r8Iz0UvI9paJIcozz5vCR2opCBAVwRXMRstoIO+5HZznKgirm9bHSoJA2J+RMdHisMFIxvJBqj5g
7IruXh68MblEDdG/e1NbZtu09JMXnAuTgDslGL0x0c9PUAPv07Z7JPsUQCGpLsaH4DkTH1Sg5y1G
EqLtXP3ISRHhXxcrTSTxUiX0x+UwAHRL+lRuHDGmCLnoWUBsukjKRkNsEs9e310lSWDsQ+rhBDtO
eZnQyHRtwkeSwvPcxSV+tUOrtHowLXqfTZT1LpmcGpcjo1QxrKwpkywQ9PIfxMULnCN+ObVnapBR
tS2VP+0VVTKaBJz5Fw5y6c8kzRMAjSX5bknoFeUD9Onpk258+sw6uw9plq122qEWggw/NpHzAgUo
fAlGQq+2qnSiJ4XCINhPdgggMyjAYLToQTC5O8VnnhW4WhLjxt8WMTRUt3WTjdAN/fiaxjn9ALws
5/tEurwvgkey2lpsei/qjmTgPdRqC1YYH8uRloHDplaS7dUUxNabsQLrTuLfW57S2o9e2MVAO8NX
LVhs+MSb9iYRqBPCFAP0MMQZMJF4nuvzpqaZuR88VyyvlU7K7oISNzxyatDdB22oBb4K/MObFuzY
c5i4UXXjhSPILatKok84WvxwDSIedOuD8a6dMrf0gVVs/O64U9ScpSJbiNNRk7p1JLmoqCsKvMaZ
LCn0tPIo77yMM63hxTa5WZXumJMG8GercZsI8B6eazCgQChHEvJ2WCui+bxXzDKxtYTia9DOGPU0
FqfbXCcT7rU5UffNiexBcxKYfdERIbVlbebfsTFntKzzgFlNNpiO+DhAICEjGjuUkElWbU0yQcnY
gsAFnhKFJVoX0ZdQ8iCN3lQB4L31c8fLIdBU8ijV3Q8ug7DZ4ZtngB60BfGDtAIl4VQcNCw3HR/o
uhQcaptBgkMj9EVlYocLKuEbTWZlj0e8L8IXUkM6TsnQt4brBSVEdkx5PuGgSyjk24ncNuZGXQii
C3iJ/wQgFlHSCDm6vJz8RT+H6HboJbVdRWel48BmqGxZfBfEtLZsyFy+blcaQoTzNJd1wXYRjXuw
GarMM3dSwZbDQMTljXhXD8+mWGbIpHGL7ncDb8eaacamhOUequmrlAxuRhpemiFczkCOVeCJ79Jh
Wj5nmniYXVndiWSjTVe/Ya9xzx1AeeMN2lynZDElC+9r5Vim5KmwA2/XBPOIKxNN9EeHiHnDBkYc
cjEXdwIQLAJ2PGD9ju/aVf3cDB6Nbdg4I4bNhUPF45HIrxRnLvS1CvkNcddREm9ax8yf9Of80/1i
MlgIyNKj1aTMio9RXxA76DRJ9kxiffXeM7eAMm69hVA/v6hBhRI5QKUekox4qiskUuuRl0TNS4ds
yhCBrlPGtTsHqMuEM2m1FnkduooUSMQB0b64YgPpYYFg5drwoir5LwqKxfRy/PF//+HTQf3vfujd
R91+V98GHNH/2RrN3/S7oNP5bVVk8pm4Dp2mvU62fxbkqDbXCjgGGhUKBkvxP+vx4DdszwzqBeHE
CC4Zif9h7o6kM4jp5wTF/E+v9d+JZUFG+UtFDmKK+QGdsLP+z8WeuLaRf0BEATPTljVDa8r56hEr
nS4ckv2YL7L9RMaH5qVHBt0wmWHqSSk+OcDwleu+SmFxTDpiSmE7YTRh22xDJcWHILIjQqYG6n1c
V2qHms7kB7YS4Rcmdt03MY7pA1eaZZMzhax6D8ZhhIqjKhIwVGI73gblhX1k/0hNkpPGzjbAQTeD
vM2OvF3K2XLlA4tA8RGP8DxHyBfPaFI42LEyV489vhlSGzyMvFuRUMUh5ZgRNy6WUSR2THrgws8Q
SW9TYcT3LEvm11W8Fl22rAlJDccY8iNhHDqcaXZ416NdoL0aSsGgLUZNcMEUyDBdXISptiqacCw3
C53KZmIuRexI3nxnlmLGcx1EOd6XHNPXxu6xj/XtxPLP8nEmo1y3mrfRN8tKyHPcgz24ZI7Pi2xg
rAwhMvBgmB4sQMjLhtsz7EA+TN1zh3VNgjsoOopHvB78/+BR3uOynpYtndKykDBguMahjcgROHY8
vUyNu8bsAKMm5Nbk1VsEWJ29h6t4nbDS/udil+YWRdlq3yz99H6uLOPDOo3lZ2hFFidKmev52DEY
bs6txM7NWbx0Kbm79hgNG9/3iSBl1h24DHS5B/cNkrgHe25sCnth2VjRyuANriNa/KIcoqdAZ70+
uFSgTy1E4e8lDeqwscPZvgQ8Xnx4KtVP2sNEypMBpHZDfJt7RxKM/yMcdQcNL08JbyWLl5W9CjRa
l1F6S7E3usV76Y4jSb2Odhxxlw2oCdCzNr6VHOspwqi5LfMpH65LfLLOxifiOYalDQ4QU16EaLO2
pXfQNWB5fMrLjV0A0UgODkE3zblQEiRRlQx4mb0UKSHN2WIP19gcyFjtR0Nshl9h8CMNJdXQ0hn9
Eu6D9aSP7hJYiBQvsEGVfYXwY2igPjIPTm7wyHTJXrPxSLDBkQz51GAJ8s4qHZTTkZEfO+SNTPAW
vy2uz88Z+wruRYu6ubg0RRzrK/qHxBAKEjNQQqlpjfyLOyKO46oBe9aRy9JeyMhiNV1oQYAw4R44
DYl6LO1rMHGB+8K6wE8fDHarYJuI0SemXUVm2tF1VvajBnZutnod+L5VrFDqJ4BV7nSDylDIy5FO
PHhp2jyuLgkWLg3N5thJ7HqkUxbQqIhYOptRsfv3do1XaptNMukONo3TdCPlGOpLSQmMCqQcSUPe
JLFlcRKMMOT3SEkm+8HvMKWw5SgKs2nwgNwWfIi8jBOORc716wWvlTWZdD8ihiB8os/Fe+3XMttB
VGjEa4ovcA0amKonArzFtLViRe5PutrqjaqX6GoRPQPrcMBaTailw9qBNO0PH21JdM1KiW11ig4D
6aFqZ+s2thCsE6Qo/eFMJZk3fqPFNQ9JActpy7lb5ChamDnAfq79ZC90V/f3dgNiHDln5N+FE7uH
syxO9J2YXbfic884lND+TwU/TjBd5YmYpk9Q/MOZm2i+zTBVcQTmHh8puc0TvisIOu4D6I6ifgiI
ybrPSwVoGvxKej4tdtQQBatTzXCVWX1yBnUjuANM0X83ZJC/+GUmcToWNnToYJ7eS9RONvu2SZHT
NRR5Nr92JLPArZ37ujj3SqLK0YThn9mMgihyyIEwBfakd1Q9g+8cnMTYzCV6nBF4zHZYct4sC98X
vTy52jXfwW655RnofaBcPomWZefX1xk9BLtKkZlwizGTujYeq/Z2wCAB3mkju3j5ZMdTl4cCpzRe
u5RkLtgzVY0VsM0jedDUnxelLJAk8n76yU3ZDORHucw/9rOg4Uf8a4svVQliFtcROuttF1uejSgi
z7Gtae+1CheX/yYc+eoLZPz7aWkQM7Si6rt7rG/yKkCtRvXm1GLmA3SblQhisnhX8XV+cjpc1Huk
tqvBzM0nDJ+MHHDgKzTwTD2Wa0emIENlnXy2GKPCTROlBi/00E+HzuHBOxeerrFgRxkD6MAZ669J
GuJWzGeo/hvFnRPD0ViVFOxrUVVg0UJg0Y0xWgtEuSCKThqMrBjy5cxHycvD0ZBBzFLUdWECJLLS
BJmtWg69yjrAsC6vXc9Bvc/KIqh2uJbQCuYnPQhkwFWVXveyQ7jBhgi10hgillmVJO4SoirxTgoT
nlzvvD3pTszMeYa+etWjZCdtSma1Nr7uVbHin9Qr0P4JQx9OqhbcdLLb5Se1S31SvvjIbZh/rYKY
ObCjcDesMhn3pJgZpyW+r046mmqV1FQndQ1JHxxnNVEsX/qT/gbvofeopaF7JIuwv+WZsN+KLugp
5FmAsubi3Xinogmssykc5teqmep3JyKZhhvZZTu+nPRAY+NZX7MesjP6zPgHtle2x5QAqIjqk6Io
6JaWLKi4trk2M7SxJ/VRWfldcGWfVEnopRBGhie1UhxNhud+1TD1xI82+xqDfvBAIg1bcxu1Khmz
qVTon+aur69wZdLWqVUiRSYeail5Uk6lgyWPJo0mEsx8JxXbaJVZaTSat+NcBiipyh5mDbRYdcvC
bpUJcl3newRthNmdRFyzhIK4nU/iruIk9HJPoq+SNI97dZKCeaj5PJwQq0RsPMnFfLlGqSUnGVlz
kpTlnaROKU9Ss5Q056sJJYk8B/VGgQbObTFgwUyCFD63llda7lofAq3Np6dC8AR+jxdmj7kvqa/6
GVHv+uyZK6E8+QP3GRLQxE2/QpIGqR8NU/zOEJZ2mDNy+YA8l4w7w4P5Cn8vrs8mY3lXCkwbGr8F
z/mGX8zPNXvgb2i2I7b9leVDZU6gdWFKsBkd9Ystn0Yn5PNZ3D68qdi7jtt85jDZThVtHy5sVVx6
cze4+y7vEtLvdOcBCNDDHbnT5NqntcTMmvf1Q6+q7i3Wc/EjHeYYcSwaPySf2svfuikFlEBYRfNI
fMXy0QIF/gJDi0iEyNjxV0Xe1kU3TeM3ylfyeSNnUt+5ldUd2WaElOsWjjH1jyye8iB3Pl21mAc0
IeZ8stD2bfPOct80hIN7vHwks4DxYKK+ZHCd/H5oqcv6NH7HNZk+L2EVfAtHognBTPfQwIgdQdVe
LvHVwE4ef32WZEzyYoXtFLnf9RyOjr9tMxBscDungYzEoWIcCXaB3CDYGtHVFC44Ypa0IBYMz9FE
UF4dynfB5lpBkiblazOoUX5NrXk6JxQCvGdDtNcXxWqV6CFXrfRYJpgPIG9IJQt7sxxRDgArKKIS
hIJMV3PRXEEBaTi4U+J2vJCCyet1u0e7Eqi9XJ8WQJSYGzuRVyXhRYQMbADrwQlXixw+pNuTMm4V
PULQCVjBfsrYlW98d7Cek7mevrOAsL8WnBhwZoYB0ntOkf+4EC+DT9kgzj+LB2HO8Smg2UnhYKZb
LwUbu02GWQDhCQbk6qXEXbVJElu15zIwPgrlaUnTbQ6hsNkDqR/i86FQHgUzqAdmcyH19FYVpeCs
b31ZbJPFj+oN9bH1NemTYdo61hpZprwE3FNhQX6gzgKa2TR4kxxccN4en+jiX88EdNfnKjYi2KDQ
mCgvhRbPwvF7Fh2BZukRaSp25lU1GwDYTFzuui7aj3nWIt4nE/Xuzo2UT8m6xNwsFqKbbwNPCWx0
b+byQchpv83WRAeoM9kLToe6R2eThEO0lTYvus+n2Xvhc5ZfGMcFryqyvHQ7jv+PvTNbjhtJs/Sr
jNU90uCAYzObmYsAIhgMLuImktINTCIp7Ktjc7zRPMe8WH+gsqskVXZmV1/XTZrJlGIwEAjHv5zz
HZy2hhGUuOasTU67BoO/H6SfPiIj7vyDR8LfekFv2cATDQZG13URz2+riWuaX0mYRKKpbtisIOZ4
JGtqdPYx/Bq9De9I5LASkyF0T6vXEIoiaSDb2NF1CGEchiCSEBfFyzJXOprIPLI5fAHJhoTdbDsX
uMVp2DgDQmm3qD1jJ0fOmoNyypwVSZYg1HJSnGdR6YgKC6Be2GYKQdhfnku9IAkZFrqORAfgw6TR
WZuqZuyvDWdQHbNOVV15sPYsFK9ISBFdog1lacNRRuaRhlRaTovIDmMtqTc9WLFqX6BX3hbtbkaM
is0IK7KNhJbUm9csQX3Q8JgCHj4gm2jcKT+riLfHu9c0GxDHBj58PvikJ0L1KGgR8gmvOnsVgEpg
aOJgRDRV4oh3EPHUZxQz6gGzSlOcYhQu5I+WLYxeWaA1If4bT0c0JY5zHazkCUfwK4juwT4znKke
yAEqkrEIrkbd6CUUic9bKwhleM17o53Cztv6YQDZbXxo6TbKMMXAr4k3EV12LOUwfezKYjSwsLRI
sZtAWdbJSs0g+YhcZjD3m0MHQ5QusQz0qZMDqi9huAA7MWF7rEr76JcXRuthkPAY2qkONfJZV3Jr
HXrE+tihoABTdtpoyneMeyEVqRIwWERLCMN+IhpAhv04TSKc0nL0z5Dol/EptRUeDVWVBSQk1ozp
ueUR4n5MeDA312Rv9Plx9dnTXREbmGVHnv8ZiiDqvHRPOK8eztt3ApN6pzEN3fa3wzulCU0LH7Pl
YNi6ocye4bK4QcfI3/YIu2ldNIHX4BTWOjSNpOywkts8KUVZrflZ/k6Kat+pUfyCRXOAfNzb+/Wd
LDWMztDvC6XilkxG4FM5mbYCFx467mhojMA+IRSk9iF/0vE/MIpsymvDy8i4WdYOthV8VKBDgaPZ
UGE5gH9lbOaLg3znYk0Wd/+tAvmWRZCmY+fQsiwSkRGYcXNGnlLsjVEAYo0ZktX1/mGyR4I0Z1jb
8wfdkmJ1jc1hrCBPzwv6mKbtsweS9Mo2HFh8zJ8mh2VcjWl/Xb27aaXZvMT35DD+nguF8UtzxOt2
6nOyHjTQSEDbjnOwgyyO0R2908ZqQiB5HI+k3R06WtyeNp3JyZ4bClTZAlXBCiudriPM227DmXXs
o/blO+aMHr7NiTN0h/QITJ+sN6scwKIFJQmNkUqZle9dt2bPVrSN8ex7VUW2QaM21gr47iXSXOLq
4JMrMFz2ttIDT9RMG2cDREy9X7txbs9cu6LL9OWaM416h7pZrNxZZsrMNPfzbPNhWABU0z0sEiT3
bre47TmWpFGd84AfudOcvnfvOpvNyt3IILrjbGcveeYVdidwM2XA56bvILp3KF3zDqizg8VG6cqg
O2IOCsKufcfZTTAQ7vKNcUfOJzbkVrXlSCTvhsHr35F4zbjh8dy2VJiuYOZhyasq0iLK8bM/wDFY
FwUazHpH7S39ht2r+Y2bfbPR+LDocK/PtdT3mTBjKBFrvoCvtsqOT2b12wfXbHB2gO0F9Mf4sdZ4
EgycCX3h1TgL3sGAEtvRDeMB6BgO6KZzRm8wR8B1uUmoVU4YxrIQqGrMEAfZ4gDKJeUufc56iITB
RG7ibnU3UGEMGuGzyGTxFe8uIMMuR5fCVmsDHBLCO7GFExlYb4vrzGm54RCLdzTigp6OBJYe0F1k
YVn9XBoEdoFDdKlWxDtgEVEnspceKswrX34QjIG34RindzRjn22YRr0RG8exwkHE3guKGRX8Qila
TPPYMA1LijG/4stU9zXXdxnma3SV2Vjiju4VhVRj0jlDQKuxi0Qu9guSm4wWUWt+Fo8YtY9kNMOs
YbqVJw+gaCgtbnrhNva1IrllMpJorGTRHojda4eD6Y4Os1rDSVR7bxbBCv6bgZK7J4ewmF9GfA6C
rSbAtKTHzWeyWXPiDCkiG7fFrB9EUznYRWxA0xEhJzKL2J/UWXtgwWSy98RL1+lyp1KrlcZBumiO
2A6lU3YAWWaMPAGC0j2Wnh2X0dQ1bnvC4TCtbE1p4DZFG1PxM1mjOO/P8sFbCbErEdbdlWhr/aNM
CZ3hw3YT764uTL28EcgXU6H25UhXeTGDFGzOGAyYtDAVsbQ8eWiQU46Lop398YUwgWm+Mtuezq5H
YDcJwmwEjDXmdFVi2Tv43lYBfqfD8Pw1znsdfx4stxgfcDAPDC8zM6ZLINLFZTC2I0F3yDV7IeTm
zxTUqXpAvunnxEZZfvpqZcacwpeh9nXvvRYTckhqUoYGE2l3hjUxA+r1IeHWaOD6Urp0BITiICcX
oSMafCVEJQeA/pFgpSU/m3ybcOedD57L7LcBb+5ZTC8NuR5p/TvAn5YxEouc9NV53KxudxqxmKfR
kC6oaOYlLd9MHXdvbZOJRzApTHqyuTPrvd2xvaaZABHG4cqiHV4XkTpRIOrVON8ghnXUs/W/9Nqh
F6cSGhYM7daPVTgLyToPOYy/nPmsFeUuSVrqZLEpekLXaPW9MvyswgzV4eC2SewlyIfrTQ1LrDJV
EZEnVbRREizaMqGssCXLUDEeMrvnQLTpq5GXDnkHujDuW6x/xLCJtrL2mgkTHB0ye+Q5uPD0ZrL4
SWxSWWQyJkoIF+9mEsbmZgAPDNTEuamtxkoABg8+TKKEvdyOVOXytSE++lGtwWyQWeRj555wp4yc
K6pd+WrH2TfBFJS3QHoiaujeWRgCWAtcFrYXCXTwxp9eEIPIZMe0DM+oj2Vb7HM9988AiACo+uVk
3aHLJ1dHDFq80KYlEN/L4q4g8HhGRY8+Zh3c7iMWzbwKx9XxpmgYSDljkL7tVsQ052AHWj85zGqI
CdfAOzrRCokOlFe7ep+bZXbYUCZW/zZ5oztEHZ64W+2ZQ7KpgbjNJnNtjyQ5z3dx7flqrxmx30ka
lIZMzDx9GygR7xiHcHWmoZ/vh0CPDAONPi64JMq5wYLe1vxyS8ypiyOYkOe2yrND2/sjQq4626AC
SBWeUHa79BitXK8CTPtoIJaVAtNoSUBnA4+LC9kvo7+o4vFH0EQBIBenVO9/MeA1LBx5bfUNTODw
NmHQjGKGREjmOSguQWzy+IaZF9OjM4jWLNZ1bewwXxefJNWwjromYdo/w/9+QP5FRjuxwoBzY0jg
RItg95tDaXjz1RIYRIsOuczf6KMyh6vb+JdVkc/GviZ4O8onH2laX2OvP7cySThCGZTZNwd3cBbm
Q826xmkd5ivSzqmT81mYK2FzpseZUm5maDKROrlHGgTss+f0S0/9mDSUyDBx0dQGJQ2miXl113E2
ErLWGeIhScoJ/WmemQNGXl/F4ICQee5aA1zhjl0YQFEmNKyDXFwKmOx7g8EHTa97H8+2+egPcbAe
qtVOb+3e7LiL8hVfCQCz7LXgcGccMvtDG9bNRDvOGEOap75tu5dg6ZaPgm+SJDNCqOt2rEBWeW5j
3MLAwrmQe42G86UGtl5jacUPLL/jkYGtLXRo9wbNfBewBLmmJPRv26XBVYFvmn8ZDyoAKMDclyg1
t3LNaGRj/hx0cD1C8trc4xrLuT0gZBUqNIFMMMpxUSOEw5SP1Tm9n3VP5+adAI4lcq9k7iyRGbcV
pMuFvRzWulysYe7WK9q1zkaUrdZm+JYT7lnszKqcXskJrYo79FNDEFnmNgBmDMMiyPeb8W5o18C4
wO5gXw+Bs3i7Tg75M5Ev5u1M/zWcyVb22aXi97uE/RhsOQ7x+ihZOxFsllps3JepBqKAaGIMzdmi
ylCG2SMT8ER6N1Wq+QIwg1wIbXbqETMQWnazLZuX95X0vyWxf0N9/mfb+esvVfb1F/fb9i++b+Et
57eNXGSbsMZNdJYBRrbft/DiN6LmEdObviOkROH6d1WsIdzfINmbNKk2YEdPumzo/9P+Zvn8XYCf
i2mx77gSafy/sIb/WRWLwB5GE5YPbHg855hr/xLTRNpHIGALIHmZenGrluGzEk6zx+f9V9J3PHq/
7PsRIyDlFRY2OIS90v1l3w/kVXDuowE1S9yYwPhIH+cRQZJxtRghMT0IYRwAwWFHJMu1iVwXGdEy
35NfU39pWTVfk6jCg44F+rmPo/g4SVbLOa6iXZlab5ypxPa2yxMnr31SMDtusnHLpXAD66YoYwmA
IPHvG4iwqTAIcVucYK+c6U33EzUFh8kLVmwR+nHyzEFGZediwd658OVYwWexZmJIPeFuabjTB1UN
PPa74S22Y0xNwvG++jAVz7JAIv5TSGrlQhQ4Y5AwbjrUckg9A7r+Xu7jeqxfNbZnSDbwhYETtHak
ddbd950H5r2VMkj3o449dLnVkLytCSSmyF4ABqQWQSPE7g2AdTPWAUY/3FdoLAvB+PE95C5AFJyS
edd8j8DDpyGp5czA2FZ504J1bj55BEHPz/RErKsBW2NRJ3LPdj70gR3cTIUYX4h9Z4kDexDocGnW
9heGEGLZwtTluemz+A5lM2h3RxFqfApi7d6uVdy8jm6T3YmRrNgQpC6YIDAmE1Crmd0x+jM3OC/b
Ckw920auuZiZaJ6c1PaedVMHyB94YkBanM2F+rF3k4Po3ZgTelIf0S/Q/8xMWN2TRO8PYwT2tN4s
dAgi8AzxkNfCzJ6sRuXDCYGI3tL0Jm63pKu8AFCpieUY9Qu5e5TsTPOSih6CHGKUaVHdO123o9lx
2Hh0SXryRjL4kKXm8YzQs68fHbfR5At2Ljo502FbIwOtQDWYo/vNh2eho7WcmFIiCisYS/mpveF3
q1ntxArgaydNBbvI1maahA35Mk9Yx+FuQ9P2qPmr2nhDINpTr2Sl9epDS1jPMB8FT4Pt4eVB+4nO
C0ZAgHMuYMywa9I+OK08SWDlepKaBCkuuzLEE9y5DdkBL3klyg88Ebs+ypW/dAdv9io6xhmyFv/3
0L2SHUPjM3lx0eyN2qOOxxYy9pHVy26iawr0kNwqVG6cCxxKulVvBWY2ttpDOn+ScIYxflfGcmot
oBB720152PoKPHaYGiXcjNqgdzyhDGE27Q1D9cWFDvOMHrAvo9IWy3DQAlsKch2bGDR2SAki77gA
agEvbcFQFXvJre3k/gv3BNV2q2KTi1tOwMpML6dcpD3XX/sUG/x+sArImDlqnGzPNojThNun+lSs
pnFPw1L40QxC98MqpGbSruzShx6MJ/IsaLhn8OEnM1lGGGBpjqD1oBTs6VO0tAdAruP4UdVoWc4J
SRngOGD1UvjIDM2+ZXayY82EH7fSAjtyW+RmaG+yEXYaq9njUEGXwu4naV9tE9XvjTkt86tnq55B
RIM8GEA3KWU75NbGTcKc8tlc4jF5xndvvy7CGV9EOZR3bPoJN21mRjmhZ0zZuqPigztTTFUiDx1Q
dAN1rwck1arwvSEpuMFHtLo71SKW3wsHOtixGZP+TgQWLohWBBwjBdyjb4VdJVhKq23wj4wUhv8Y
56TX9kNpp3uT9LrxA5YJyJ0B0hFvN9VbjiRt18jQM83AxFkzwfaseskQOqGi3NyIUKXX/ZRmtjgG
g9NA5M1z63ksfcum2Qums2TB7BQaHWYLBnjSTC5BqGTUsMGs4RLV5rDsVosYsgeGRskLuWHsH5Gn
4Vt0l2C6KKBox8go7fkZlq1VHsn0nmBioaYtYBEY6MPmqlL+kyLghRUReMNL8GsbeoBfFneACdwP
dEgJjNokx+KqDEhLop9Bgvvm96KuvnVTvS5fm9jKq6igPHQYtQt2ZcDEFunfqsYxVpj1Tl1qUtvo
k529BpQw3wfGnGTXus7ExL1F7lnCV0Vtim8nTusJRqnLRglsvmoM+2wkjWkmTWoRxnnlG02GsdKd
Wo9Jm0E8Z5oZxXiRpFrylrBdlux92FPG9recgNvqyB6NQcFODZPhg0H3HO0dms422ByT2lQDjjdG
sXYRa9yYEwlrh/o4B6YGVb4WTDcePU2sEodzknd3bSdnO8JJbK1HtDmNPItR/JJQAjOWo2SI4VfL
rqiyU5IxsD8y45fejTHkZcfAwcKCG/KgHZ8rwbj4zISzbjMuIqABYso7kbnDXRi6uEZhK1f13Mk7
Ul4beayLfvTOjbKCwr3DKyzyV3tG3fCklctgHlUS1rWobfouf1knRGsP7ciYDfGwt1RXjtMKJDyV
1D2rwpl9xSWELiTzyFeq+CPdzjpFgUmS1ZmVO03Fb6/6dc8+af4wzxqaYuoj07ni/J1nOlKzyqOJ
5bRzOxcmiS0MkpyLee3mKVJFaltcIXep70hINoYTSj73pSUtW2MuCfJxn6kSofWwqnS8GbVtfcVw
nYzfet3F6RcpRTVeSVqR5LIBBmmdF8zggcE0JhOjcOYYxYika42lhVuFTc6esVGvnTCVySpP5qpf
F6fCfABWZ4dJp7p2DRRVgIN0ZUUsHzGvVsHqHMeyxQOaV6qUUaOzHE2wQuC05FQcsZMcHbk85JZb
f5pJgE122OdaMhHLbJ+gu7qmZli+OQ2RV3rg2MIFbqiDrOk1SabQtH5L/aEn9OxgjZ3VhsB2OHON
Vu6nae7OpeuWZzj4WaFCUI+8Qbfn09SsjzUTHmhgiEIxWEAZsBQkfe0M6IYTKEhXtVgAgVsLITD0
5FHgO9f0Z7u69byj3drzpRCKMHflvba6mI6sThH7o4SDMhC3h27skkM+LK/raAxnCHEsQhEQCjCO
GZ+6fKlvggUdVO6l4ti7Mn+ugYZ8WlBxg/dqTKTqKFPJelcIzZjVMk7DvK8pMo0S5kjieUDdc+co
AQvvpecOOlIVCXah25o0Y7TZLmkEQXkw2TC+YDD/ym2ibsBIGaE90DznvRyveqQq4WIZrBAXv+z3
qT2uN7opi4iTrz11Lk5h4QzGSyLlJThOZiobuJ3m2vgQYyANW0R1pxw39P3kjuynM28kKDkx+/zM
V+k3NntsRmwW9hAfmAewfHeuB+CdoSXLx4K8LqZycKNnNZt3LTaLyINNdd71uMvztK7u4Zfrq1j4
3dXA8vicLTnFT2W6Ua4T88C6bOY4pXxCt9GeNAQWnmwSGaxbmtmlGKz7ZYA+LBqc16jm0fQZbb1H
C9mRb1Anz3x5+8hLxuGTadWAf4zFulp6Bz5To+PbWGM9aW3MX46wb9Kg/ghP1ITBYxiEhMTfpHaq
4xxk0DSLNeInM0P3+2Y88zJTP5YMojvEbfIz42VSukZ3Oa9ryJTUYCXRKP7KlzoaDN/9Mgaxd2Mv
PNa9QDlXLg/Os1bMj+z3qk+a7RDZ4qN9AhFFWnjVNa9dAEQfWVpzsnBYnNdpeR90DCFSsHPsOeKU
yKJqrve5jXWcuBrY8qFluR+DrBtAPDBFfBNN7eZ7G9XON0tZ2XkjLcCRo0OKC6NDE4lIwXZmkXYW
Ba0xgAu3TCj8EtvfG7mMMM1qZey7ifLUd8Uz4laPHqd0IqMooM0OhDjvBns299agR+YQKcnb/+71
fxfi/6n9NfxSvfVNU9Pc13+X7v/DAev+hl4ezTxNrofddGPWfG/1fVjIvusGLk86i8/E/kerL+zf
EI5DxGAOwDfMtfhxv3f6cG6A5vgmDlhmBxhr5f+80WcAYWOjZ20rkPDzkBO/uKWbQonYbll8EDN4
hDe8XnT2PLH6WvVfeNx/Rd18fyVeiKthBYSwMQb4QdY/CMbFcU19X/ucU2kHE4IvXkZwrmd+dak4
i78w8f9sBP/+1rYUOKzFAIH+ycTP1nZOZQAAMi2ys35YmNJy/OtvmvQ+QIWbBJoqga5lIWji8YdZ
zx9wdn6en/z+2mCu8awFNpf3l8sazyJrUpcoEZNaMlLM6vQZPBXCJIE6JOVfXNo/ejXM0txA0tpw
FFg6fry00NWGmkFf1CIxwXcQ9zU7sHnbG8wInqebP39vf3Rdea7y1izQ19Lkrv3x1TKh07kpyTX1
8upMMliMhsJDuJs77Hg8JGO4mm4Ki//8+etuN8g/SAXv15TSwJOO47o4+39lTEwuXm32M8QsiQTN
UheConOZsNovcV+qEC9F8q/fQTypsa5j7AI54fxyXa3aR2zeV5FgmbSiBvCCY9HF7VXhrQoJTiEu
ma+zJSdI5erP3ytTvV/frbSZ9Hk2k1rhkVX4yx3E2KWBbGkdgCgBAUbosxLfJC3EeyPHyetMxvRV
+p6ChB2RRCQxpO55Go/mg/GemDR7DNZ2nePqO21YRFfWAleZGNbpo5NjEw5bHJrgJt+zmAgjby5t
pRJsCGKsv8695zKNaSx5A/+iX84WS4nqoyzhHe38elZ4cOCNNHvH7whVchfau0gTtvdBzvl0lyL0
WyISo+rbkdvC3I09lsF9mbTtybCazI6KvKRBNTMPNVApV0fvl17FBAwX3miF2BZaFWKpaJoLP8kK
IhqWHrLcwUIlmpKRVgWFFmGj85w01Fa65ADZMIHChZKY0d9Yu8hcp7l6pVdfnhEAZdjoRFbcoYNT
7u0UtM5hln1XE6jGxjhK55WE2K4Ousi2O/YnmCUowVKdodtgiAG3qvbr8hFnYkHOUumtn6fGydJw
m9Gyoc1b+1Mzqbw5pDHl4FZ0FJ8TF1vQrpfcYGSrAnqZaQTqswB0LlJgg1jvQ+6XaDiVRUWBbSUZ
rh2MQ2SsKJ9xGtruNxwpA9k+fkDL0whGjV2s8nVvSeGeXCef4mNOIL18tNOkZlwEKLU+rwKIXbuV
ZaH+lDcZ2ryZkkU8BzbGYEFlprwKjGOiNDMfQ2iEi4uq08eCnYBJwB+J2vC5hjZpGd4VpnGhMQA6
TCRGlVcxUwVZdM8GqbPegTV2ml5PjWXgiDTqsSvY+i+D7D4UFrpz8K2NzA8plE4HOyWKuVCArJw5
C2uyUlg9DH5xZzr4zk+VOaMcTFMagZ2yfaIr4SwhPJWEvORVconixzGe04rrUe/MxQAmuUsr14cd
7Wvh6E9WkpX6kuxJC+1vZ6NhH/Jp6l6hS5MsGKaYABKWp+4wMYHzUT241wL7cvJijkYj7qW/xPaB
Ti9Dr9p2pENHDkvy+Xk1SQ7btQES6gifvKQnMIGQ78C8WyC1vWHjUQ2N920spUUZPxSYZbVYZ76O
gT8mIVrzglQLd54eKq9jRWcmNgoNm8QS3Aau1M/pFMwPelkcHMr0pHPotSuzjCyujXu01fMz++vu
bpQ8qUNB6yiwD08tBiS0T1el17ufkH/GSO+EU4Qm6B0mn0bO8nepAnlttmrE/9CAf0DbytZ8VyEw
TS/RfDR8+2Bl3aeuWD9WdqlfDLGIL0FflJ8wuM4vUKnYO0PznYc9uLjyJqlT82uv/OC10HH7ZbZi
ZwoZ3I+gXH2o2PgsdExPVrnGrduluNSZOtgvtEdMSAgDk/fkWbUdZAG4SxF7wPkRKy7njs9mmQ5U
FcU3SNUONmTpIw9G4JuE6IEaFUpcTdVn4gAchueeg0KwPp8ofz+Jkfab4YUnX8lkS1p0t/ma7gvQ
bFEA4iHBfELo0Rp0TRp2Y4Fcr3LyGGoBDtxHjLcU6gwSHLFLVUpI9Ywl4hG+eoYlHjUR+U10sQm5
im5NJHSyDlu6TLwiE7JbsJK+VfDBBZWFKkvHdnOaiWba3GEiezCcGlFWLNF5EZYyOc+tXwiTObdH
O9iD5uRmB7R6N6DtZDjqdzH3u5TVZzXlKtibaAmqg8ybZNxBzTKGvWOvSBcqhLDNRZzrrroiJSFG
CWCk8O16kdCdEcECYcrykjvU78Q3Vbytcx9NX/oB72I27wGapEg++XckLmeEFuqblhVEdm6Lse1P
C30rgfRyYSWwufLcs82G4B4Wvm1x1Ewt6tLe2FbAVldmVzbzt/ghmANjPbDPKhmIgX2b7qtMEnZX
dy4s9t4AiwzQXtlJhAm510z33KXcZylRQPu5NHwsPQoRRvIWtFMSfEywiCeXqUm40AEQelCeeV7j
jBdMk5jrk6FWpq/Iiaf+su9Iftp5mS+RanfYu6IFonR3U7RDKy84c0mpSJH4sWlPxqA6FoWh2heG
1sXlpuMw9jH14Iy50TDN+kLLtpJXvK91fVYMi0040iRS8ziRTjbcFXk8Wh8mD63S3s8UqjMqlX66
cJVl6lNqrnl5ABmVjSqEMdAlXxFFTWLPQSBVixVPO/P5NE82Eb2TquC64Bdj9WQSr9ty9DFpmKyP
CTG/39I2Te9m8mQvcF5muJsaw3hV3aiOwic6iKUGQvizfCF5KxTa3b55kuHSbuoTj4B1l5c6FI6D
3CTwk/6i8RFmIhUGVoeEnJxPuBPdos5IqWr6CMWK9zL5HdaaJQnUmcgGw9kvlTN8IoFTPmYuBvHQ
IJPnRekaF32fqe7rnPIo3xeB6mzQJCKpjonpD/JAYHb86JagqIkxT2IfKxdh8s8kxizIRgjfu7CR
w2yf97yWqFPRb3/Qa7meePoTCLKL3dgH1pb342VA7td6Nee1EPf2kvqPKtmcwX4LqHtPCBmpJARw
TUxc1hyBCRP3ubmH0y7981VagRcl2YKloiuEV50mDzzyVUNkpoOayhmqp6xPVveZwxv8B0SLLbyk
jf0+nJfAe02E7zx36xB8cQbXuE6IVOSTHFxxjSkR/ThBYvoIMLBliYeMnjkhuyD7MCTNPOwWF9DO
bsWm10d1bGRZ2PBgWkPbGNJqV5jCaY+SU75kMcT4Gqi73i4rukiQym5n5SHouwR2hqeJI2F5s5sm
ih/mvnjzrda1rtAOMzTunFSSc4jpkjVQ7K6viArUJbiSyrrq6jGbQ9hennFwnWGpQqNK/P5pRoNl
HPDl2O7XxddBfca+Ii6P6NFdNKIj/gf2LIjcT+TILMWJgRAHJwVGFx/SQqvkYAybsB1FcedcdMAJ
m4fMIWv4EoXrlF6YyFpwPKC02wCLI8pvZkeUEiExInwx0P/SGiH6wM/Ati6Tz5KzimUPa74gtAvy
ZKgMCIvEZFnGKYWaSk6SFTrMjiBtv3pi1bB7PUtTkAb6at1AMPs+5lFEpVMVwQHfsU6jaig4hnOo
NoLB72hjVWgHCM6vuIFEhzi8kfB6PM9O4m+53cAftVzk5JGZpVn+xOqpJYCSqN7UfwlIMd54w+7w
6Dpe89UgxYy3Y2nctJYJ/h6XimV+aRJTrycMml4W5WlqfZuWMrseZrF8Uh0pduSYBPZ8l2G/aWCN
B2x+VZ3RPw3z4BwIzoUT7/mucfQAJF3XWZF/dl27foJ53uM7l0gRozGbeGr7U5J9RpppJWEMbRGN
m2m31wso22/u2iBpNgg4hgHe99gldY5rpphxrrhykNUlol79Ie0nCkDOXwILtS4SUIPtwtddSSSF
lpiIlMwIah3OJkKO1I7SmAzqslHWF6K116fS9dnmGdrLXn1y/0iXrDuLz9B05qu065THK3b+l5GR
9X0gO8PZ8dHDUhVN3uwH8uZusgrVEg/83jyuJmZRTC4JTFcVC+NrOjvdOYhPBLnLDL4rNOjvkdjq
ovwyqjG4kTOydRmSzDoRR8qzPD23VeEr1FRbYqk5bOmlSGiJccTPBrCKitHbuzQXaMuRLCVhAHb0
hq1hwCqEPcZzM1TzU7uFpcotNpWKjARVCtHkKu6JVdXeGOQH5ITFpbPFriKUR38n5OzokChwdqtW
G7AAyVDnfOa4Irs1sIlxnWNQq9BdCXfN3nNelRW7TyIf1a2a1/VheE+EBUE4IMRMlomwhi00lmAT
8mPbHron483UfsBnjZStxctXX+TpIr3IfU+hVe+JtJ1FhABZglrflu+ZtVLyZKwsSZLtCC4qwOW0
JdxKSqeHYR5pA0h9ba/N9zRc0WzJuLW9heS6PnAx9Z6d+97R/lsI9DcIdj809/+Ewb77//+PhdXP
08H3f/JdCeQ4v/lcVepfxu6BRNj9n+NB/gbFPUjGAAge2MQtRe13DrZhmb8xUkSVEGzzOxNG5d/n
g4YF4cMH1WHi+/ZhFDBW/BeUQPbPYxcEOWApTdpY4LzUjDbjxp/GPZaPChRKNY8xr0iNa2+GHRX6
C8PmaFpM1ztwsAo06VUFolROwUSAsaWN+UL0WPdBV7gr6+04yNczY2oWLGlrHahzwZaDIqSjoDt5
LIfmXUvIC4ibjtkZ2He/9CJlb6JNp0+tm7r3jDriOKFJkEygkE9UXv9KEmKAVKYb7Tv0wWRpy751
ypD9nnKjbKZaktRhYzjZLeWc27ygBvS+IgVoXv/12/tD+1bfD/3b23D1pf3f2zfjBftknyXp8H9/
/qP6/ufkrdlul5/+ACgD+svt+Nbruzc1lvzT7zTx7f/87/7l74PoB92+/Z+/vTRjPWw/LfnlLnQR
XWGCDbjDhCSEZkOm/wlv5pqocTZN/+tclV9qLs/b34fdf/iDvt/elL+/AYCk1oKmanOP8135Xei2
/Q2+BHTo2zwb5doPtzdiNg5gh+eV6UJ7tbnp/i50C34D/O5I7n0n4Ovh/yt3989D6Q1/8/6TtnBD
m1Gmt806fxhKl37iyzkmFWg8aRDUO/W8nn64Rn8wCRY/D/L++SV+kdINwkahvvISkf8x+UI0KO0D
rzRH9foX48qfx8D/9Er+9pv8+GbokIrA55WafX+8Kb9vd77fXP/tN8IzjI8R9R8btp9/PIy8mmJo
Tp9mWtndeL0+QW94aK+zv5hmb7uNHwa9v7+PH17olxNHsubNW2tJn+AZoDJBmu0dep5YX9PD+bSz
T85pOLUX8c0YMfI611F/be+hq4HlOxTnbtQcKkpAb/8Xn+MfXt0ffqtfBrIlpEboOjp96v3jCoft
eGjegv14oH2N+i/L4/R5IYPud7jVf33VtzvwH1Pvf74Y2x38w4eaUtdK5H/pk3kSUf+wnK+XiKeN
J/VxuhAnckRu1BTmzq4+nbyH/8FbJgKaSIVNUoru5OfXBn6cswgf0ifxUoPp6XfN5yYcP+Fslg89
R/6H4pBZe7bfxdc/f+VfnjnvX8sfX/iXr2Vg9VZviu1W03svQa+1Wx9fmuOfv4jYxve/XtofX+WX
b6aiPiMpYUqfXJBD+HQ/mR1PlR0rXV6Q/GlIUxmyOvsvvqb2H7+uT1djgdQCw/XzZcVak/u1CFKw
/fuebuGQJHrdk1uwBdRtIpoZDIjtubdMqUoiqc8Rh4GuYnR5wZMSqft/MHceS5JbWbb9FVrPUQYt
Bj0oSHd4uAgtJrCMjAxorfH1bznZ3UUG2UyrN2qrQZWRFe4A/OKKc/ZeO0UuEE8jqXTJUh8LST1Z
VB3dfDHuM6F7EyqTYq6ZeWVEvTYlnqiShU8UnglBdIaFc0NI/QWlSl71zwBDek/amtj9ydO9vqV/
frr/ussv0wUECYNQBDl5lgPhjMH0uNxhUTvh5Hha36VXCoOHn3zj9RP/7hu/zBtVRp1mkrfkWaGa
S6XZxj/tlR4hhWd46eaLKf/sl/zZPX6ZE6K16KaulZLn1iu/tbvIW01n9Ba/uME+jW/A8qbLZpPp
7i321ZJAKzD2EMFO+Q4lF6LleZcEpIDtsNZRCz4LrnyIfjJx/dUEYqDj1mklKZosfXkqmzmJCbGg
zFs328E6lW729vfP/boP/dNzN2kgSxpwL/aKX8bzOiApw4yQPuPGdPSgm+xjflffdR+Ywje7dQTv
O2Y9nESv2yFx1/PwzH5R8NK34bCOBJf7+n69yPci03njrM+xG3loFQhmRfTlS/fLpd0he4p+UGR9
nW3toyMbQ/JuRbe9jB/5JbIR0h0o2hOhaceXb/CSfrL0KX819//+Dr+M5SJp4c4jJn2mcOTBknOr
M+4ov3UwZm4ubtk7dq55mNybe+q3q785ZCu5VG7fIdY4yZtoU5t12nvk27bl/gy+L/3Vgvn7y/vy
E6/rulU4X5LnNchu1lBMnP4p343BtBtqFy28OQRLKIXiTRIqF+um0X7yfK4+hr8dAV/eA7Roszhh
Pn/miHqjhskrYRE7SLCH+ZI7D8Yuc5eD6ebOcxdCa3Kug6INW4cC0xGd6GG5rd4v374vtxSE/cLJ
nBd27K7yCn3CchMobsf6Wb7rDzO8seN8GH/yGsvXAfp14kCTcNVVqOxrrhnXf1hjZaB/i5ykz/C5
3Wrfya4eWN81X3IrP/OJP7TsxtPvgc+e04/BGR5j9/Pv36FfN09/ugS2tYrINYBD//IEZagOq6ln
6XP6JD/JP4Q79UOHkEXKrYeUSS0hJKBZ/cmNS5wt/3zjv/vWL5uLjcaLpkBufs785qztBPvS3wxB
Es6Hn71CP/2qL3uJrjEaK8Iq/JyfKjoB1HTtyE/3lRedmDjrn0x6v55K/+55ftlBwCRETF9X6TNl
kXBxczc6Qf9yl5vFZUI6Le+Ct76K+95l+2jDlr3PXfi3zz/5Vf/yxfzd8/2ywwBGU+Dv4KZ5KYM5
aHZbULwn5+TdOmFw8BSvOaICzo7RSWTuDP7+23/NU/jTM9AImEIswdD+mrdQFdUi4ZFJn0dvcws3
OxdueijcxBUcjN+f8ys0JTeym1A+xG43uEfTof/79xdh6H85N+iiRmyXCOZf+3IqWUcrJomFZ/Cy
f6fIZ7/cH9+f/PQEPdJlxNHnP9T2+/74btgHUiZtyS0dT7a9MGjsxL7sVad0zrID/y4s7Rc9eKOm
65fBA3NI4t95ubO7SVyfHiyft794NPPdyX5/iv370j5He1Zhxz84QL7d3lbsY8xX9Pbb7dHwD3Xw
dpvbZzpktmb7ZHe7aiDat4tb3Cz+8Ux8r9c7kesUthOs7uWHf3m9++6tZzTysrf5qX08iw72Rae2
D5Orh+ej6r09JI5ifxLOaB+f3tzWfnhq+d/fSVhyzsfNVvelvavth8Lm+23JV+wXP9oLXvnrA5B8
3UlcPrXnUzf7x/nN4OJua7e070+r/XF827gF9yC43t3Z7uybwuGy965/Gz7R57eP3M8HAnb/cfcB
ooaLK5zG3j2OTuR8vETe01u0T+3auWgsX4VzD/XcqZ0zz/I6OpbDO78HgnS75J5rR7D3mn17vHcn
97gf7Idgsd/W4O3gfGA74h+9QZrg8W7MmqzlhBG5fXB+46TGnsty/NIJNu4wPw72nc6vul50PqV0
VJf3zufzB9tT7cHGVGl73z3N8wLTdpZQcZx7LzzB9An2F3+xX3ePXKriBJOz7+0LnQXG7c3z6f5Q
OCf7crMxnG92oeUITut64U3o3d2Ydmi5L6192I32feftNe+GL3HYadlOxPD6/Ga6vcOOdOP5BK+w
9RlxF8gooWkzvR9H+1TZ3o4wWn5ciqjO6V62d15if4Cy5oEq4ffEDWZfCJXQlv1v9ulxdfOH2H4j
4jDQeXDeHf/V2GF8/e0y+8myDRdbjINR2r75YThe2ATRwQsl53plP2rHdwFDuJOjn083fBHX6TTO
8Zy63qfnhsGP60bHO30cRyccPct+ZEIT7fniVV7wA6fprvWOY3i7OkfiYn1s3f7g7nJ7dyS13ZHD
J97ulWF1PD9Mrr86q9e5j0/Hs2a/7AzeiMk1AzHwdoNr2E/Hwy1XnrvsyDyMufZqH0bv/JS7du1+
Kvb9ywcj+foaGfZn6Xq7xyfHu4QrA/AUvPL4Svvzafcy2zzd1c1O327Q4dqn19h5Xf3FC73hdnVN
GxOIJwS1m9jZIbJZ2/lPgKjajv0dD7sJEzt2+dTr542O5SJlvV7Qo/fI1Q1eGDn3ty/vs31Y3J4H
ApXeUXzYS/uHJ5FfTA9MHuGt4RaPyB92zakLKyfsf3KKvPox/7yG/m5+u66xvzugy+iFU7VlfsOU
Yb8Ih5fNfT/2jJonfile2H3iHFVH5tHXzvtDMHjl/jtlg3b/bNo3173r5LW+4tz//+0KLRNysyqj
Pv0quGyySNIEoUupHFR70YtTJwqafYwh/j7zIea781nfYQuBtuBUDLi/n/ilvzrDU9f7n6//sgJb
cC10FeIpe0L59q0+LXsMVHaAIPwU7fSz7jdhfm5/8mtcP/TrkmeJGiVxgso1pOl//DFEpJ54beb0
uceJTkM2ulhyxmFDar9VKETtaqNbGy90Y35yt381CiwKlmRQ4k+g+fXHL8bsjxFR4Itnb9uLn+an
+jq/yC+cSJojJpgH87ct97/VTvnn2A/dNWKz+gUF3Y9v4y/15y/3A0TwHih4/8eS8//JCjRP6X/n
m/+T+nI8fvuFYvMv9rfuffz49vuiM3/7W4mZAJV/sMPBNU12FipN/aqV/K3GfP1XDAdCtRR4YQpV
ZnYn/50lavzDkBmgvzmpfwsg/a8as4TPmpGLSpnPsoCh6/9OjVn+YwWYiFMdGTLtG5WYLwNXypex
MWJSQBPbrW4xlcY98NQ+HFZzrR2j3sR3wttBD2pTHmF7lsYjgiFMJZgrW46UVKj28mK1t9rSRfs1
3dRnCvk9AjNAbwCqBnF7z+WoCKINS6VtLJV5+t0zv/z27vxCntilhgbV/+d/KH883XP1piyJlimD
QKH4BJP9jyNbELdIXGsyjpJRW7/B1JPvc13DRbtYBKgkltU9wZiF/1lEKXYdfEZ6OvoryAE4r0jO
9x0qtNQWjCtxbqbbxBlayJXHGAQFQZbGCen8eiE+bn5RcIJDDMTMcpkWeN5GHW00bVGX2VgQq5ct
RlB9jkHoYoOrAMbqWZbcRHKV7621I+13JhgG78mat0Gf4qi0//5ZXA9h/5pdfnsUEjprmV9RVjX1
y3FJGtGPFDp8LXT0LM5DYiC5FAXHakT9J0fqP86ev30VWm7jqvHHMn9l8f9+VUnrUpWGMkcGg5fH
K6pGJC4KyRr2SNM2+sgI4rG6/fX2/q055Zh+7+q+/hy+zh5/6Gadpx/dwJTzC42u/hd4gB9MOnX1
9W/+0AL7v9HzusbB/e9TjkNPixn1l39+dul3ptX/zlX4/bxz/YTfJh7Z+AeCdH4cVWKi4CVhcvmv
3pZKuDHNV+yykvJrKMK/ph3pH1fThkF7i/lKxZvwP60t+R+yjOODvhZvGp0v89+bdtQvSzCzm0p7
GGEaQWnUNjT9yyBCr4vetLtiu8oSM/8wa70i7IYGaY1wpSKonfim90oTiI01vqmb2LvtrA/nBvnt
s2RMy7mLm4yKuGAQYRNJ1hPO+HelJYDT3ZoJUju26MDQQe+hEE0rKDii9oPAoDXUkA26v37i0qaL
K4zF+5rLkrv2A7rgzjDr52Qph3RPVnyzF8dmeYq1ZrjBrZzfqXOn3egErIKWqvEcCwRqovjvsnPd
bPpjlCTr0zJlhjOM/Ye6Snxir8nJvtcyYwcZVDnOeqJAOuVvIXJVnkUu6rGoyEmPiuGcpGV+TrXx
IwPndTLATLh6och7QDniTil6wksi4TmtyuGMKsQgCs6on4UFyBVqmSoYE2HaEy5snMah6T+RdbxP
5VWAwl8KM58o5or2AMfio+2i9YBcskBryyXPM1++LIL22dKF3qVpbuzMLXsnkEhyN0PJz0CdNsX5
9TaSytDRBPKcfr1KE/LgGQ6NcZrX5mNO+ascEwJkK8lNgVq49aLpu4qJxI2FQftUM7F+tka125xE
nofzKJXiTgPUeNasCISklCwuLLOeIGbtk191ofVBKvReFKBBokmVpKBYVdLRRB4z2TZEEAzT7CNd
Mk4o8o3dIHO9a9RFHnS1/DwjwmcNYMSdCLLkTgQuXzMa8TCi+8mdVS9yAn2B9u+AWy5eRdWiArhl
zC5cb/mjHPnMOVeusVYa2H7aFvx47TqgHSVIObg+3Cwx4fIsJK7aDS7Vz8wo3tuq4BuV+QNKGbpk
gaNOq9X762OF/2jsLJVbroCUu0pbAv4XK5LR+FKjieEzmGv3qREBsgdBbexo7lGqVPoPspP0k6rl
64nAV/VNrmHgJ+Z0wuE/XyqWNmdCFgmDuH8SI/EiFVFNCnVby3vDTKEygDApgHYMhpcls3EW0jY/
SEOUBngSLNSLIwFZSHs7N4868Uysk+k1SI1uSpQgXqxbNeANMsdoYuqCK/DanlrwcZ7YLASSsfU9
5pVVuoY8dq9pvsyOzqq3txQyyjRNmdzEGAApCb0Rf2ywwXaVUcFM0OQ62hmjqXwo4jVfaljrRrYR
btf0iTrNVeqtPw5YNMjINIcf2YyOwpisOIN3bG2O2gH8NUyzP88MeLOGTrFai0TRfVO0wFBz/bYl
afm5IR7hLlMNetCxnLQ24X3Jt3jiRdg2vTuYkGuRia7z3Rob2YlRPz6DaZC8aoEt4eTYlVxiL+JT
Dy0hNLZZ9KUS+ave171ix5LeerU8yycBw/SdhZmboTVYlxEjmdvieXR0sZWPMKS3U9wslPYiWXHV
HNgIPCuRZtoEo6SD7OLEg4VHWCQJACh9bAapsmWeMWf6adBH5SxW0Xwv1ugPW3OkxqEZMZi5EqEX
Gk39SJCy8l7ytf5Kvvd+JKpnNPT+TmKqRMM1LVpYlJrmgRE56akiQKsl9E9q+wep4rf1ZvI2sMZG
CtIYmPPw+jtfmXglFBJ2XRnqwV4AJgZjsZzDSVCfahBNl2SUpFMGTOUxF6MulCtBfe9xl11BIDCD
BVC0En7UIQ9BCuhI0CAh7qVGeuwBhD1bJBM+j40O8w6U6TbMyYORVlB9hMFkwCF036Ry3aXbvNJR
qZIh5PwWPWky3bM0H9ZdhK/nMurJuOtKyH9XW/hmz0o+ODhg8sMgZcJRB093R3SLRQ56M7VOBxrG
1nT8+naPjtVvxg0xbGOmxQdAX7YZNZtIYdkBp8FCRGLw/YimbTfC6RMdfDQG9SEhQ2mwDNTEkk4H
kEJ0uTRUpTOD2tqRK2d4OBy6E89/JGEK8Y9TlNkZ907lm63ZPsZzu0GGkLQwweFyiYmQg0gxmG6H
z/11UYz0kGwRWd5IC70+v4YdLC0bXLghXiK3iK9Jn7fFWu4MjN7xtw0L1lWWRDlTbgdX3IQXEvY2
xV66GvutugAw3uDzHeEcx1BTZHlPCAWC/3QA5IJPF2KNNFkecSuWp43JLlYbXu9omL5PVxN4Zi52
PXC/pqAdigVOqdUX017UV2sHsG6B1V5r9aEoS8XrxrU75i0gZvSOV0B0MynSIVms7rDKyVXz3ckM
KElr7xKxSXZsSmanFBcqQFY07ztx0p+7SSw9YTbn7wKEBvYAzUM/Vem+q5vysW+s7UnkbHVYl1i8
vhLKCQCxzCSsrnI4IPzUiCLU8THrs6DdEvyILHoTtD0o6eomWuttx0Z38mTOKS6oDWRcQkRTZZOK
E5xw2rMJcGrsW7onkErgTCJIEJXj2b6bjLDfWiXUp8gipNIavKVFrwphLtmz3mV7OVGzW3ged5B7
1lOszdYBiHD+Mc60f+tIAwFVVw/4HJifSeJzGkUuf8TSWh310oLRTKaUHWUqYYgjgQ1l0d+X8ZqS
maZHhl9ewd8ARkrgMwscDIcJv99ZUSkfzAp/i1jqWcRhpjFCnS8ERDe1Z6vJxY/M1I1Df4WKIyl+
FdZePYh4sEgsUMfKt7S0vCU+tCbolUlNr0EMtRGhNp0GdVPB8Rs7nQQKVm7S6Ex39XbBKhiQN3LE
W9/epjQ2+AOB0d4N8k7j831NKC+jsJC/N5HBjkPv6sIQ5gA0zLlJtKccuvdFEKOJQj+pnVEbT04C
NQ5PEaYgpTzyrq5OzNkLUr0azkbXO2XTlGfgsZee6EknLeWHJKtcvdze2cGubrSkiV9b2ptFoelQ
DCbtDOisvLQpuIditZzGKO6V1JD8rsP0X2uLGJYrUmC2aQLN8aF/wqJrHJhpKk+aFckH0IdjpMmn
9w0k1RvgQ8CmkZl2502Tlr1QRuq5rwTsP+pi3aXgSwMAUPRUrWT7JJwo7OhD3ktaH51bORVOWmVO
ntrKsT8BPnbLlnVOn00lyFoT82IK+1euhc6byJj1kllZ/WzVFb+ZR/W7kpqVVyBiaL2VuBG7GPpH
ncXtWBIugIpxBcmiyiNeq6oW5Jm3RtYc6F0tzK5KfDSXUv++SkvhV2x8Hc3oASlbhIms5EIE4zq0
fmoai6/U0I7MyTSuxq0SssgCGlsbsHnySocQvY7JNhPnOha611OGDLOsKoO6Lo+Fig+nRRUSWFNf
AbVnnsCToj8qOBuyTqYSJcmtNxiqsIcX1gSatkAHS9bSMwtddbJC6aCMaZGtC/MtMHH0zRZsRBaH
Kz/dyF2hZYqLa41ebiXQ1VZL0OTroDqE+PCiQT45TC3RAa06jztTGsygWbM0ENRW/FiTXA/wMOFE
6mFOc08RZoxxO2jYIC4Lm4Iqb9vvsU7KpJh2b70Fo1UlRup2Y78SQIlWb2ogSw5Q5xPS0LOwsXeT
YJPaBCeI96sonUGcE7spx/Thx9UMWBgGqOyGPHmTJfTwIzf1tWB1+x4lq7WvmonRVYubBPZhNiUf
OHDDPJ4LyhEPBjELEudy+PbTOB8ss+72hlooF97YZi9tqnY0mw67aisNcJiMHiG4mABgnyJyhdZV
Wx6w6rbfUvLI3Eauk521MaWMPdgbqZ6yY1nM28E0yw0pQJPqWH8AQtrjJLV3mtpVtyXpUq+SAuDY
Ib8vCmblminBqkK+hIpH6zLFrXA38oqWYKGU6F0jhWbHnrB/0iIRFp1+DasQ0l595KiunVNLH/wo
09oAAF9WgBUtBlrpjWleZgoWO0MQi5nVaGhvJ2S1VK91+C92X00jgfdG867opfHBQrHttRRdjTvo
cXLBMb8FQ83IAyY3BkU7G08zccIeRtC5tkXyQY6xVZR7Ao+zS6pUwNzlqYfOlZpKdkxy7SgJpMro
RGuEhGMmaBWo3pEXJGPE56h0J5CbJg1srEj7MknkLr8h7KUF0PfTAdlx6hnJ0DmLbgFdmdLIXmPt
ZenT1cHL+lheU8QqY/ro+EeQ3ET2jJBD7JF1+gbci+otAqeTcmt6rzXMb1DVN6/tpnFHRPJEhp9Y
3Ezx8C0fS4lfehT8ZWI3Hgts1iGfJB/TAOAfPPKdsTUEvGJC5Vqf1tXoHHnOw3jUZ28aMXaYSSuA
SyUTdJm045L16RGvPIFWYOBPBcSmT8lqpFuyCtMbatSpO1Z4XbcVOv+iiOWO7c+tUa1vq5R1eEUn
9FO8rzgmx9lb50hHNK3FYdUOgpfjC3fTsb1ZrhEYIodSt4vVOmhIsjhh7Mt3pCNJT+RydbgIydLO
BOD2mjzcTPn6wdwJQLxKzF1pqH7dJbknAo8vBOsp6sqHfFnvy0Er/YH8VydL14eqhmLQ9Zg8p/lx
KQ0TnkmmvjbzNTejzACnrFH1KCwtGhhDedrG6ZXAxeoyakRFrLoUOcRlbMemyVjNx4+0ASyZl9I7
OawFPh0QO6OJZUjs9JGCHoa6TNm6R5H02puMe9vX7Hf9dsvuKTHsjQTrFnHG+UsBxWiC23amgqC4
S9q9r6n4Xl33UqmgPHQLq6QVoZJjZxtmZY7VTcvfyDjOnEHSQNUKnzhwyB+oz7W4vNZzPflgJi+l
hiO5MvqVHGZdCHUyVf1NV1w4dQ0WyoTbr4D+jpLwDBKZCUbYbuaRFnE+5QbTTUswXp/LRyVr6PRs
ah3mMbvJQWy0UMhNChZqUwRmnJ3Ylkp2Jqo4UrIl8kTcjx5wfAKWiIAnCWa8UbSp/r7UxopdbSTO
ItOkjaADE6autSwPQmyYB3ObrDfLsnp4RVrsTUUctqLMad9SvousXOFcmDYNFLzO9THXSu2MOX0K
MvbCDmWgz3Uwxv1M5hSc5Wy1wXbLfhQBuV5GrCe69Ybh/H7rVCJKLPmYptYBYP0nCUXflVj3Ca0P
ZYMIbYk9RTpo1g0Eu0Nas25SyTkRhRYUlIEEIgKzlpxuVSwRx/Vm7aOKf6oK4SBY2WOfNvNRbVYB
BlGGlE+uP3WM92Mnf8A928eWmSAB4yQ3aPlpHAlBJgSMgJ8+mbxBkp5b0XpO2d+S69Xupkojx49l
zkSKYNdmHxZgEfuCVFHcOvr9xCKZMyBstpavuYlDocP1BYSOlEqxcktBgr/NsRAHN8Zf4PjwL+sg
Uo1zDbPehqqOLS8rRxcWH9xwGVp0a6YDR/rtkwFOjla24tuuxSAql6cm1spbJEhjIFhVaGLbogBA
h1KKg7IQ0GymKiEO7ZMwINQaiyWUxfEH9TkiHBvCqSu1F7ApKw9Y7p9LRdgIcxZf6x59dDv3L5LQ
3taa9IOQwefWst6BF35mqnlD48GOlZHTuPUZF9LebNh3g8Ci1wpD3iGn5m4bh2/E1s+wzDZGW6OM
PkFz+3jQu5dGEIh0k6T8PIiKwl5RjG6Mss48TVDor8ZJzkYT215e6LItdK21Y8VrbPJmsPoXYNsJ
PxPbcXLw2wZTU4ZLrwRdrYZlFXOqE/RdG28fEPUWh8vp7bzdDlnUvvIw70kIB1panypwV15STP6o
FCyr4z6Nr7neiUBFAHDV7pqN4ZMrqZ+rUXAKzmk2/Ot7ICYIiMFWYtSs7E0UyQVILeyDzV3O3jzG
XEbNk2NTYVzwpQW1VYbmpO+7tAZaNbK3hJVvWzq26CR9upqPhav7BFvjN6CVLCKgWs1yDig2RY/G
MBeYrDT/mp6NY5PwZPbxt8ImHHkfSJzt7vQtO8tp13vbpp3UKNtD3yJCwiyes7i/A+rmpBE59eK1
rdCObp1tj80WXyO0MArGOdUMIuBuS9YtO83XJ2TyoVhEZ3UksjtWxKAApw6D3toncR45ZjrudL2J
H5TKGhxRH19h/Bw4DxObVJWE0dZSsmuYyiB8YMFseoPRmySUhOGiRva2Fca3rpM5g+d4MweCV3ti
4eXmrm+mR4qEUtAXghQmcSE6Ax2kAElxW4Cyzfongt46BRF1TQHDIm+KjXyGkM5gVsTJvh1rek77
sYYqPqUj/OqqNVyZKjKIakpDHt1WKdRJqfpRyJO5j/BcuzjZl/ehrizAu2UdqlY/Hdmpgs3N1eJ5
s+Ju30tbGg4GlWFqBAsgbtpP1b3RJcl3jPHSKyU2dQfvRL7gyuofuz6judRtgi0PGXIKynRhQa5m
GNeoTKz+10uqn9iZGLTrOP5ILce9no0qISuAt9BjH3htNX8yKh7wGq9+ZOrLxSQQ5TpP9He9kFyL
RoPOUS6ROh+z9+Rh6NzO+dZEx1VWVeJdrORCCNiGJ1iyXvJx1J1U1CdC2pP2yZiS6qFPivwbUcht
AFR28JOCVYkMNDkUgXjcTqnA1SekshCAMmKgUpqsf826JHKJhDLx65MLw1YaEKqlcgwTyZUKis6Y
bjitU3DoO6gJvHDYPKk6NNNV+k571tVSLbo3sDa61txKjlEu7a7X2sKnMakRDF6qt+a6/SBwLTpy
S9E+q/vJj2pSI3Ux5sArxSIiv5SgBVaU/lAVZhtgtwb2ZHSK9KJn83Tk0IH+gMXXX0nOcElCpUyi
xPldYq3rfVLX8R66XvExjoNxl2j9i6JppH5CtjvCxyU1PWUbH7ExDptKvtXBoToVKVAunCBe7paK
RscFfYtSc71vtJ4o2oHgGEpdS8A2ZnzdqBsc9NpcnUouu53agsMbB8SnsiH1hw588iOOVs7DEjN2
U4HOSOpCvBlZ/256XVBd7EVKGOfrPoP+adej1u/Nqhn3edchwbJU4ZyI2RvAGXarekqaLceWsmnP
QwHatBEbGhlm9ZCqg3xHdKJMrbkCGjsOJXGkpC1R/BK1wY1kBOOamlV7SJigA/Itv+l0mAHZPBQ7
EL6SS0gKBoYSjii2+qb+vuXTeMDhD4K0HgVvxDRANHGVdWFM0BR9FZ4DIxOqoy4dr+ES2GLn+7hU
Bm/MxJbVfEGhspbavjLAXqbkOnpwYwoixvB/WKZEOGc5Vq66THGYZoX0DcWhxKrbZV58nVXkQW+O
y8K3cqgkQM6MDQ+CSOYDux6AYstdaEK0QJKhaedinUhPWtc7wopg5sbisq/XiqympAZsW0S3w6qZ
PtDgnOSkfAtbeHsu0ZKlR+wup1C4J4F5La4CAFoc0lkTZ8uS9I6RO3xUhQQjVgdmWWT0TGjYoPeU
O8k3ivE+Gpvpfqj13Nto3jgF2L7n/Irr1PXFCMkWo9+8zhC2ja6Be5XAS1PkNqDWQttEF7STRKIh
eY5ZeytA9jmCLI98rudYwzOhjqgrR5AY5Y1s5m9qNyc+sZDFfoymNmhEgwIKZ65SK1BP0zcMeX/l
yyTN43kiBM6RG0gCiTbnuKeTwtfi8XXU4SPNuW7eQFSpdimYj4C09PeJwBt4nkWHNEDe4sMAC+o0
TPn0EWdEFJBJsUnhOs1VkKgiqeEwbY60ojKfDapPjcsDmEOwrzpK7LcryFZFJbkYmE1fIJPYq2bU
MzqRgsFCFeJA0VL0pERN/UzLf0xwx8FzJNhVlmYGCZ5J76Rtm16nKYubxL3qVJpEdppOfRbog+mb
W7uEuLxzR5+hpAzMDf7SbBUYhJZ5PRnNIzUY43FS1OIIwlN256TvvYZekBNTa++aInfasusf8jkb
PGtoBafSW97AzOzCdVWgnRblWOwzrfhGs7EgjU2cjxP/b0cRCwHKnSGTECpqDynhkYCdi8jHC32T
lCpb+00byWPPW6JGYhgLkV7yphtCz01OumqT1Cw6rE/6rWwqOIiKpo/ZQZMwfD8RfkPkOcaowrDS
INFJcrO3uqlujVylEwUJ/1Ga6JpJvbXtBCIIv4vD2JxabZt/CCOdTEmYMOosBU2xiI7hcW02JA1L
wTGMmsplS0HkSoYhUPlNeQekStnr9aa8SNu1vNoX5ZOpTSV1V6ieOicftxCpP3OZ1mVN6XIt5FaH
4M/pO1rT9Di100ealvEJKHI5U9fX56dmEpZTg9ffEbf+w0p+7eLyIaNeYVMZDbLXan1SX7AHNxdx
NSKmO6l7gfliXRRBLWWHxBKYNBGzDFtzJRef2zmW3aXVp9dyXufWaepZ05xRnWMGRFaTUDlybXFi
fi5siqi3ply5WVbo+6RmCKeKVJysG3o3Y0P4Bs9IeG7IztmRWzyEo25Or/j5y1tpMDS6VmAVT0pj
fs6VBgJEoBf/WppSfzSsST0bjYShLh9jfF/g8nDoi8xvBmWOji7ksYuH+nkCZvNEc+7T6uj4dusa
cdykwakuPAHgTRDZVoLnnW1epI+rXITWDMFuthZn761pzbetUs17TPmUvwRVDFryuM61ImKB0EXr
kndztI+BTbCbTLvxExtxn7kQDYhNWiy2V4aM2bmo8D0XGxWNhKEjm3TdNWMskJ9IHKy7lX/grBOP
aEnICBBLfM9tVsWk6gztBd4EtBpLjfaSQT11ZE7eK2KnvrRyl3u8eTzZTWkWjj7crzXR596ksXup
Ipqi9lhcr60ucHovBJu10ARJGdzkkmPyqm3lFTZTvE8EAbv0hEDZG0npEOn8odUMFqssuPx8qps9
bfYmrGdAtJk6xrvYKJUzk6p1qeBpUUuLysmRu65+X7X/R92Z7TiOZNn2V+4HNAucjXwVRVFyTS6f
w1+I8AgPTsZ5tq+/S1ldha4G+qL7vjVQlUggMiM8NdDs7LP32o01/B7dsm20G3/McDSdjmd5kune
m2Hx6atZWkOptxStj/dXpeK/9TEGY79um5JfzyYLZXeQq3q0Z4+dnPXVqgKDQE2eeIyg3fUOFVGZ
vUfro5DLailjV4tnhNBA+Khb8svUMXWobWvBYo+RdgMy55T4Qeswqh+s2TvnKdObZDl3oJwbruv2
n7WcRqqH1iFtqfMbaFCOZcofGhvr3F38pcm/VTWUy87JqbW7UhOrbWevFsYxv3u6QsUkmT6ZUpjX
JtatnhoM3TC2GBXqKYSL5fScJkoyL/NcsNVOqXF5i1FR4ucO4N641bzkKc+w4HNutrqLX3zWOJHM
tfttGkbDRpZv0MIIX6ruMuZpYWzMvu8+dBrG2rvyLd8IikHx9XulvZeJmsV7Rfaz3FFJUMzcdafi
SMM4t421bFw+iD5UAI6r3P+YncLszqxpXkeTX1EzMLifZdJX6mJPtKZFS+2ND15Ww7IAwKIbb9lS
a8DAi0pvD1jOgGPPkhZCh7fllUJIRmaDvqlQNGP+oTu983NypuGizZNm7cssASmtHLqa4IklElPp
VEPnztrq5iUJwUlMVQB11oQH6V7wiTom2HS2BvNpApOQtef2runt6Dra9612VDpFA7OkZW+XjsxF
rCAJ2Kbgv6JVlt4j4jbPCGftMSGn88C+mXuG92DbMKje5z5eisiegaUHfp/mdPmy/pBjhPRRsRCt
h/YEHb5DrKTbsM2CApJix+bOsAliTDkoRA/Xwrypy5Rqga4aJxh4Yztw/6V/+YRW4g2Bk7rudzzJ
HvmeboyBMRqKaKALX35Jh07DoDbN9nfqCNe6mkWdgGQ00+aPoxLjqrW6HUP/n/Inf3WZkS2hFJsw
cD5PQF8X/ZiX1loc2Z42LkpPk11pGqHTaJw1f3qo+KkZt6AdBXD3ubjmMbR/26/Tmz2ZYpvafNw3
1MAmXlAmlibBGfJg1jd95+vBJJTA3kPn9HwoW7/U2JYUauT3ajSfYtuFVcefBTJ6UHXsqwWlkVu+
f4EfU5ulwU45WIp6Ddhc7hVFpI+0eqhORj3iYMaMEyAORCpthhduyRYv2pB/M57Aq1n6GJO8WEOu
dm7K3UK+cUc7K3SDziqQjTN3PZA077Ya0ZmAbropqNuluvFq0qncrx9avXpbEa83UU+QqCUSOleQ
IdBG6xf7SK6/9fDechKfbBbi6Zrau9zVPkc6DtitG7cBAeN3N/KwaHh0Dr5dRsbcY1zImUxQr48L
Ish2mt341LjWc9l1JYgfAoQJHMzCYUJyKuDWTU0VA0SvlOZJZuntUgsgdDo3qnYIVqS0rmDITiBy
clXZqWb0YdVU4PMMYPrKZrrm/bNelMMhCy7xRSV2i1cFRb1OQAxqPMbYT4VimYZQTyrvHSxxVQWt
wUSYL7oR5CP1v/Vqhn1X0NhalzwRqwwVqKtVdckyDOZQ8Hg9TLD6p6at2hdncspzuiavZcvlUKzN
m49CO8eB78yaCCDygR5qcmjdFwqbPZmiRwL60NvYyO/76mZT9HRaq6J2Qrs2lkdEg+lBAfh/5PqT
RcPghGlCWZ5jyKMY55tTltsmdx5t6uRQjA+g3OqwteEe9br2iDgG0qvmflGW3S2OYdB5hSBx5Q9L
HUA5mgPZ0TMn2eb23rwbLEUYdxUn3aMeUUuN66ij5/qVS2WlDY+wUiZym118qbwXu2pZqmea7dpN
0yxmMMerGbHu0wOU4CP+0CKqaNCDdczgv3EHro7wh1wWBIobOSOQvk1W/LNjkuSPrY/kmXZDlOhN
fsNsekyIF99JU4fEkCH5OftQQ6ey7XI7D22yRwZE0YobKR/83EPhM8b6jV3p/NPMakS0ga4/08ve
tSYtjpVVfFqemT4t0vyx1FUXDD0APH+mfHSd9T5yuyS0/GnXtMo8rJ7jbsya00mPnzpjXkIdvue+
tycVgfgdv30R/zaoPNhCI6TkrmQxKK3mrbjTS+fe8S64EhHhgJydZFVo94Uj1Pc+OUjNWu6oQBOg
JhtG8APqN0+mDCEYd4Xb1saJblp9J5FfOkQeqnoyN3TT5SPmoBqXtD7ZmkTpSH4yR33ENF4Go4EN
xbHnV8cxSIYN1KQCBiNfBvTjamcsnAd7/ektDM0WoPXAyu1vyyxpX7Tq6uoZisW1l9Y73lY3jHuM
JdOyUODr5T9FSd8L61h2XiYma/iTEJ243wUkL55ZG/2WWselYlk8RMacAM2qzinw4EOzilfNFgsH
PjZCPDisInTL+1EXpohsiy3G6uxRP7SgXuzPfOrTKOs0xoc/RWWeusr/5Y1YVVxTgYnkKb0pk6p7
yUeWSsAl976hhUaX7EZ9QPXWHtbSfTTpWDn2picPK2U/lzWNb6U5feX5M4US1wKSW9j69haZ7ajr
+cW2hmm75tqjmTTavoQMvxmt8kvQw7M2ybnv6/ijmer3YijDNaM9rp1Zt9NCse27OP5FF94um+T6
0jk0WdTrU+d5yFqeeDC67pKaNBpXoww0UXwyCG+9Jv2jDzkBMYFsA3cinDvkN6/Qdlk8P6zScrhs
WX5k2Q43dLe+5jBRd7hT1gejTMAOZUkc9rn3sdgNWF+I3hm8OHuj53a50W3SnZ3Ozzj5O3fGJdML
M4H3ZTpnh6GkHJf5arrZ1XXkK+CXQ5rbGS0BtPkhSDGGTMxa05efQ8/1y9QPay2/0LyOQC2613pI
H0C9buOi+Wlx+StauryGvvrVO0Y0UQy5keC72PdU6ZVq+UCa+Vsi2ggeKS7C4ebr9bE3qqvI5r3y
/C1qyd7KhkteN+6x1/uCcum85+YzVXBNDLlNquzBLjHqUdgZTJhlt6JDwqjq+jUl0A2DML51ci7D
etV2qrcfhrH4zifzUtTtkRGH/h+vyre5BgtZr/jUyxT939PxxeTLl7EU3BqQs0OIpc6nVeAcmtKU
jBCehg0OJGLYeS0Yr033vq8zd522zMh5Yn7yx8SCYmmgjRsDdkejLTENTcKptq1pn9xxMC69zbll
8gmIobfG47wGxvAXu3n+C+Qs/k51Hv9CPJvU24BEtfHC6KtvA9asDkYaXztMNtdZFkw8GET8gh9M
zuy1Go4YNTlPELjfPK77QYpXd+8xgWgQYziVcCLx9LRVCxzUDrBU3REiptQCIwWoIaoYDTUdD+wv
p6vdWVBmGKUfx5HC+b6a2ewVTSBGpz1VpeedZN72QVrMt8yOI8UqnFkCcqFejHaEhOM9jDRgRnO/
HAeru2SG88bRdtQrR2zMjrtSJnUbE6vh7ot64EMw2+WNtIP12E4lBRiQBwOviE95YoQtrdoMJ6wm
UYaKuInStps3S/OFOM2uIR+MQK+pp1IexbBOdxjEfNKGDhUoOcMQPdSDfOMkwq9GQLOsXxtq87bL
CLDLrblnb9Y49n5TGwrujT5Wc6T7qXe+Zzolzrlf5Se2k/45YR36kGatRTSNO+E2nhzC6Bb3OHpT
/xQ+xyXOE0pHqoybu+i9G/hl5Ki1iLf4cv0th453mVmZnUhFlf8fwaf/Zkih+d+F4zLvAe3/Opvw
PONc++7+M3vrr3/r73kEQ6dQAt802zRYH76451P+nkdw/kb3hO34d2I/6Tjz/iv/HoOyxd88ElI6
uQMHFhZM1H/mEew7ms5xiUg5Jl0G5FD+JzEolNZ/ic8I3XBJYen8FMI27mCj/5QEt7Key0zGztG0
VfpR8CEKdNJ5LhjFnPZlvdV7NleqC6Z78yQbBprBuC8+lq2MD6lq9bBJfR38W9Jf/H5onlNr+Wz6
sT6A9TSulJH5x0KTyclHNT4n3lDLrQmU/Qxjk5ps5drnye9ChxjZoUl8l7X+1E8PJI28g8edFCMs
MhR2FWM+OpY28u12KdPphmFn9LX6sYjcYHZ0PDwIfr0ek8lyjka+PFd+nZ0X/u3IYqsBbHGa8Z30
SfcxxM4S3oNXO7NpbtLB1OcvFRU3cpo8cKxpEol1zkPZW0Dx7TFjX7X6gGDTzEEvsiDS3tvVb0QT
7A0RMxaXUPk3ENZtDskchzTs0EgmlbUrTTH9muUy7niifXc9ZCa9zriF+pioTNTsB1cSLEMXGELN
6hBY+4SiedkWzGSGIQ4z41wZzhjdG7b3yRAssk8/9GrVvkxNYcq5c58JQI33QX1lhVviARDGov1Q
HEyYoQlfDIOVY4FwW/9HArvyocvW5rkfuXGv9iT3U1/IP0tiIk9V0w7gOmd0ShPeVFfVIa3jmIh0
ZUVDp1d7D/vh69z1Khg7JzknSD7HPnUwm1LMPu1rpGC1MTPpHGv60gP2/+ogC1+7WJnOxOqWNQV+
iHprnWvjJrNYNW8URQCbVt4b+VZcMqPj0OncusepG0HwYnW4qcl2bmZl3o+Q0jvUI7cRr9W6CENF
f5wU1sbRKoDvF5PcyWmp9oJ6aizyVffKCYPw0xvFzjANM2IMbcApe/nW8WIHPYkuZYOqIXNrt/QD
I2QQdcAN1iwiovrQCHqLgWoum6gfCvE1C8E/VdcOLx31DWIR775Z0o06uHVQiJi6trwVD/AN7TM2
bSegMYZ1kci4KMRy2hSlI+iMU+UBm9Wwb0DWYtD1o3Ka9DfLsLwXAL3Dbibyx6pZj9NQutILh9Gd
QhYu9kctcSZ3HPAtiqZZHWO/SnPcfOsYlLWn6sDuc+MjlamKVkj7v5IJIYIdNBB8bzbNbd8sGA16
h+2FThF3lMgu5i8OwLRKZPh/Lfw+GSD3ABg3R69ZWOFYj/ztynsJ4ZrMVTgss0s6Ui6fnKVgEYZ0
+arM1HmZ1PxZYMti0JXWxeimo0ymMgBVaESW5hhXn3Vb2MtVi2a3nMK6IcNS0T23GSgQObft4gRV
VTZ7GgNRNfigOfiBcbHRMLXK8a2dfcXKGjEijJ3xQ3MH9WpOrH/iyZ53fV3iSF/qfaX1iGEapj3X
KD4wlwADskX8zld1BNTmyRslAm8i9sV+xCwRuub900gsw7oudv4kM5Y+67BkOy0rQBmNY0wWYPCo
w5qX8UKtlI2MUd9bLaq6Ld5cc8Eq77EaGqxJfLf0eB9Xb4SRYRDkCnITjKzV4qrFKakPp9KGexvO
iWaeTdaJtHInc08ZnutXF9rO82Oalhhj9KKLajtGrxzVl8YN7ZxSG/27FXRlb2xo8lHT9CkuEXfZ
9VTEUl0q/W8jlhprYbzbWrFCqpHlfDSLwaYIcd2xmnktNNtpttmcY5t36IydHzzoxf41q1eLDlVI
/O/E0/RLLRhF7qY0dau16gyu3N4C3jUPHGUpJjKcZDKY+5pPqLCrl6V2bTQlxIoojQsuKLm5hJw3
rKxLDfNRgsC3ZsMG0xr273ZqFKowTn6iOW9yHNwjVO78xRxdOIGzd0rmTmMZXWNwRESDCg1WfXHj
bVzHCR4qzU8OFgrPibJ6d5MgjUUs5HDkF9Mvqx04scYclYpu251hcEPFJIi/AWtZIAU5XUfKnFhc
rs4gpPGlZnh3yz7b+Xb1yy26H7Iv6RibPoSUtJSnzy518xnqI4OVW7l3TLZhAENKlmY/MHlMsbWe
tbVOTg4dbJvCsrq9nsk+HK2BcohkSYx9o3hS5qq/rP5ofSCiJexi7fKBrbK5IdrUvBSZWD+5zHkh
dmfcSgUzGu4cgl+2qn+Ysv3wp/VSzP7VG+521QmUV9d2O26MjJ7odDwt5l1eiOWiNNsOANZPB0Rq
UPVUO630X1rSSHYAXr8q1OD3gUKSrVXcW4kqpTi2/SroybBtMw/Ae1CktAfjVMUwAdj2Cf0ruUrP
wn8xFd5NUhyy6cfiNFKcROkPBzAdNNpc7u3M15+bSRQ/S1Wj2ULzFAG475jhpLongJ2Fp90o39cY
V3XHjB957toGep/FQeyJ+mNs6spm2hqJ6YvaPRhmY33FRtPsDBdXATqeJY5cbp3fdSrNK75W/dY1
KdknjR/1arPzl4HbP9CauuKZT+I3OuydHL9bKx8XBmSDzN9DR60WF/DlRs7PetaIbEYzNsNd0g+k
nUUjDn7BysAbnPRHu2b0ILeNhRVNS5pD5cTkFxkmDqLldOG57PEXx4n4YAJMq50FQ/XiXqk15l6O
tau5JYsSPytTskJ2dXxPLY7nTUplxJm3OEaKFGv1OKt1fLvv5HryESgXELEZ5GugHAuSDYsinKAN
RX3laL2asVbvk3Zy8FVw9RSbwtbbbdtxidg0via3jmzcjybzOAcbqzvGCHln15TNJe3y6alL+uVg
9EW7xasFEKT0sMPVFgYmykW0X/yM0t4Y+uJxruCDvyTIgHSaethnE5SW3h4CtkBmaCVlfFKpa0Up
ApKxmSkXXqipZc0/Ep/Y+WMaUe1Q4T0DL+XlDMBCUiQ9EUZjb5LqmCtXWm+Z24pQDLheYb4XcTjH
o/05eA4uGdPTlk2VG9SRGK74XZndsqf0cb3QZojQnHjqYUFMfMknb+QIoSJ9MxnewkJJbx8hkTfD
XoITwH3qUgWZ5q7VohzHxidWJ9p8EwwTgamVXlRnSbITsac9F+nCg6vGWko+123eVJe3Pzqq2fWT
9Ob4W1rtSEFLXC0OZmihdrVMrDhQmfjssoleAIMCZHNXJahIvWgr3N6592rX/Z/OAvo4IC3Pfuyx
RnUpNOLYh3U0YKoGbz/oW53hNiooB7x0thi5gdD5qlyl0TY+6NqDMI3I8FLJjSStn2277yLByLBr
p0I9ORBRNzgdFT84CNJx6Hb6inLAXSsZ0InNcms7hBsG3vCro7nvNnfJ3eLo8a5MRBri9su/8cML
tjKmdRhXTlLhFsVepyEm5J1o98uk1Gu1qCGcaH4BGLwRMXYBQtW/uUIUp8rnJlZSe0wGLzLKH6IC
3imy7GQ76hl74MDCSZt+5oNzyYuhe8T0mRy4p9w6G6+gCxKmS7/N2g+9tXrCNPpdSfWULYQ/CqiV
tU4kFfsrxHfvhXTUQeIRjGVjhMtqHBaKFjYo7QVpWdyRNvVbXeJy9izJEvIgLAKMD9ti1rfSplp2
lepryYkT5sW8ckXzhxwXTIqNYaVC3d/HWT2zKSUDot0IvTkCJ0n2S3CDvZmaNbyA+ULdpX4iJ/Gw
JoSe+pYXQs5BLUxwe4tVPsclM7si9rBlg+Q9FGy8wlnN6uo7K8AG1+/gy6ssdjEJuxqt512SbCkA
mG+zPuJc86WubVO3y5+SkX+ELZoPkeGsz2iDPXWye69RTAup5HQtKWs5aInUHoWqXY8ExsC+j2L1
b93uEkauGmnd6epLGhM1ImKHOs+Ol6VeBqlrMZTOw9hyo5FbzpItkUTs5fWUWh+y/8JyOY1dGuL8
4ClckltjfUAcJ84nAkK8wffsjsXZa7Vo3AS7cBYt57sCvc7Zh1vbvBB9tWhs36k0NUuolPG4BNZY
Crxwa248NjixNrnpPUlFK181fpBECzhMRnprlB6KUZV714rx64HISRJHgOIb5ofUsoZo7uR0S1vz
JO320cXiSzInad91rbOe2oKWrtHM+21F/u7stjQR2XNbBWQwyqjLRXIgUInPVPdVuHIFRxH0zHMK
D33Xlq4dOXJskQJFe8tLPt6K1uHD2OPKWNblPDnZDXe1cbKHWTvMjZJnSjjQPvXKz1HIqb/YDdlE
1cSw/GbFbuznUWd9a1C7tllpXOXGPWrVyeFrh8+jZxmepUv2KsiI47hK/Cc21sX7iPPEDIcY40s4
sxh46diEMD5QJ3X/DUpxSmiMOSVFltwy+BvUNLhVE66dr7apwRNBU4YbJCnGj9SuPhLL9i+GRkn1
dkq06eRUGVUNKM4fXX3H1N5TtSTz9QcQIbTATGTgTWntC6+pEMmA9XRZnjyqOfZDnnDlk+MoHJCd
roLWxTxXVu7y1U1Y4fNB42O36k37G6tC/e4MDhmXYeE5tEmQGOyaWsZgdmLrbWk9I6pzt3gm+KZv
Z4Frd1CdPCxCFVSu2C98GLj8jMOqPyitb2H1NnaJUq+1h2GMyaGAReF8znl/07ZHm+TBcv9vSTca
np1ruQ7eM/wE7oRm1nsfJR8MxD9vQO9omvNoCXbVmEpePOXc5cZF+4rVCqILZtIfY3C9D5dd4QHD
wvLyb7VT3ptoPBbAjpHev11Ikk1s7R16KoJM6D8NL5+P/zaKXOUIHcRA2OPs9Rbf+Jr4GHkwsOfZ
GAfC9RNuC9mNsTO/0Pa1Pv7PKSIvdcn//jMO5F8QIv89DS/6ri+0q/6vYBnZ/0+0CJprkVU//8/u
Z1//R5wIHJl/8kT+ZrNRRG/Dd+Xw/uj/1O80529wSSGNeIYvfD4Zd2b0PzhGzr0qlkCHa8Ha+kul
+wcr34dCooMY0XUkPP2vloh/tAn8O/kHKMt/jSJHpvtXBc/iN6PPkP8DgSea8BcH9j+wzvCWlwaV
3oGgABRBf2rVhUJj63vQMJ7gT5gYICpI7JzL3LwL80eV5FwW0j0tknqAzu+b4HFpUYqx64k8xuvL
UsL3GIlRl8SROA24N1mEnbnaO+LOGeZ08m71mgAKBJawxSJVB5X92nU4iueWPTfc1lB6ot2PxCuP
dZ8/p5rigt1PzOpJzLS5sOekvozMEo/+ODk3Gp4XD1fM1WM3gECmadSTZ7LiPRyeiJwndx37hm/r
Pa4mNij4c1viwGk874gvJe8+zXyBIaoT6BHAhoXi+aFcaF8LG7yG4yowWXxvVW8tQey20ybW+9dy
yp0rhm3rIMl3IeaVf0rsgWFMbuNRp7Huj6Nln6aHu/Yejd72dUG+ObP6sOQPvebAPI6VNxc3vGPG
oUwJb9KjMb1mBDFIqMeL8eDEia7Q9B3nyU5KaIiJc6NhjFWe++lP0vi95JI8fZ8v5bytjEa/rUs1
Jdu2t+OTZy6NwZ9qqzMlhdbZFzpsgDnJ3R0Xb+9Pmxps3VNrLEJnEB6FaWRIfqB43FeouFoeCSeI
d9nGZD3GTK2PzEDlxeJbgeW4bFZEJGGBaPHm9rFXS3XOOvHHH2SGd5uXkHz4MK+HFR5XtKyViwuj
p+4pi9yEiR5po/LcYOwnUl646lyO8twA0Ek4+8NkKFrgICTxlue0fm1KC7MpMWfTeGn1RL9whNzY
JfF0Vvfliisll3HY9jXlbovGa9cWpzpTHRWHFnDaTi4kVEzpYp3j3YAp14TJkKlr3DUX29S5nODs
Wy7MqNZGa1lOqkS8ibkyiwfADVVUGzaSZpNtuEOtu6QyPzkVcEsCoBgWBeOXCXer7jGG3MJcoSP1
Ku6KMX3jnh+r69q56cOqzDDhH7GSG+LvSuKkusSzfbIL/cTovSF1tcmH9UO0+TlRYM697EisAc+K
h6E7TcKxpHYSJMDGqjT8KdjJiOQ0BI1V2jndZnLasxDFFR0pkhjw2EFtCRC+iDwJHN2UEfB2Wi6n
5bKADhzcw2A9TfVz63RRMxEVN38VluImDPJb6ti08v5pLMYredgNKI+Ix9FdicY4HZtH2bGjXWNE
3AoDi1yQ2DoMIFwxKqQ5X3nAcPJ4T0c8VWot76rmHz3yOgfeqt0kl6MkF0Om3oymwkHr5f4dzK51
yLO0Z75z1KOT8uemOQMhHWeCWI5snvnanIz8cU3Mjad/ZoX3mhIhBn4RrV6G4OEfLLolfFUd1oFQ
DovEphDB2qmjbYORzf7YPFXEYgAWsrIFLdri6KbNqWRmsmthByLuwjgVr3jTcXb1JQRlv/+MddM4
pflKHW2R0agiH2Xe4P/NSUqOevvRtPNvLfZj9nkSups94gQqt1y5LlXbg/vLIkNb1H6wjK8Vh2Zy
lnib2Nj3IzprFctbDfxjS10daWYdGXb224i7SGbRRNlc4MIFdGxlyQEDXmft8iaGmjkV6bEv01Xb
cNfqktfEn8jcav4uwdfFKLzVyBquvXxOivQ708hNrve0deoVtxKzmJpwi8aTCvEEapuc5MWTvcaA
clT3pEMVeOrKOCNLZmqXPJ1qK4ylPxEx0v3p7MRrsTUbrdvjHhcMHRiyk6Qx3rB94C4t+xqrVYVX
8a7XogFixMkx+WwKQ/0sut4/s50EPoXzSgym4hLWG1ChGIMMx0Zl0JmNuypwMu+DFkn0N5kvh9mf
uI9N+omLY8advfEfWPiPgW3mDby4lVyx9EOy0AF9qy+GnB/RCbfp0DC0qUGeWgJM17gaePanr+K+
2CSm9N6W9c4ufma1hSMveRYZ4z8D2reXufvEjR+qvt5PWREREOdUsdyFDVHbhFrR/kIaPHvF+Ktc
MojCLMeDoi5unWH8YrdAxwMwNxKk2Z5NuBbQ7Uzuswj9bi03+AtxoSibiVjkSxgn4m5JqvCfr7SR
SkLaPAoZgFAI8Ieo5lds6MVODtXDotMaPJH2jJy6+u13FJMWmGoEZavlPeuJNIalLw3zuLysZXZt
WyRUMIUimCraU/GcxW1DzGTaVPabsbwp9aN3CNQwYqe82t2dc8OHrsc07E/zSXacaoOds0FYYFL8
yDRS/AUpPOwr78Irolz74Xb9fmzns7CXF8bOblPdO5j5lGwwtG5qR0SjXuFqmHZ2TdNJ4vJ1wH9g
i+kxGZqrxViaNRPJt7z6EsQwNswRZ1PpDEjdYUbKWyt59lv7lUqfj9jWHqZpfCj4ENdc/pMhP1Zs
0MbKYCBN9M+4Sy9u2RzsVQWlOCsxEhpFQSYtrPn4J0RH3ZVffavpue1FujOmGHBLw95mIr7txgC8
cyeKzZ/2iLclJ7yrJ/TxLc6zbTkfa/+nFKy8yuTM7oBJ+h5sw3JTSyTauMNa5WWP+YiLdUyhlCKj
IrR4G8iKfM3RlQTFIDiSzql1nK2YKUn+aslSJY0TmnfRG1DTuBqIL6wj/OUT9Y1+CZiQaM/U4ZjG
mVRJ1JaadvD0/iBRt7QY1rgBkAErY9rDX0uO1vq+zmnklcluAQlDtxhYK+b9B91c6k2WTE8TYc5J
LTACpipQfhWOsf+bL+2WEGoUyz7Z4N9eD05rYZKctd9u01C3irWTsDcfjWCV6aFGiPeUF1XdGuaT
ttXdF7LoP7tUj6xc2yoeG8TE0AeH7hLrI+ui4cnEDiksGVSMW+tE/odMfWyzEW4tujTxJZp5cfZ6
UnZKlj+K/humxYVWsg+T7cPYrnu7cHYO2r9KyWSSC0XriuYhPyRi8jDUY9i1086POmnx9uougv64
xaHCo8o+Cds8rTqzE7Hc2yjG13oG4VTOPxQx39KV9d4iUXtceo3ojPDXh6H8zVt5KExeEyge+KzP
fLVwoeYQPewHl/3cxp+KS9fiv6lmcXMnZmOsi3lojc65EaRMkPSoNDWfkiZeeCf6p79UkGF61LDl
qMXYOim8HpVSH0yEwJz7yFjuOJMRBFP/vFhgfuphJvnD5hRLHuFRm1zWHmvQh+9P1ctEVCi0nN4/
+hofP3fS9Q3TrPOyWtmHUb/4arkMjfVcA7ikhnY34lqikfjomuZJDPNm7jF++rZPx9odYGps0Dxu
VGg+edm0X8zsc9a9x2Esd5p/MmeEJCQeE6ftyGsv7f5UzqwcLXvaKX34fX+g70gpcx7UUyQdvwy6
4bWF7KSzdrvfTXcFYShWU96rn8Zh59kb9nhbMQ0YSt8xDGwE8YxdlTlj1HsPYH42XpvtCbiloS4y
I1wd6D86tb9ODtzIN38l3RcNm1nEVZ2srG1bYWmOb8Syfhir92nKJX5wBGsi3+QRAD4oMfN3rLAh
IA3iE1wWq4Izg+fCRIFdYDgmJ0cG1M4S8c+BFuxxkheL2nJuJ3iM2MOVPeYqdoWFu1nKc2nFFzu5
xNlnxQbfs68Ym6Kp0g5O3/4gmcnJbAct3nZMCJ8WAnyBF2GI7zUxKizwszqo86SjNOx33a7GcjXE
mIR5xvxs0cRz0ltexhviaC9iVmQum6BxiYPaDmmfcZuYPh+euYHqY0ZVhQKF4BhggQtb6biUZYs4
GmxSoHb8JNrPHNE2oPNeQH15QjS2QqfVvM1ceLsYXEebrMGEFHHIdW+iQ/XEgLeLcXveo2gBveRv
7TRssxXK4eLTat9idpBfvkGLt/GzF/bjaosvI/kl8URGWD//L3tnshw3knXpV0nLdUMGd4fDgUX1
IkbOo0iR2sA4CfM84+n7Q2ZWlaSuyuxa/Is2q2WmSEYEAnC/fu8530FOm5z14osq5Ysmsrov1Oe4
SaMDfSp2bYML0ZoLCsu2Rg9Xq69RIIJnL6zZSAsvqS2mAYSnNuukn5k5WJzmvplM8IioAIVhLMnF
bqeKFg98lj2NYTQjqNjWIG26/kCQdirUC8uEe67Q9VpaPY2szzT+ArhO1npLMhZvw/hGznDfJgJe
p7i+F5M5lOW4nDEG/SJrApu103xJ7PQ9WffSIL2wLGykYjwiBLtFN2rvYTpdBb1NlLNFWytXW8Z8
MGjMLgma99rBCs4t5E/epXTlVYY3mJ418/m2NDT5yiM7/54e2kXIVnqT+Bz3pLDSy2Kok6vKb/wT
hlWS6hRBcwz7IekRk6A+bq446VqHAfbcaT+m+j7rJDgMr4ieOhd1ZmAhec6KJUOCLtsLwpvnbVdZ
y1cr7OrtOAzW3vWEdzksln8C4pguG7MyUqnaYHQPXbZYFwrRKTBHq2fOYqFCKDEOLs63oYoq0rOT
YrxKEQ1fh3hf0q1e1rYqI21EOGEL1GYTCjQvO9EHY7lHu1KJi5I6d6yPKIf70j9JyqknSb1LQ/2Y
Q95qtjjcwuYIJ866DNwwPnKnQSsqUA5MMW1WCu55uKnGAc7DzJK7xaIUX/mxIkbFWN1p1yCuQf8D
CiXNInHmITDAUADMoN40S0qLm9gKseNiCdxjgwnL/UD7gxYHhcUXPL7MaXG+cBR1MgAGi/rNiRUG
GOizpU3QDvgFox0ROvO8izLHPYwpxQajIiR5WdKdkPZSOVemrjK5mRI3Pl1aK2LUGc7hydyY5tzv
M582GzsBSc1WQUlWLsCSaobDqDswAtNHL81V0LUEeri+xTfIP570VL+boYmY94WMuje9l1a3tJAy
MJMjXpMEtbOl3UOTtgTQagcO6W6e0IGHWKQiqI4ixqvBcW3nWMH8WONFVgfX4VnCALCWndAI3MSu
4AgsNhuYMYGpCdRF1CvePLZlG11imVR4BYxuUnWSLKldK8T6tagurUEVIcxSjwt1GhR4qy6ScbIn
ql2xDFs7WaBJMxWdTHOVQcli6rIYd7pPep2JDw5wkfmIGclth7EtnDMQ7+70RMt+vOg6ZzlBhJYT
djFhNp4aLz5BguyKu9rpG0a+SS/OA6F8ViaAp/OxgIkUHHWHZWczYlzkdVlNWM8Adl8mrudVm1Ul
qQk6BXGEbpZ03I3th7AzEsfluwDm0F66LYwVgqKtVbmWpvq11AqCW9H5XX/G9FYXB3vBO8g4CKCj
qhlgHyHMUuvNnWZKWfa2ua4mD62E6wvrzm0z9VGAYnmVUslbGGLtR9lRoWR+qncd8+fjVMztWQVs
6bkSArnrhF9kOR3t2UbH7AcG1ViGY6PQVdEdC7nA/osRiw1JEN4mQRBEO69emH+4U9gc3HiS65yk
3eo6ip9wuiB0mrL5FnBrs3fs0WAfZxnAvAAK/GDSUHxAM/BP9ZD691Wnvbs69spL2fX61naE5uxW
jOKsaau+2bu59r9gEdS3dTHK9djNAAwDU9sAkKnbmcbGzPAcDFi1fvsjtP6KEfgN5ye9nawkgeiA
iLuOTAmrK0hhFE2Q/L9MOuq+2cwlBhif9owQPCruC6PUdYGG/sAYRp7nTsh5QVzEdkTXy6TUELlA
7+0uxM1zf9hMiSA0AjRnuXyiu16dJaIM74OuoR5xxtanlTXQbcPO0V3lsfSfWsACbNVxkPiQ3Kbw
pSiy6DjknI2TthVvjJwZkXSDyB+TdNa0GUNwtUjKSyi1ovkQYXHNfYTcCfTUNytZJ8LTuAwlVvmW
LYbr7B5cL76yM3iQ+4L1haI9rPq7pM6x26s2dJ5VSR7vhghuDOBobd0vYlqT1kMGaHOlBkHrR3B8
WxxJAluJBxLRm54ADBZdND7Qcx3njYSUdyJ8bPzkoFMkO9fKJe8cMZWDJ10FZqMQRB/6aUUeRrE6
1VOobxrhBRzWVIkv62vU3I1NmCClUPYFnc/ZmOneDCo+q3kKz5S7qENsuhLJXFhSPlsi/hDpQokz
iWA+k1kTwuLEQzGqggOCs6C0L+L282QzxwJIqtpD2OvpMutDh2NrdbekznwFyTLg4VLeuR44X3G9
u1vFCkPZ0RT7cfqsUjoEkhbDSebXcuOQN88oSrcbt6ElyXdhT+epEvRfvGY4ZIrY4lqhjXLHAsOa
Duiodlf9CGwxYzvVyZHHKoN4lT5h17hvbCrh8mhN/vmUh++Fw3Ac/YJFaWPa7DT355PedygqYAzF
CxSnYOkvRq8NNvh2xLZCF8/NWVQbz9BwFiVCTKccgzOnmTWHn1S9w+qzgMGoCIlZObqPKSIs4Ij7
Qd4ENew5t03QfNXNKxPo6BKKhfo2UjhgRnbs4byuJCyscp4/Mkdlz8LpnLNgtnbeFDWkTQbpyFME
rgwMs1f5px0D14SaMC2mI/dnTrgdWIunzBTJu0KQcp2mi3pzFrcmwc9YTL0grTzYrhLPSMqrK9Xa
KgT/2lovYVObfmes6TSK0v6zWEQBvxsP4fUsw+V2NJgI957dua9J40CJiilj+aFjr0f7xEZc9l6J
zFxEVEhiP8p0eGk6h/bE2NXXCnXZCbp1+xgvluHMZZZjgcnQUsXthHou7IPzeXbIWuwiuboloqe5
ycVxjPCh+9gckSxeh2yBO/yN7pYZWAgxJPZPIfAeWhZTRDIEmmZUa4m/PpJTzIRxqS+HMceHXtRI
W4bwnLZWsvXgXO2dDK7fENLjXXrffRyXaT8V6qSClfv+m/0cBcY5ur4UA2LfnaDvILRw0c5ussyF
8enYh9q/z62Ww2yHnLUlR5paAd8ZDVGDThtwafDgSic5uo6bXJTwuzECwOpwS7zNpi2fQZzh95h2
CToEXLwJh6yiOOtpxW8l9EwAWWhfuvzRgnSgglq9mLmnsYQ58+D2lAV1fwy9IjitPAhztNQfkLx0
V80QmOu+SOi0WHlzoKe1nzF0QD226i0N3ubarfT9MIYIH2zSVFhXg1fpFecMI3aj7pajXVrPdUUH
s5wm1IPcxn41NFuL6VDH1HPvDe+JHjlc+PIEFD25UN1wG4RuvXEKrsuQ5Wbfe8OXKUzxroX6iqZN
8kj5mR5LPQx7lvdjEMPQnUKIdMRA3EEW3DEXOoSQQg7D4Jd7R5TzSakGfWp7rjj1afaezEUzPM8y
yymt0WuiUrFuMv2kvfLY9hBRaO3u5/Vwo9z5VqQ+XKIwOe+Zmp90yCsWfEr4sOymQ2SWpyGwK4/6
15HXqnFpE8diI1KepdJDk4oVxqVRB1HXW0ZNw8M+cLyGIykdhK30DUeTirsswrhlI7qW4TDtLVHv
mcZ8nb1ypstWUTH13RcnpXVe+/WKlGKW5kAgt7yG24M6bNtZLhr6wPAEgkdtJ+RHDr1HoCfN7Thy
x6TZdMVIoWOtc5PDCsO4yJu0uvcD+xJFszjtrfxzK+YLGU7v02TO6qpG+WEukip59H9r9Y3dPRW8
vcnLPLut4Ai8o5jcyCRqrkBzWl8TaPDXrp1m9CgaOIrsVXtUj9k54IaE4oMPM2KKvYUK/9r1Bto2
T1rEdHFHBLi98eAtM9cBPdFEDw5NfEAQOf179DcQdAx0raVNbxkRnuSw8qLVwDN4E7vTSPml8pO0
bfat1V8X6IqrKXnqhsXcznW/ztaL26St9Us5Dd4dJIRsYdLEbTuldnbudyFlxSSdzxMngW2WDS1a
GYw6blkcFNr6fc6U5Th0WXcxgveRNPG2gz1etUHbP/p+is3LgruL4vZOFAsttw4hWF8RAg3aY9lE
vvdS14wVt3Bg5OU4Cro67RCcAl+nISawJNtf56UWJwXGHA8fKI3A8TiqcMXgKkA4EuwCUUVnIMA7
pEOzoRhFfaP74k7FuL+L5QKV2h0C5FepwmPGkkie+pZv9AxXH+K6+7RgahNiz+5G7JyBdR6mzqks
qM/98muFXjAuhvPRyjsKcfL/nKpM9+1CO7GqMlrrLOz+yhxoK/tNDcWuyvg0SVK/C6XuqiY9L1V8
nUUk2yXxhP3Xco+cluYTN7KjA4rbx5nmI9EwgAFy/6ynkVekYPORj6xtQR6EKZLt40pW/jLlYCxr
pi6woKttM87yIKJFn5umfk7C6NwpE4YFTLiRfHRYHAwc6D37crwF4P5kWvOlzct7jrPZAx8nR8i9
4kU8FDIgKDCsslZUuz4JISiejVF1ntBAukEaEx/6WV8n8TsWN4wLCdbV63oeDgYL9MSB8BnlMNqS
ZtLXQzx273E49nB4E4g2UI3WTnpcgxmEZ82AukRkOGww4viwKwJ42MAE/ceQI4gFicdY12r2IEiE
Wr/Ya88t410iR/TW58mr7JU6lQvIcGSE1Lsqt6AJwn3tKGGKDH3JYIujliNd56AdMDJ6iPoQtV8K
1yUitDEMpDAKLG8mosSgH5N/UIyGzBGTAXJbBlXBQ5UbnocYvBmTBR/QyjYtdVDcleNRUphhm3WT
Z4Vbb7wMHDXT3GwT1NH8vNhmZTf/18sFpfL0/W+/SoLJ/r2Va/NRxMUPIhB+/HcPl/rkwejC+oqJ
y3eJkPlHpoz9yWDwcTlG+0QAOFAJ+KW/a0DkJ4X+g/O5yw4iXYNypEVxF/3tV/eTVGumrecgGRVG
G+8/MXEp8WPCmsEf5qAokVr7HrKS/ysrVzIMY9UnHwCq+BQfB914AEuFqkVxWGbpwnToefYGiicX
/NvoeN5+oKnzMVpLhiQXn+QbHGlOINHYzmanqqbEUTSh5Md8n6HMBqdXQIEraj/a1kst9R5XMUMw
zBsT5KHCE5874O9XKCAs5lS0R8m4hB0lz5uJwflm7Pu0uExHh9WcF0YgZo/8yZMlgkW/1WNGKWvQ
hZXn5Qqq2dAbCNlpaDpFN3QSGW9VXZLm28ENU2K86clUTDJsgsxBKqKR9XPXO2vHcfJBB+E+24wd
BqWNVeFoEhXO6Unw5hncOfM5JcqAfEW6SboVSRx/q02c3PWJnllFxtFpkS7TYNiGAnDQoVZO/dkh
Gn5twzYBQTctIvRGTzTx6NI6bLtt095L36ksZobdnAEFJRZqo6tyfEERSV2AeLpR+wlBIIx4+I1q
Fzut+KYYr/Z7ZMuh2uklyepjZOVOSdC2RdHp9P3kXefFADGBaCv6HmOgsSC0DCZeMd4aVNFpK+cN
HSA2YHbm6rHj0FQep17YiHCcVSmoOcZeFcxYPVxqOiKu0RmIQwhHjAfw2+Zg3sumbeURkUsaH4BE
CcPoKjBfk7of0dzJ/mOwUa6fa0TQ3XUMkrxdl2EsZ8bS2UwdN5jupB/yvjuoZWziXRHgHdlojygC
ZOuRmWkhguM6FtiBv7HlTfI4cUWfZhl0ZBPQwftaaigjNeMYJCWIL2g1PaAWSjN0MUYBl8BrC3uC
Q2B6SOM24HQ0wOtkzjbkN5qeMqxCgCXP3OxUtCbVAB36aBjRJred+oqxzLwkUgt9nBZV35AdRfEE
B0/TEPapBjHZVGtDw0sZFOXx4F54g644YLaApzeZpBcBKdNZENjUdOW3LSJbFDac4oNr3evuDaFL
dm8TJ3JfcIEwGXdD9KCTsb/vB1X6hxkvI+DhPKXIJzzCewcs4HwBpT8uWxIsAoj61Ry92qK3rogB
AGCFoXtKN2oYwFf4gyiehkWqJ/xBGKMy2v72pVVN6qQTcfBtpMg+x8vH0bee5R3dH/nSDWqdjBZF
8NpZhfoWZ1XzLPuhPmvjhmFs4BbPtprb+kQlQyh4bCLUxqWuZbJv6JKe2W5L8sQWg2rOKcAOIa90
HO65MXkgOY0B43nGn4HRXaJzYjDZgLfZeaGd42Znxst2Nua4E42duBXz9YRf9SxvQUzmYmzZQktA
gFRj7T+a30wkSsOthZ6c3cRNQWTOqFQe7SrhRq8lBsgnBcD3AWRJeB/1Po66OmrwBgXe3H+4v33X
HVEuV2E+yhu+XjhXrejQZFXNa5Pojn17cppXK6n5UEgQyIYwrYLm2YyWBRq8NfojnBW646gpecKj
agJykQ6x+NqpsjunN1+n6I4cICKRFwZmq0Gi+odU6JSQO9P3n2O7y4Ota7UquCimZu0b18vg70SS
0BpnzaL17FhdN2PhmZC5YLYUTbbvV6ttuB1aRPLQtxx1tJIyvQZNEfeIr9sZf2HUNq+24yHVsHTV
OjurTNLmsFAuX/q95bgXbcgfb5yqcRDhFCK5owYqBWBGMVRHt4ys/lTVC8tjXlZC4TGqOZ1u+6xM
p70DX77eddrxDs1ArxhBg3Af6MqVAF+GRLj1g7eQdsTxyUNfHqNOvqzbwUdXx4Q7OubB3IgvKPjE
/DbTsXtWdWNXe5mxvBH25JQ3Ppw9dEte3hqO1law4C/K+uuocleqSztgBYb17c6bAhkgZyx/6F7g
RslivzDELvhH1FlozMFU7sMxrR5iqeyvYZAEj0jCghtudR6WQIr8G53R6Io9N17PPoMRFzIa9O/5
i/8ToXz/n/ndPZzm/75GOr68lj/USOuP/+Fzdz5p6duIULFqG4Wp/e8+d+8TpYl0fC1d3xg86whY
/yiRqJAEaZM2R23bgbCI6vaPCslSuONdx/jGw7ziYuYQ/0mJxB/6LiTSoJGl/EK96xppKJPUWkC9
vdzFkKz/9qv4X86qRW1zPIBNndw6ZQmvIsYyN7VS/UU054+v5Nk0s/H0rlphXwoqMy7D96/UVWYO
8hnZl6jiLcJ4hHcs3HR4kKV9d+n/RQjoTxnuv78SRAGXj+Zwfvkpx96LI6KKtALoUQc75JZoJHEj
7P78Rf7Fx3E9vk6yiuHEOf5PeIBQe3gMGfnrGNkdNvfwmqYYGhiJG/mvgjy9H1kEXDuSG6mVPRYa
ieDacHN9f+0CVUU9fGLOUtA7gft0WNZ8UpzTfT1lHsphnTALC5fW3aPrV/2573hYrut4UQOCUTdH
DDNMnQRGghFnA4CyzrZqpAJlEtSVy73fxzY6uJnO8jYpCymvwqhNr9NRyebY0TR9q0VAKo7W/QRT
HA/7FyJS5pxyaSrElYX/OKQvVLvf4mJJNByjKB9Iixn0t3iJkSTzJ8g+mvOaFxaxBYHSmgiPcNQK
6bPGEbJmWmW+dxYkhk2xl6oZiSYs3Ie+I9ZtrxBagGgX+ME3qKnNG1InQ3NFrhCuKfWhtKaIwJ6n
1h6eotYxydZnRs3Knw1Jt/GAceKxNSo/G3Dlj8gC7PaDA34e7IGNzq9DEExfpjFfZc6xvqzLFI6e
paL+jppkSQ4pGAAGq0TRrePtWD95eelA9iNN57Xta/MQOHn6QNXWkGfvBED4ZS+okHI/T/onL0ky
yFkiyrun3MMPvXglV7pg1vnVAZyJfmgtm9AUJxcrwT8letYAY+lav3tqQO2+YrOIX3lq+hfCYfDG
J0wK1TYoGWtvbCXbFyNaThaL4JuxrZCKMQuJ0dx5wPJG/nA9PnNQp8xDKQH+ZDGAndC3qiupWv+2
aUJES4NUkCwkdrkvE0VvvYGzc71UY1Ruwe2n90VPWbEtGOY+imFaZej9XL/Gvt99mcA7PtapFeCn
Qwz9RqpFe9962CoPYETHywaD+LyZIJzT5VvC6cLzJzfcCdqn+Pyqyf6wxzF5G8ISA7J0bY0lZGjC
W0mruN/1TkGOQKO9AXI/hsczMLLoB/0utmAOZtSEmBkqsZ38Lih3Y66L2w5BL30yNKXBrm9maRhe
hMWAsGvJl9tpGcMbTmjD13Q00WvYTKG5Y64aPvVujDmg7iJaKk3NHr6dycbsNjXGJI41nSzJga9T
KP1D1zDWmhJRvbU1hc1mjE3/xMCuxEJjRvUGP6cY8fxEdPIIq6nx8ps1iNBOrPSKfKCBHkxHUiBl
75Lf4VUlHDh1GAiskavlRnltTraGl85fIS/Sf8pqwcM/KU3xT64aT1nGK2Z7gdD7HWCkrQkzwOCz
IVFgRBHMYe8BR+vykLLs+7vGdqP33oFJhJwugi6ramDAjRJAiDKD2I43g5aFrKTm1u4DLc9JrSQ7
oEtFWu2zyeb+tysXHFe1KOBKIAL1c9ta8ZvXuvnNDP6yBF9Rcd/4bWiRDJDY2Ne0rxhqkNYDYHSh
t/m05GNJnjvP39vEDXSnEvlU+swdtmnX07AU0/zhEZXDMLNm/rMNogIyip8G3j4NS3BTNJ9WVGuZ
9Nau5tz62LBkfm0Cy2NY1Kux3rHgNPmp7wbFS5yD1ty0eOO4o0IMn4ewbMNyS3Qnk+goWgNjOWCg
+GaODQEb+AQf07HGa34vf1CMdIGv23gQ1jUN5XMYRuobwvzwafInJrJ+6a6MgjhgcFoAxm/3cTZn
t5IwvWwvGZbdhXyA9DCkGMC8yh12bsOxaeeAgGc05DpjgNMWyNVBga+vtgUHIu84kKo6UWFKIpxc
Tl3nyhXjs2BETthVHvOeSMJGKVhV2AkPAcXqjQ7wrJ1Im66oH1e2t3MyTiIbWzf5GUBJlHxxKSBC
UKSiO64nAHSICfU3EwTwwZEt9h5H8QGjyLhp0Tj4GzHXzFCHfE01W4ggdrhbMaxKzhi7LPJo+CVp
ryBR0mYk5an3o+esClfYSqHDj5h0bGcf6mS4cQg4HHZhklVyy0htuu9dJyv5CE4907j2XAfCik/C
nQKKEzPrAE27TcXQvqHPJyoissG87VRWsfi2VidO/CKUPnTRAhlmZRrnC2LBkGONMeiiEYR/9EEJ
cXUGYEKwhXGBUMwRIkIjmTI4S6fAWMv6NHUY62wZ/0YXKFBWVkrgnM9INz4zIPBfLdwDXzFME/Hh
WC14hbHpwkude+1Vp+xKHYFUQbwtEbKtGusojnd5k8UPlqnsV7LgpjtHjKsw1HEtpkFtF9/QaY1B
kcyyeavSUXwJo2GeaHgjdt3CVwcLUCfYvOFd0coAvpLtMxoEQLJlUEInyMbbsmEW4eSNuGFbMFdt
xYh3S+MAfoExbyN/f94IkmVAO7pd35yk3uhdz8zluc/Dhk2mBl1Ax8QU7WciJqI7P9fTfGikMu+p
E6BfFlUGGNc0INn3yrB+bRwaRWdWrLSBZG7sENsqM9VtI9chQkegMUgjYb3WXI1uS9MPUsoAt/XE
yBjZRh6unQ+/1dcT6o8Sw2xLuG8heCKJ8qrvw8EY2kGIlrfBMoyXlUMowsZCDkDzuANXwd7bHmlj
yYLstWT5wr0pXkqE0xb+f8EGkvRz2jEQxhsJfCDHhOtVSUfPIw0RCxFSZXEGH6B4Igidrg1D5py0
NlIfNzi3aCJVTKyeNTdfesAenN3OTCa+Rbaqrno2Cu4jnj6mC0OI46lbn48Ed7O7E3bYkLPhqgLF
uIi/ukkbsbAP2iIYI9SHWOVBu8NmOzqAHjya+2jH2R1GeqmkfK6oALswaKrJLu7MJm+mvkIu2hPG
kiQzn2ukmoRmu4TNxdyoodwQJhwjuGtdW3BNu45deT90i0+OaohC4hb2MkJ9UeNsBt9X16k6xVXl
3EpTj+PGli3fnWKNainkwoxQzUDXrwNpbBmhLxgVvAbB9bRkA/PYIYpBBdigAM6LQY34xYFK0DcB
X6T23RgPN0koZXnsPWK6z6d5DeaaRrRqW494HKgrxjSfq5i6c4OzF5uVTqvuphsBZe+93GuYpsop
3U84/RGCaBD9m6anj8jdlkLNsUbp7mZP2meJVdMDHaM0j7dO2kfqGmpTrdhILHkrW+hbB/J7sOi0
eETlTSddaqK2ntm77EV6F01lm4HAJjeBGB2SSXkVmYrZ+jy1FHb9JNzsKq/d6aVJShQYmn2RbCBL
mWgHEgeUOYpLKsiomzzkGYoJR+TkKKGkWd9zTwZpzY01INMNl244c6ayfe+XAUuYZjrH4T60RL4V
jcOGE9IRHbeNbw8oZ1vXpWHYsQbb5WyfjhlkTmTbBq2VFemqvoU50JJyPKjEJ5UrUPRUNDqYbMgj
LyI/pRrSXQbdn9hUaGavZhTtmlTaEBzH7F9CnGo005/ruMsQSPsWqiuA7SkPRuSyAy0xvgtiByYy
JQno6nK4lgFqhqyXg3OCSrELkGaHfkFDU2Ha2kGx6t0XEVH+b4KAQwj7MmAb95XOq5qQ6RuP7WAI
U9+5rD0HxQPUnepJBCstcLbbxCZCs5yqF/xTfn1Dx6g2N5V0sDuAKGcPpq5z04/fDmr/bUn8CuHu
T1oSuyR+ZagSfz+5WX/j966Eo3DbkoFloxwXqL/VPyY3jmB0IxQmXB9NAxOYf3YlhPxkBJFZ1J9Y
lVj0OKf+0ZaA5sfR3ggfOS0rvC+c/6Qr8eMJnk6BQDtIR0Lzlxwfk+KP512/tMIeDD/zATGGJyjH
8DZhqTh+dz3+sk/wx6t4iieex8PhlP3jq9RJvPgjAZxIJZz5IoRK/ZhB3vyL0zsjLf5Omc0Uo+tw
zSgaOEIy5uD6SAlLcG0lfNdjyVhJFcq4GZZLh1SmixrsjcRJe+QusXqC+TfOrk69hgUU9fg2ZKIz
7Hxn6G4q30Ue1g198bmAFeHuc1uL8hKgt1RndWpzLFCcXsA6Q74fYfeVMel6XeDz6Beo4XaTlv2p
k4ggPlmWqT8KszgEwkDNnHtaiyhyeSsDHJrdWvPfxUTe1yDoK6At1L4cQSvo6rcBEZ0FpBPmGTtC
uF2x50CD0MpfWu/EmTpxNIFqMLF5mGYIkkrxo5FQoGDrjdM5ggR9pwFHxNd2OdmPM9nK6QaJR/ow
DKTI7+HRlVhVCQY6dGFN5jAhHFN7rLuAuD3m3oikyeOhUdD4GHI3zPS0t0sWm3kD/4OGKmAU4dSb
eKLddTIFUfBYjB3IQi0DiP5V6pUVZbkfJMceLXa294NVS2DpGMFxJ2klAFebw9NGjgv6CZ07zotT
4vLYuS35XY8F7eNzqFhOfYLfer4JYjtvgLSOdFcyf2Z2biQkpE0TFvULFkb/pa386aHwmurbkGN6
41+67GuIyuBrbPf6DTes+ubQGSyeLRMsDP+zCSGkKNhu0S9yjNtoyGvxCYqzcdx33lglq1oL1gk5
qZwBtKStAWjaa+tzDieNh1R0qljThdvLr11jOcWulJPkzCk7hz6LyJgt2X5N1s3skx6yWcLeJ+jX
njAgNm4wxAcmvbbBapZ0NoGNoRifvN5DSxVpBIAndQWRGUT/cPHf5fmPqbrkQf/3LePPDbE37y/v
v7wU7798Ll9fwh9JC+tv/75WW+6KSnUdeAqEJAhb6H+0kC1XfPJX0AFAHUmfmMH5P3rIQnxSDl84
y/E6iJeCPug/V2vb0fSXWefd31f/n9AKf4Za+HF9Y7Yu11br+ofotWra1j+ub7YxIQIX7W+jceyP
w9CqPXjxbvfd1fkXq/VPTVBNl1oJ3OBM8+kk00tmL/t+GW3GWFjuREwgh6Xgc6x6EhaBOGAO98Ym
ek4jh5bUHFu1u7PnZBL7BXsrJUgH3mQG4kIkdKBjwEJI0du9SwOtPcwx8SJI6AARtpEtp4tKOf11
zkEi22P6mF6dPOjORktxgAsJZXrEnxaZgyyUjc6+lrDB2ky0z0BRmptmhhlz3qI7NxvC3NVtFvfM
4foMUAN+cJ8SVQuLBGnK8ESfBoSQ96egc6ikVZvBUiVP8Wrwat/dM0z1LcB+c91s68ApLuCBpvUm
KQCUb0rAEy79Fz4eYgF/YbIzYmkATlvCTI/ix9hmcLaVrds/1syaKDipPRsOscV80WcmUadz26Ct
SoglY1cx9KfAri/7ipnSuAFgC8DRI8RGb0vyGVltUrKtcVABnhsETMN88RZrV1IlIGvo10bzqKPb
iq4JC8dCLBVGNKLL6M0E4J9JysIDWyMV3TqkMV5ZoDZe09BT6JFcBr5/fpv8dDO6PAvwfxF/UkFI
W6+Tk+/vkjSnzW1m1Elqaf2Tdlok2uyoP/z5q4i1Avnnns7NuL4MoiXNZG/lo/5UO8xF4HV+j5Vl
hsF9CqLwrh2ExNLotOeeIu+MUjoAt4tahMc2uZiCJP6L97AOTH5+C4yTtKbtx3DpN+3Ld2VFyEaD
hwhthaFNd5lNjTqJkYVs2OCrfR+78i8ewPXK/fx6LDJ88N8GRj+/XueoCZReYuHFniqo3oT8kTKP
prUw4i8qs59Kpt8ur3EYfmED5TZz5U8jHGKO0Mx6aN3nDhwybOG4fbLmgbzWmTROolNUoZd11kto
o6vbG+L37I+xZCJyUCTmXRCcQNQxZcVwXQ+872NAbJm/cdQAHGLsdAfJPKyJJeTx8Yh5Trw9voby
vJLIN6PCNxhqyuZ/bjg6fDQ0Zz5+uXyp2l8OffH+0tHS/hlRtJ6B3uio0pgmbet///bP4Ue5e+le
fviPPeGXHQ6Yj2a++2j7rPv7Yr/+5P/rP/7y8dtf+TxXH3/79a3sSafnr4W8re9PGCtk59/veVua
XC+/3MVvLz//zh87nSc/MdyUbFgCcI+vFYeP36Hglmc+MTmEiKtcw9CNu/PvcjLxiV9glAn2eR2L
ajaGP/Y5zb7p0dw2kpaQa5z/SE22Uou+fwB41Nl6mJEqbRvKbP3TM2/lS29ns58eRlxanBpsQmhA
C9EaIyyr3Po5KZ41TZKrRkpvb1kk+WQlTSqVJ+VrisHo+btrd/P7o/dL0ec35crcZhzLxfjhDRmh
xQpK5wwnJSKHn9a6BSq4kwKh3M9Egn2OWk9RyrU+ULNqvCn6AcGbG5NpLTXE1NkOvhTS2LdsBcvn
P38nDDx/eisUGDynXBrGoVxy+6cH1sWr0pLxAyPF1xCDvdzawD6FODaH4pzS5D1qMrhrDZMWtsJZ
HMERs1JGA+p5RD3/h7ozWY4cSZP0u8wdJQYzrIeZg29cnXSuQcYFEsEFhh0w7Hj6+ZBZ1R0RnZU5
2acekZKUkoxIgu4ON5jpr/rp9YIgiIQNeW5elHoB4glmxkzFYcGpPvcl2R7ddfkuKYrw2LHhQDqf
BdFHcd/gMopkG++rfOgBzqTBkSp4fVO1sNAgzUPtxi8TbCqTwFSEXHaP57S8kYXvElqsO3rP6hke
a+jJT0Ww4wwvUnRFXUN5dLgntlWfX1Vj156NK7+EnEGP79l5Kzo4v0NFV4g3oye7en5HisOI2+Ii
w4miaG2O7x2s5VMYO8955zWrIjh9y2xHHyZ9k+dBt22EevOt7JWI4g1W36dx6PwDsDeYcmVyBO+b
MzykLByOo76Lo44g+cQbjBnevTaCTLCwET1HZKXjQiHjTo3RdMjIDz2VI+zJICzbi5ZmIsYbtroI
52XilOQwhi8l3nI7U7f06ThvQTcke4YL0Kvn9K1o1l7xObDEbcQs6W60U9LUlYo0FFQxf5TYazYY
9kFa0LQmt13itmhEsBidb/nYJDnRdPvasnUSnZvQ3mbjcu151Tl2FgHb9Ll2xYvn8/HVcYPvRreY
d7ziuzWbS9XqT096X6uGtEGWQ+QJOY+cc3yi8aOuzFUqWu+cWQVoHi9/C4Mo3SFMMHOqxot6ZsiI
P607lg7gw97FrQT8AscdlbmCEfmTTJitZk4HZGbJu92w2Ftdqe9pGOEEtcWFlm6xSzqL9kAl80f6
MLE8U5MHN7w+J7z7nhbEaYjpOmidljmT1ijoCNUfdlqfU//6QkoVZTCNQJgj8G/ajOhsRII5nhB+
nRxCj8WcbvGDYpuP/q1aKpmTVgmaC9EJsc+m+j5izIpYC6FCIfafkCrn6dAHEfgb5TmnOIrn85kc
z9O6scdkaAXXSy2shKKmKLnkbGrfoqJNpwTLVrENZr++sk3rnegFHK7LDnY4d7IZnX2NHZBCS6zw
VORa3pIx2R71VcVqQtlsQACvrJmqyH7+lgiR3bGzPrPc9R4k2mb5R+ZoBL3IhnjRlRcSnb6tBo+2
0qQA1wkQC4GXDMM4M9iZHJqEGPQ2k30nwAAvHKTNXB18d+LXcTC+01kUZLdjBHI1zl7KpbqAhPBI
DTohUoT3LaUJ624APma2ULa5uIvgr+r6Ujmjez+nS4f8ShhCNiBr4VwZtijE82GW2d9Y8LKTcWmh
JlLhi4sBwwVqLYnHr4UTWR9C+z2hjV48WkNcHlVUdD0Cp9+8WxWOrErSVWZhONnkZsZ+IGp97Jjs
bJpporRvbKN9SlPNBeKp3vk5oSI1El7BJqyBkIZMLOg6QvafRPs0E30+IwZ6Lu12PKdA3P/MOh4f
O2GP7StkoeZBl0yKtszdvKvRUGm6WWp7vAnTgeQmdmsalJ16oFCFFGIpqvJsahBd3ZkbzUgzklHh
kHRfcoexpnG7nvDCdM86a618syBFlQfQ7im0cj/KnhHAaFmjYhjK72QHBvRLoF1TfyzBWqZcwh6N
bhLHSQ/kb2Yu3aUeXgz6aFmfalAgJb1tRVF23jNsIfsxAjMn58i5pbSuPAXuiB2C0CXCOVWy2FqX
PTbZ9UBSmp76B2DhqJSQsYCk7cZU4BC2u+GsqhGgeGKl4y6d3LUhubUZHNImpmo/obUdiDl3+0T/
VRhNl31EFQExx95+zOGZRJuGWU9LrD9emRpmmk6xG3+FJY7OQwXpwjpBWWFD3uApCAZgWD0nG7Ut
oXK/zb77kBjsUptlDCZMh2Y6cctMJxDM4XUJlx+3c4lCs2/b2n4MAx68FlVTpzDI3YsxajmvDSwY
nPCg7OLAftCBGc8xRRUP8VzkD9KziEQF44Xm/T/2Tg8ogqCyOQJtjfdJa9n7mDWXkGKen1NXjSuW
0tBvbkVZ+mQGbvABt4DnDcNO4cDGIZD7wXXIma4elaBKPRvqR0O/JeExWwGpxo7dPXAqhjFnzzHj
74G0f98w7GfpC4zYKNSto68d70vNOjRtvL5KjwNv8Xb18gLw9d32saHee9g1fRLd8/8aoLK0pyYw
Rq7xrGd3quzA0iNf9dtwNB78Ok3hUt5ZxmbWTK1y3NTLbek1OM0GfJzUUKt872Uqv7dKnENBnT25
dBDH5+6Mw3PErPRY0Gk3OYM6cBOKi5nQNl/9odiHOeGknRhGqoisEXcpU/3sFKdmuSuheYFIU4Jx
Yb5cY9S0ntu6wAMuxZkV4QSj1cG9tMeFymcna17zpQlIRlfqVRIr2Yo+DUk/kh2ELEaLPcbu1xjc
zlEXoj7NQT7cpJahryt2wJvNU8h7yvcuDgIPKaFjDZa+YvTq8LtvZrs/llGqWLWS9MV4YXbfa/aE
lRjNPl5MBNo/6B4EHup06/UCBgeZJUWzSK9mGs37cRtqH7uWHTj1a9hO9GePzaMoUwYoDuptM+E/
48sQfCM+zqMOc6w+DUxy8l3EaOUwwdo/B5gUP3l2SaqImjbvThnc61CI5uJLyvRUw8Mr3EtXW9YO
XD+obmp1efZ7YAZQPxe+TcGgzaXbskfdqVa1790EGZcm6X3jm+zgWGl0MgsO2bF2W7zLZFxDkddH
geHwXSNjwO1ev4OSFobrUZfkLFoHej4z/uU85XF1lUZ9ij16FufA/PGlNfa0mzWVz1MS1q+/LRBx
klBQEYbR65KPAJG6MLqp7YYO77AXfNMicP0Xs21pB5exqvaRmOg/SAfc2ZfLqHrnKKpcPhro3rt2
SORj3regJDa8s1O4W7sIu4eoyYlMDbigtp43sszgRT6hmbfJk65neORhqn1QiRYovxq8u94xxeSG
n7poOmuLiF2dx0jz9NtjuZHUWgPsaMLPUsfhdQh68r1scSXh7Ikd+zFLBe+tPVZigLZl7GqnfJBd
2Og7cJ1LCxgO8Hg8n0zbBbua5P0LWkCwFUMcnXThFeEGr1II7buridgv7TEKbcbvTuNMp9/+JTsN
bsjUVfzTi2ql+LaM9asOXTPsqt6FKmiljAe2lTOzvoWwird6qr037RbZp6dI3015yX/meIVzAXRr
gs890W8pLK9+xZdUv7QjCEv68dKF4vXO44+8oX6dl0GcBnb+Z3SJcvGEuMu26xtyIZBGWuuhGIrx
ylTD0gJsYGGKZ5SUh4Dms1OYmvb3tx/oX3jruM3vR5W/NQ4EQ8L/fj1N/3iY/j//Fvj7P/DMzWn4
h+Paeqb/51l9hRH/7/91+jD9j8ft3/76v5Tl4B+cqDm62R5JLvKpP5y3kY9xkxLSIhTBH6x69D9P
3Jb4B3PDddiHbzlkvoUh7z/O3NgT/8EJmUlFyJn7d935X3rDPw+1/+/isqeQqXHxOozNfH4ojkEO
nj+oXBBTYis2abwn884CWbnLGd010fGHd+QPjtI/58T+eZWQIR2kYAc1bT3e/nAVU4+Swpo4Bgpe
38O5OKvD5JuefGgHmvbDbDixqnz++TVXueA/9bTfr0nCjZpjHg++/avGVcILL42mrpwOVncvrMi6
h/oYXbvt8m0aBnWc8OH+nmH8t1TkVRH49ZpwXvm0mfqyFv9yTB8BEs0Vx7BdbSVf7FB3lzDxwP25
Kv8LdfKP3lGiSwilMmAs4K3q5Q/vqF1hjKbUzFptFuNzVcLqh2KY34zxwIG+jOxzJcbuMBdlfvHn
7+t/eY1cD04YjxcPHQL//M9XDpcUi6QDNHnAvSF2ldPZDwUxKrHLIqn7v3hHfxY++BT57qBJMZRR
HszrlYL94+sEh0ZjiO1QFYDFf1sn7XAAZ6LP//w1/eFVuBKsmFUYE78MxLvZn6nm8cy+B/x2DKC4
7CzQE/u/d5W1S85fowWuKx0eN79cRZU1KOIEPz5kxvkUDpIEE9Uyf/GO/fr5rFfBWSCx9a3i9a/F
eggZxGpyCuzoYGBCTLryAWnBu6yxmP+Fjvzr27YmLrgMNj+EGgWr/OcPJ1Mg9a2ibPfzHHrbMFbE
H4vB3/ztty2Q6xSM9w33g/vL22bmCZNeUrfoArYPm7bH3jpjnvtvXCUUkpmdVKQo1rf1hy9UbkBs
y7oh928F3qYtUnhwPQW5f+8qLAys9SyBK7mdCMovCwQ+LKcpDOjWhvwZ2zNa0c4i9BDnL5aH9Wvx
40KEZ0MFwbo4rMKl763S5g+vhg/BDH1ISSI+4AlXw9RSDi2y15jgAtsynJmnP39hv4ilHp8+dwES
ME8m7jnCVj9fURd4h6kxFJyxUjzXjRK7HhjdAadLeul49bfYwWGydBqrEvrZlQSxde2PRP/+4hfh
NPzLi/ddnqbr01G4Do6E4Jc3mXQCu2woTPsxlg4CY1sNBmjb4pcX+JERjnZuTZ5o51DsIAGxwXd6
pjQ7Du5QQeL5zMrH+GMWTpuDJWqm9thM47i8uNRfd6eKZ2lxGUJnA3eiCsPy3o8jeI90lObemrKU
0nrjrQXr0NPNeZ6O9YkawHE4lGNtrkU1YD2clMbuFiISPiq+X8W59ugnPkvirk+2FJYFeodAIbt9
SgWfv0MSwfncDEkIlH0c53eQTylO+S5anJfY5qxObtArkisRU1kNeNBq5ytYGtMV6WIc6cKn720b
l3o0Oz3XC+CkbKky60qqrAsgnM7AxOLY6iGfV/g287BkT9m6ouIIH0IpTkRb70P6p3qgl2lylZac
Cnf4P7NHNBb60Edks+to9e2+l0FB4ol2N76yHqO7dJsPEYyVpbcrGBk5yZdNlXcFVp3Js6hyGnuI
DT7H5J2UnUHa9zCabCpbr65Gp3VxsuXUHELgda4cnnTBRi14YHbC7ZxDZbVkGMtYSQ4MYRNTyZ1I
JNzWsWhLLGkTn0DkTv69KHxw7u20/hSRTYHZW7zuT0Btod4JJymhqIPzeEsJcyyIbESC9vg34q/a
bkOoMrX6CisLxKwNShBchZPlPVrRKMYzkUmbTtHUHqe7tq7H1zaup8/FKXky9w6ph8Yxq8ZXRWR8
x2gNlsR9u22jyXtx0jnANRyFSGa10/rXnoEnspEgdm5BXNRvCA5Kn2P2F8uh8wwdY5RE+81eAsa+
jAnPriVeHjdjVHFbk0HW7UHNVeJuB0k5mhX7AtKsZ57bkvHLmSLJDsTZJLXYTmkUniEseujcso4a
au5WI389MfreDZ0uzqws9b9CDalfrGL2voyqnvLiFAxM9CrOoXSZHYFKVn2/x05WniVRsjaQaBmi
zMMr2il3BBOVsS0aMXECwPCyHo8MqKMV3DxOMr0KLOD8Z8b3lvKQmaz3NkkXMKiQmdvYu6hvy2A7
ot7cOhkYChQGJ7E2YBTlch1TjWcfB0Pbe/SaBYu5jeMJBO7kxN77QufYYw0cQG/apZsQ7sJxsjal
0wxf0TVAHJJp8e9oBF3STWT8tXqAqrgHPa5gMB1F9W1VSdTYusOJTNotLlPO33p49PsU/dUEafiY
wRN2L0CqZtSbFc6wjQpH0SaVl012VGPgvGJYbjiIdsjfoHb1lG4t40nCYBZa37ZfBAuRLrV7lEVh
f/gQSQMCOX50OXpS5qtEMc8H1zYdKPCwyr2tlTGEio9NakMHp3ALlIcd2f54kFVA50Ei177TshwA
z2lLt3i6XXXlY1yo923AMXSPAYpaDkYOs0txU0kHXl9a3efoTBxZZxaZFJc3SVhwiv5wPQymAc8W
hvjDAPnS+l5JE78Tt23QWWwjnKNb1ySleZShmHaBnrAbT+4HFerFM+JXG5+ZXjqvc+Dorxhsk+fF
7hTS0NT4Z1Fcg/Cf48KjZEzH0wOoeMB2TWrlsH/byj4L5pS9hUiqvNy7hEbczQzc5DUf1fx9nJvq
PtBZmu4UgLxmU42TP1Dus7iQdiAxOnsYstEjAc1EXldWCIa/RjMBQwzW4q1CxWn2fVzw5cn5VpDG
j123IBHSetjH/JxSUDM0+XnkoJdskM/8Bs5hr86H3Gebg0+4+UJTFRYX3x+LaTsDdPswdCohPeWB
vVHgM1/dxV9e4CyhZqXsMOpNZtFVt+1B8VSsHzPfRh8xQF8E9eCccS+DbhnCZvoGTxNdNpdd2W7c
mbq+q16J+T4os+AzLJvaYSlmF7DNNRi0XTzk9XeXNeDdSjOr3SjH8u5k07ngoJyMQU8chpA6Bp5B
e0iSbb9PqgHWuC0NMWd6jsymIvQTbsZB6e99R/Jo6wRr/2Rk+n7cW6DQ6MSI7Owh4p7HfpJKazhL
yDzUJDuqvriqbYdM4yBpK+6URzX5TNY6pxTBNJ8Mq0jWu07MUKLzAUFnIHPlSTBvvlNuPd7kpSje
ummoT0iA8Mn9eg7mzTIb8w0U38rk7FPrcZyW+WXSfcdoL5Lc+oWsFQyqxJ8vchBA6LVQnWginIvZ
PcxOTScsZqKSSpm+Y73M4gVwBmJzehryEqIH8UFGJsuqO+PyspqDCogJAuRP6/tqosqJiZwGkE/l
Xv4ZNktIiyi1KCVRfGu+psx4wK7Eoe8O8ALBMYlKhHUcN6p77mEU+RIkExizydjFtGmsLnmGTU0b
XEhUDQjtrOZPpzXK3fVlX5lrpywieW55eQj4khaQcOcZkUAjrPyMvihOLvdBjnS3mY3nX0JA8eqN
r+fylnplaO8FCvhdqHrX2xYdbQDHJle+RbpIYPXARjpcFdjUOz4XHd1NPOI61tpeHMEF2bjDs6h9
Ys3JFPbELLxJx3VIhrnf+2iEpFi6Nu2Hp5YQ2uScp/NZXEX9A5WaC6ozqL3s6Id6osXBRFW4mRGv
vhqnWF4gmi41RaB9ex+pxLl1CEe5FP4ZnixQ7i/Qs3hO4XqVFFKw0n2dGT33O29yOtraos754slK
vi0iqs773AHfV2dSPjMO9NaGkMS6ratVP/Shfn44bOFv2QaI7w61fc2m4GfjQJPcDrs6csR3u3Xs
U510zQd7OxRr2ty6JwtxkqwBzTxHGddAxLogiJZdw8SZScjiqDu7i6xHq7AL+HFyrK9745MHBQw5
fF+InDZEiEa+ZC150AvAjPQ8T37Hxg/MKOBu6K8Ze2K7vyhxqYI1w6F7zwEThJyX1s6DlU+AGqJo
If44GkGhS0Df17LBmAA8rq4p2sZmJXGPeWMIBBVYvr1JWvSNTTCl3K+0RwannA6Pecsui4T54oTZ
Y2q7/JIMxPPvBYiCbjNFrX3SY7NYW0iOZAC1WTFn5GeZg0k1l2LH9K996qiDPRonn5uzxiKHsHeK
1m4e+wUjwDYtRNSfW+wbkj0fFbkfXHyDtwPaIxXPUAsGahLXJXyHISxI2ZKmEJs4a0FnuFVL053j
WD0gn96r9caFKAwwt6OEkY2Hxcx+0u30HCuf7B3Tkqih0jOT2Ns2FdM0SM54k167oBO33VJByggY
5TBWxwTI1m/OrO9C1ITTLNLGT70pwru8s23gbjCJWth7cjj5RQzoCncy27ihzKqDmXv6fkwE7fZQ
gousDoIUbb9RgPcsTpyZLTZwlKsjXKVJUkdsm7fGaMWaIZsiZaM8w1tORx9qFvOLVfiuw+K98Yce
TBwW73cqWBZv2zS2y6A/YBu1b73RB+LmW+SOnElm9oHwSy9284InGg07redD1jT+Pfu5XtC+USZP
A6eDhkBcqy4cBnFg1mLakTblkpVvph3MtcUgrAJl4pt8TcfoD/zh5e1QmfZFKDM98a4VH01S09oV
p9FSbxxf19+XFnhrHEJmIQ2q2QfTfhV+BWVOTSCp+9ZlUKnCG04/Ys2fVaXe0dcraQmaJ3DA0pmK
dkd9u7B32AdKXOczo2Uf3W0TisZ/joogf58iCd+/p2H9IhwCFuFM0cd3wQwR/i3ANV5Hwtp0lL1h
gu/ozH+oG03yqrYYwFIZneTLVjH2/ErUZ1x2eT81zKCN60E7sYkT5kIwjwvzQXJ2SPvpie8XTmua
pKdPnQ9sfTP89N88xYRjqzi9scTS254cmoZYuDI+nhpoHjPQayudv9X9GEATXtL+lSGWefEBXlPL
sMj5PZ5E3W017KljaWfiihLf+dFN6xE4IxDw6qrrrNRf8Y3Be5A1EPicZcEM68j+a+/OpcuqFkfX
Fpih23h21aMTUj+mPa8nHeinzUnHHQ84RfcI+2rOoefacYvPkNRvi7+jrWA8mWr6AnkoUhuIAM64
Maokd1pjDn7ruRM4jWAxEDBwZPwtiTPr1sK+8240mwDAmyUb2qFI+cBarLL7oiPHC/XTjI9z2fuP
A+AcTbORpT8DjqsPBIlzfdlSTENfYjwCqmrDoEt2cweQfDfbBTGsEiT/XUogNNr7QYUNaYqJnG9J
I4cXJRU637NgHkgOel4DhN6tmHZnYibOAO3FpqC+jMp5qy2/fHNpDaDRwzOER1OvE9O26GP2IW5r
5m8RMHEKl4M4fGHwYloenMvs7I1b+AWfp8QPFiV1iO+WlpkNkK3lCk73wOA2igJG4oyCoWcR79um
Nh2T+IopvqWzpHoBAqbnK2qAyHvxlISOmg00ZWAbtrkRvLoDYMsE136iZ9O7S6sU4FbK75TtKkNB
c41R4SNssE1TYrFWXzX5VB9YqItb3Zj5Fbts8eSrCpixLKbkMzJ4KPbDVHZvquvij36YgJ5l5cIc
MIgpgN+E3th8kp9kcDkMnl/x/PJ4ZJKXexgp+9BM+av4XBaKKWPgz8NXHH/6S08RBtGF1RVw1pZE
F7ci6DB2VpA/k4PXtxTawatW113poFp4bLftrTU34JHwcYXjZVfba7+Wjn0eD4nLHiEsPSQL00Fk
2JMdreZ95lE5B5S2sjkU5L1vdrItJ39n5nZ4QOeESQ/tksczAy0OcaqpyeEPUevyReZmyM4N864R
cGObL89UWxP+XbwC1wOMHb/jhBH4H1SZsTPzk+nDsmrQX7k7wYzIaYJquedjUXNlZ1qoPsNRjSvA
w5PtmiX9GjXC/+YA+1Qbx+ttgosyIJso2PhjGquLId9XSjdrUfRo+LX8jqi1SmmxqK+TsFVHaoCi
JyeNRnonQDtFnnzy404su7EfwrUoAD6aDh6XzoWsigahoZem4OP3Pn/6xW+oINKZZoprCdN8x8xD
XUsoRRtfD0nLAzEo8oaqVYpzz0U11tAjtT3p7TAHSJsQ8Jzp0kmp69h7XkeZcBlrgiaFP6VvnsS2
wAPYo48jWVIK4RJICiH4Mn8qNyEBnaNVzc2zJRoyKLKeq2cxLc5D2ha4zTtAJWYjpij5MmXU3aAL
VvP1kJrpU5JefO/Skgcd5cScgZxgamllaznq06SW5hn7GWCjm9weIUjKFIYu9vJsPHVKnzrLJilV
F9qccsK82SbuSavDwrCdl6m3IKuICfokNwxq8ZYgGAEcvD7a2bMMhDxnkz4v6eLJvebFTnvarulh
c5N9xaCfFbBlerWfGd9ya8B/K72VkBkurB2OFIk4oJqMLC25Z6WKM2EUQPmgG20wO4ySQ4AfSQ+k
p9yAIfJZQK6BTpYW9J/cRKRLP8ucp962qoBtcfDUweWIbdk8TgT5q5u0VBWtMTklDaQo6VnuLqMl
cPtHo8eppoRETWmxW+BckOUKO6e/K6dwia4oVNXdNejygSSxyP3evQlzCgI4o9aDFzGIruH2PZvO
X9o7Zszl+BXOA1HZuB67ITqMMlL+maM9it1nEZPTrX237pvNVOLtJ3Bd6jXw4FHTkdzVzLDFmZ13
YMF6XzH13nTEkJhDURkz8YC0HNB2xbVdL4OZt8LD1jPsZEORCO0NQxeibMgWQQvyRT/7wdr5h67w
NvUmjMWBURNMhY2A0agOwOhqXGK9mjBsuZllNE3RPvgDX+T5h0V5/HGAglMCQO5Hy33TMnWWs7mv
2C1OVVSRShhXDI5LZzAnbl5AiUKTNAl9KPg9ORo8sQZS2bG1FmfusrOOTPJAGr5mAcXtojK3eA/G
IfERO9fWM2YQVfEBc39dRdDOSvfKLv0wvxKySVf6a1wxL0pb3oO3xG+xfpYCuJrkhqb34XqiN2Z8
dIfKxUOGvSlVp750hI9QJnM32la2HdMvD0KC3N1mJPmVgNKN2uwZU7gn4YmBEts5pdukTzPNQtVZ
pBqKkjLjusk98a+Zd8KbFN2NTh8FVxPEbmyUed+3RUZCHO0fI6CoJDxFeBae2vXs4cA3NU1n++eq
wnBBRB8dY+tCu6FXNDLRPSOeSkk4UirMkzNqVCg7xKCByXLZdwNNDsFZ0tsdfrtNm8QKrTgjQBih
IXNKAuyjRNsJmqVHjxUWlHidG8DG0ErYEVsusM59zO3fLnvPL5hC/z6i+lsmgX/rAPjJJ3D7/61T
X66ZlX9v1X/U35KcaNqPzoHf/pPfnQO2cP/BTGWdf0rYVMJmwPO7UT/0iZ1xwrAFmRSiG8yp/gU1
I8aGdxeneMgQi5E3c4//MOpzemZuyxicuSM/Uv6d+PA6CvvP4RITP7ivrvCJogWk09Qal/txuOS2
QFOLIG2ps2PDnnKylFjHPJcCU81h7Ye35fT7j/3Rhf/zJOu3iwVMs5jfM88ieqR+vlhSomjitGvO
C627nRXJ5txKJhpT4Tacjxwkk78YN/7RBQPXD8GB+YBQ/dVX8MPoLLX7SsEqMuc8E6FLhsjNN0Jy
0PREXp4mb1R/ccGfR/m/vUJmZ0yeJZ+ry9Du5wtWdqXLdMK7XOAM5HybeSxtOihPMEDnbRXp+NDL
vn6HUDb8xZv78wCXSytuBrRb+Gqewwf5y2gVJTjikd/wlqYqZbMdy0Nu6b+6yn+5X7gKL4x3kyQj
VdG/vKOFWtinuVyFtpvuEqCb+1zEljyYJqE8589vl/Vn/XRvrtfioejAwvMBffwy+IxwsJRLNzbn
I9VRTPMBLA3tA+SZdKOz6B6Ay+2fX/CPXhwBGJskPfcooOafPz01GmtZ4gLnOWeGDTsJTX3FaNF/
4r79+ZXIe/482eTzYpSLXchl2BoCAQh/uVU4zXSxF9KRB3ZmOOJstF771C9XqmW33CFF5KzftBaw
c5qCFK073nUpkRK8dY71bnH4+1rOg3lneEiBTpijcqyChW8dEjtMzLbQSz8e8KdhTrZQ/zh5tPPw
AJk9sbaTnWu0Gzb0D3HTTjdykTz2e57cL+MQwdkRFZ2TUKiUfZc1LWcAAGLqQXSJ4yJ05AoOSdyA
CqtKu6ipzWFIsvMJ6Aw7iBZYhjMmbTEDU0Vf19C1CFPpuMg7W8dSk/H2qWyJEanzjt9LJpaDAJIM
RaAvl1JaiU9qY6aWEnZI8CKbqBrP2Qb7gJ982WXwmiWWug2oMr/mpLOgou56A8e83KbtYvQthSYh
xD0NBGr80o9e4xIkUFk0XsEHo66R+r1AF7sBu166s7IQSpNqyuY1gJ7a7RdbDmWBYgSoepePWZ+/
lin2XnI6A5Lkgb6JfmLfXFCPN3KkZ7iXzmK4rhS8mAPRDz+57KW0Hpt8nXJ5dYG4PVTkk1Ckqv5E
s4CVUCwex90+CNBN9wgOteYAm5qvTSRczp0xcQeaDxO6rheALDk90V7YlsWVJediPNA3uoCGTOq0
OcyMCturiBKyccvEASiXYYfr7CBFIx5isWzQglSB+zyBwiMeRKlAqyUB9m6QY9ARMH+KrH+Rk508
ocL5/TNlaxK+jlYT/W1gyjgxCiDSV9Ai3eDYF9DDz8h6lMCKjIWdOSzQ9TeFp2md8mGuzt8RfWgJ
x73EyfGSH+ycBnjUUJ9EIecd6cOh2lIDOC2ECarIfZpjg1O/1Ek+7DMZZ8UVeudMp0if0+K7acPR
D7/aepQcohqjhvBaI2knHK91jRPXdSg9GRpfh5ciCjma6imM4pu2UAFKSqTc3vCv1jm9zmkV3qWc
0mBVaVnKlKEC0QH4LDFNcRv21kA3GYdwiPaYHoV3Gd7v/hrs3yieSxe4Mn9Hhjd9l6MvSaRdc5/j
/2tPaub23NJjVz4RRiCIUeC6rQ99Mo5ggPK6/6KyJQSGVMpBb50yM/pLoJ3sWE8t2B624n557jSl
pe9ppeOMOvH1oAVY9KNz4RRKHcnWIDTgVMCynKAH5buAaE/zyN0ePsUddlt0E9E9IVEKe2/phXRM
FXLYnjYRG3kUV0jVNrXgodDvDdOnfotALe2blrFBfhXBggS5xZrLMIZzbXnneTVYNRzpLb0WlDvV
GzFLB3ehrWp7Ole4UxEeCkaSajMjeuzkUFDeye54kDvQ4fMNsdeUUluZISAh647g2DLbSs8je8wk
0SKOHRyCC6SmEt2HCHDRjv0NhT7YBmBfFx+Yn6e1h8vCMc2c9ntJFd6ydWKf4jeAbRGytm/1p9rE
dXUg1du9lSD0vgv2+MFuonIl3wpZEP/y6e6kTsYPCMUu6WRnu4zR2V1tpa27ZexqfbhVNNZnvdLL
F9p0iv7Sc62l32gVy3IX23NyCSESPY6jD5EWDu0ogV1mBXdBQePFNmJRykCml/0J9JopNszKhb+H
xzkCv9BxTTEcr5eSNABFF0QDGZ2NxOUJwlkFd0SyEog3GDylOvolqa5tV+roCZPU9FAbHUkqaMkG
HvpBl9ZNmdAUjgc9NLc67AL2NOAlgQj2Uzhu69JPvigUWm9bycR+8/rYfBsWM8ZUT82+OVBV3Tww
yvUdRBMNFxkCWFHuSh5J9ZGTsd5PssiijbK00lt/mFuGSljALxI3F/2ZRgLLdu28gGrxF1zeNKXz
OoCacawNOt/51giGudwOpdRb1VInSD9XUpN3rBVD0VLazpHsFvXgHM2W63Lx0KoXy5qeEogmH0ta
5YyhKcYpnW56Db2pPuPZV7wwdFheMHFwvG1DPA+wrcGF8ZmNPLSKNnWnC45ZFK4iwI8+X0+bTxve
J70laaSG8waA3CfpouCWvXeMGYZ+n1cOncFrroxBIhqYVGZVk5ptZSWRoAczU+pMcqR9Gwvr/zJ3
Jr2R6+ia/i+9V4Gi5kVvYlKEh/SUTtu5ETKdtuaJmvXr+9G5XbjpsK8DLqCBBg5qc+qYQYkiP77f
OwRooXI7xMoAZ8GbWMuChEdZGjSnuKG+SL2gz1W5pFatyHKrfsR0oWErRK51NzdD9ZPr/9YglmOD
mNLdzpjTAJomhvqdxUZK6ou1Sz3yp9KgbEgjyyv3voJ98F0jd+g8J4BSz4qnqhl3ss3iTZBHeOO3
0ngirER7EGhxHtrZugDz6jB2TxpnZQ5pc9E2gEC9m4w0tlJUN4pL+eJrGEUXrQaDQ2ldfosj6Uyu
3nyJURlRyI0sL3UT2TGMezlfx7Xd7q1szlZOgNF5hfXszrM040HmyNqM6LZyK+caw1TP3RrZaL1i
IZ9cYXWXn4kSgHOde4tzuzO3m27GLMYAPV3nIr1nUZCSQ96P+93IoASKybrJvaE7M/We5OxGK86T
0j5nCuGZoeJlx50diBgIqkCU+JttTlikRhe4wjstQupBqIB6qUdXPmtaar7ITuoBVnG9y3k2PsSD
85rgLH+GIY9xDblS7HOHCByTE+TFmiKBuKpJJm9tjyrM19JRMHqqjuacVQAquO2ke1yrW6zKg0p8
SyropZay2jNM6TtScofZDWFr6hoZdU6znemHg99bYvpuEGAU+RFf4kucdWXqu6ln3wBuIL/FP+FW
jNEzMD4eHbEZtuc5lpSXlXTC+VpVyrswy7ndSfwhKJQQD4PeAc99Q/c749ZZh/GZJ9JwiydZUOwH
dwDmqDvMJ3aTLukxqBo8Yp3QN+/OTVEisOzMuhI+LroZ5UdlVXzBOLhGQwRYPszFfFMBy5jrLB5y
HQ6MHetc06YJpLqbbAK/dBkqWutYnq4CEh2XmG3nylLYBK0psazHCmIrmAS2AnTCx+6xSpPGfaII
Ug8u7ajiLs1T/XfeIlTdNymkPMJm5Vh9izCKXLtpr/qb0Eawuc7JukiunNpRsz+bqRcfSJ/o+icd
hMP8E2mSDtpUGeOjSp28fCwnrzujQUhsXzESTAiJSmCahqfBPK4rgr9sOkNRu6sS2d5hK+SQApzg
+NEbklSoVHOougaRx4+uXuHnkUqrwbHS0LyRjFomtZY025+CylAzNIZM3+Q9rWWyoGT9mrdhf5lE
hnFGrVPd0j9Q+q1meRzusWFmr2OoC8TwRmQUW49N0lmEdPm1aCbvUaZE122MqqgegiAnKhc3SYNc
NrO7VxZ38bU0ay4+yGJyGr79CC0PpTW9QQI7YRi4LK6CmCBl86ljoPFs6np3U2PKv/fot+LNW7bx
jgZsfh406GgXdfq6CHCN3aq87n+kcNeem8GFcoPFbXYhtC7A0Fim7ICmx6vWXTw0znMXd17QQGIy
fxEnWBG4ailAYm/SSZ9NYHXAagtxunQj9sRxSuviKgtyLCe13ggf+WKpdhWa0Yex1VzSc2X6qw6Q
H666RgXXUFLYV8R8Z5EKSh0bd8ZFDYsI30qt9m5LgGxkXE5Q3YOv03tqC1R+UMm6c9h0RHebLXYi
ZjoM+6kkmxkSwXjICy+/mbm180nb4VneWijitKJax/Eixk2ThxStMPzNZPpRx7BL2T3Tiy6m0Cw1
wHq6L9zElrzBew0qE3ovqgtiCqEi6HS9t7S48fDEtOzH0qDOOc523iBhOBNx9ToWivg73BPNfadT
8hZjhcuNHrUPeVRF98ac+STl1odZlU9CD84hlRdXbi4PqL121ujk7OMEWWtee1FxOdyQCHVOcrX5
mhHGq8fAwYALfhBw6cuw/tLcxLdC/Yq8Z7YdbL8RGoYPKRRyEhMkIT1Vq3YRWa8e1sMW5oTftLbZ
wRgyTWh4ySa0CUgZnc63Zf6DSt3c9Jruh8KIdqGLF3boBjuRiOu5YwOyQqyXyedNfiFXQiDv5OeI
Cb7rnRPdRwiW6AaGSEvx0/IRKGmUGEl9oJN5PQn266Xj5OJ+oEHCNAvvR9dDYStCqmt62Vc0aM85
JxZf9mbc19IuViHl/WUBiLaVBWLVbjBw5eXhrInYG27TVm/XSR3tVeBYB1zBBh+M966m7Fpho3nm
Ysm581AKEi88yL3ZDFAUjPqHUcidm/DfBhnmPMCmxa7FYWw1pcYd1rD8zY4qb0VE6/zkOfU3vNO4
ukEqfubPT1sdAhECPAM1LkpgzI/PxyborucGN3L6v+mFAsbPjVYnAB48nMrPO0s9xjQgXK7GMvpt
z708OFZtrWIxxbsiI6WClxpv4X2SL1g1N6IY7sJYU8TjOpeTq7eXbRYZdy0RMLSQMQA8mJUMtp1K
xfcMVMPYJEQKJazjEuW61hkH0YV4sOL0QwMw5TrCNy7Myo/idniI8xm77chtooccQio7TLZEaHrG
txSTue9G4RCiQlmEOW01/yar8UWQ8gTUQFrNgbY5Xw5l/6S19soNsAboTS6LjVv/7DwrvRy5Vm/m
uG92nZFukzqwdggS02SdatPG9H4gUH9kj0LvH4/e1ozRabTOxCUO58R1ruqruaCV39nCvXTI8LwI
cA+kMWAWW+JjtBfyT9iF7aH6Njv5K5/aRZlPtwndnzU13aWOfypNywNJ6AfAwTtu399rGjhIDPP7
tEsw/DcId0pbaJZhZ+lcQUAFK+2hbaItEevdj7wTZbIN0rg6ZCiNSRcwHpIuSNfsZq9hVowberE7
7hhyaSR6JAfW5Z0+yOwszT1MaCe+k7DLjFVU9PDnA3wLjVTd2rXkHegDkbs6XfU/DmSUa6frqeRC
7aE3I0w1+rb+juuA2HVhuI/Tho2xVn22DkKTaFTZIt/kwrpCCn2XNuVdHaXGDw3fBs+O3U3R68aZ
U4/nVsdhbUv6v2PRuDdol4snEKPiuUijQ4gd+reshs+k6ay6MhDnKMhuuyz8WcJ63GQ6RNGgDThy
nU7/qQe591jKxCE0FA/Tn4xxULSwNj2slufGthzsXpoKAgMuIXtWbOOn8TxyRdLTHSeyCQQlguE+
jfP+UOgdPAJh5fRo225UW5Zr4IEPBK6DZXZrYYQ+67i45imZmLLWt6kAH465Py0MuebGDLwh3VQ2
7gUQpvKfVsKfGrva2qehSm+6PskvqfvdNV4od11rzLwEvWx/67Gwv+lea/NQk+J7VnpQNWBSZhBY
F5B4ouC/qsggJwsDbJxubSOZE/lQ0xZMXt+F3tDsW9sYn51hIqYVQgOUN8c+K6RS+6gySj8mrq9f
N0nbnE1ZL6ZN1iTDQ18rWFDUadZ1bbUFoZJdlF+n83QXAsKthsnOL7qUQmJtSz2cd0Om0cNptDym
5xZGsP0LLL/5PGOiVSdENluhSrVBjBoRmhWLmxaWI5TXMMnvwdmsp1xvO7KMZlGvRRlNr/oE2aaZ
p+4OiGWw1rZdYJqme1a342Sriy2nk4s7iS1q8j5bSeowHLz2V81t4CkX7VSsIS9A8lx8LFm/M10v
ZHKLz5oMEm0ze0104cCHV+tKw6IeR5Fa3PYzjvRrMiit+Yz4Fxr3nR2KeCsSNP5NEcJ4odHZOBxu
o1fSKrRJdrNwj5Ns2C7NaKLHMensKV4RbmNevo0hSZmYPQfS2VkVqP6K/hYWvlzEEpi6ZOtezEFh
40tnRi1x3vApvXOyd7Plm8jzA7Q4s9+hiGqilVnF6nVs0TWvxnhoCBizeq4VTThI7rCj7q01u9Sv
qpGu4GoqYZWvM0KdHiXEvZ91qFNPIiLAZV8G+Qg4y+Ur5BYj81s4uWXBDXhIB6rLUMe83AWowoLb
daxVLWoovBo8RkS8BXD7xhKN90TTcmmoy2F80AK7y/ZmG88IEVhWHLgethwQL3DA7qSlqUNfkGaC
u3ES2bsUVwW6C/jLzzua8Km9sXuR5bAqM6qUpovKawMK57NeYfoMvRlX+kM8VKbYCStK/cwZsboZ
3TS5JAkw0LdtHVk/rSgZCNleCJIHYNwBkmmkoGIWdSPg4WJunq0tN3H6LRZPBgSmyKl+T41VXZqo
M0r4ASh41lBy2WOMKkghZzdV+xvLC7AoN7Xi+3kiKGEDuYPqZhR9sTwNi5jtYAbFWWUBewU9Td10
N0Ne4lDXkjCORLqu+xsrh61J5V2D0fAjknntDJlzVergpFtc9RqqSvBWahAD3PAeKFHdDAZKJlYE
iDVLN4aY58xJ7AeA6BUYMADEysYL4qHulT2yoMXYLuVHOe/KdjFkgqBS9LiQke+8d+kN3NsTiVJc
ftJkXpUNFNmyZq0Qv6Ibw4FUB+t5dscIc3rVyqsKPOCFjw5mE5zLrAZgl9FZ2ik1bQgaZQZubqJh
x3mm/Y4Jg3lWyl6/yJ3G5eQmYwVfkrlyH2qlnPMCbwCopM3i5mPn5U8P/G8dVM3DMMVwE9LaCdQa
gRGZugH0kSd7sKp9aLf0hCDYRPoG+k9m410k+mpDwQ3elGBc+G02Zat9c4UOp3AcFkiq6EJ7kd06
QLRWVqKuoOuOaR7a2fm3gVrnEjws+FM1lbSp4cqRWI86RMOe6QhP1lgNLfzGPpueLFyvfxuQdeKN
PhYux3gz17zUeekrpPMYI2Qpe1dBNE3mlONCcwO+/NEVux7+kb6tICg8UyHa7Uq0Tn5jU2QRO9/U
8P4JRhhubVFaGDOiDMH3EY39rjecvtxPdP1YlJjDZmsIZwnVaWgK+9pe9iw/SBcuThSnXJXrKIdh
TWwHNNreG3NACL3UOWhHO3W3jdCSh04lMj+DV5c8ZsC6t7VtVsnGrC15ZYEx92gPqp7PRpAuAaw7
42mZBV7k7ejD4zuSdk6ccTlqm2fPGMWhDJJl3Iznu3JccqnhsjjYbOE2FJf70obKs/WMHketJrDj
C450qsiuqwmQngbOl5WW5vNLg31Xt1FSz7gfxnZZ7Qdi1w6z3shX+LfYn0gdC5AXh5AjC4f60RrP
Ai929lqKs9+GVW9xlU/G7lVlTd3t+qKCyDRO8GFWmSHqa6Vq8QgS3P3myybPhaxHC55RQKsM1lhH
TD1xNuEV16r4MhlxtsfmDXXIgvcW391CKx8j9hG4znE+KtoKIv8DnB1MeGZWoAjMKj1Pc6XBKuoQ
D63AXmCZhoXDAuk7Yt7LzDWyjdQqwI2gc/CtKUQ1/rax+SoQY1XIkFo67dU6NPX5tqC2SDYyw9kQ
2rfh1GC8oo7ZtNL6NTUSjH5IebiH1A2Nq0YYAH4oI/t7GQccijGf+YNKYr1cl4MNCziUmol9Vw+U
h56hCp8y6XDO4fwMhFCPlSkJmAytKysJWXmVShp2sjzrcFVVs/uE7tt8hv1a4MFlFPOwLgvgqBWn
eOJgzTZF3Qa5TGP4zgQhb2eZwcAlzQx/Qc63SGufhX6BkacKfAda44EJGYxiGf0LBkr1XYgmEVER
/e0XarperGF+xeSTTq77C2zfu7CBYopVVZSes7H6EUMxnA5EsacQCQH1Ca7MVtipIndyByyqSfZE
mavDhqVALWt6LqXQHpD5hPqGxgdWktbS//Gh1XCbKKCp00noO/gxU+mm8cYG0Tc2Wgv/a0feUAOj
f8JHZW24Wky4lFEW2f08mOqxN0PrmdUFYXTSW0U6SSVvi6DmpBmQL/LxudVwjj3LiNrRoae4zcN0
tM+s2qAUy4Mwv1JEa3Sr1Gr1GUwSkuvFGLasMA/bNWIg3cWDxejb8Llqo/qxH8jIXnFUD/PO1msu
zSoqcQa1jLF9MBNHgFvAW0uuQ7rBw6+0qsMfwII8CLuLpmk7Qs14DsmISe4aE99NTtYSyHhQUgzb
ngw0mkuNruSuLGDw+mGCf9bOITHH2NV9UKNy0B1qbWX2HKxEM4XQsFRjPnE9JAS3SHHuvIzqGBea
hQMYN1tFe7Pa5amjkXijo9ZYSRuEkqI7YZIqq4fsfJqS3iCenNsRggm9+d3rUWbtPKcoH2kn1NDi
224KtiGdM0RjLWcZLkGk9LLOM2mfcS8uLNAYhuWywBlCt8OY823L6vhZL+KGTZsby52lCWlR1hLp
voXmZ8AMCaPrDSVxqK/mCLCVchlx7fVkd8wABSER9WE+Zt+HWnce89YZ7B1JYtz46AfTneBp1sW+
M932wcvTobxI5dC5W9LldcqtqiyIEcKEpUAaQALPhoDbwDtwE5XBZjYtF5Y6sZEsChyoyqvAHYo/
rdH3wy2+arO3a5y+iXelHWtPtozccWdKIrdplkcYOwHckDtqs7R+Y3dmPugchOQflcoOb2kA8J2j
fna876i/Xap89I2xH4tovsrF1ANmu8ESf8XK6FYYHFrlGnmKmW9QunRU8ALXYBdW7llSKsR0ktV9
FkTe/DtEGGtsaI5Y98qtk2pXVDnsvy5RQENcDnH26hYW36qG1miifqoFx1FoReeqiprkiseLzI74
sfma5FdsjQZX13/mdYRd31yM4BEl/ra/KD4F7dG8XR51qJWIB8c+ucZ+GIQwCD0uziOBHPS0XRNr
ZkLXAjYU+qwHaoBmXqN9crONlTYBUozQzuSaikieJ5nQxg0zqi6KTKtdFmOS3oWcIc4qyQeAGbrF
RLrVAOX6DkfDwOdq4EE8nWL71vCq0N3mQabuey0xg009N/I5jABfuO0jGv2cZfGO/gOtgmuQ4fxj
++kaR2QVS9cgAlYlt7VusJ5s0U0Pad2OD7DRaXDGgjjgzwdc1OhvGCu4riLj0blQSwdngCNOR07D
Sjma1u6JtSN+TrRtRO/aDrWKbBtYURe9248xz5arjx8XBigNLtW5dmLe73gs/AxojRDIBNcpyzya
NwK+oqXZ3u1FpfffWeWYmHRuvQXHK064wbxjHWF9IHBcl9z7pOvoy0/5i2GVK8OeqC7avWMW6LbI
QUluwP6yE6Ye79+koQMQ4OiOD4bjiCMqkF2XuTboot33kjOqTpDnhaUXcWULKr8np+tLCZyQc5gW
lg4WZD0KXbg6b6fFNtvSSF1I3W1BmG8g5T2uXnB0cRj/8fma0Zff/nbR4BhEccWYMJ3k8dyQRjtO
TPTfPvVSy4/nSfjEVje7GkIXIw5esAVBK86dyZqA4XEulXrfnClZOXef/5SPnrI0XW+xzYCwZB+9
zKyCKkAXuNvn+eJ6WL5E5fAUZHG4q8R/sG7wmSC5xIDchbXF2wdM33TG89Vt95IAXnIoKmuvIRj8
r8SE/9HD56PVCXcSWxObRIZ3vt/KpCJrE9UCRkGf4kvrzp1CVyfm8tFjw8oXHpflkAJjHD02KPUU
Pl3U7qcRWzhfYeTWXE8eAO05Wvew3GjWQLf383e1/NG/Vw2sTZ3TapkdRsus1bcP0CbZT2uqUSyO
oO2rY9mEKoEpRem2mrTg6fPBlrSad6PBOEVcjae5hSHH29FIl0+V6zajT9cv/1U0DUJWCCgJ4koh
Dp4YKIwMIe9l01jPVThQzeW2sQ+KNNkWxlhdSOrH2xM/6vjDWR4BXXprsS8C9z+2rHEFfEfwmNEn
VtwmXECpOwPh7s6T87TmJlGRmGv2V2YJEcTJ6K236FV23RSf+oQ/eBcESyxbLTsuXcej/daa54Ss
6Gb2rRGFPGHq5WueJMONaG37+vNJH69o5kxeggHzV2ImwtTfvohxIlMNjtvsu7Q4sEPp5CFzhTz7
fJSPJsSLxouKDVA47tHiGlpaNObsjX5sw7xf933sUnvlHj51E/eD6ATR86PhlsHY3h0T+uXRcCm+
Hnqm95M/B0TDzFMIkc2YL100+v7nE/vg8dnEELC/QZeF+bx8yn8dV6OnFZozi9aXbg+hxRDgAMi5
d5+P8sF8bBsLKo+zCjsv42hzy3Vqf66jrU+gw/CqMNjYo70Y/9gl/cPPh/poQjjLwaVmF3Ccxd7u
7wkZw0CXzKS/KkxCM0HIHo28/JrTEX8UhriAXiPItYEmfkzEJfW4oITxiBmaq5ckLlDwmG339VeD
Mp0/zoIzWHJHW4zVygk+oNP4swbKWZhmdEZIqDpRSHzwvOCzYTDGtwNLWh4tABeIKCBHsPchxyVo
itLiTAcc+foCcOE3OJ5l4P9OL/3tW8k4vyvUNJPfTKW8ifUcjWIjbe0igTzQn1gCy08+Oglcw8Xo
TNoSvrR19ODwkxWdga+uTzWPK2YNCVFsZDHJ8Szspv4urVUxnDjyPniMXF44dfiITHwdjuoxVneq
4J6MfpLYGBBF+eAnk+nmJ6b20TC4hek2hzfV0bHv30yCI8gvvdwe1nt9U9GBsnd9IwrxReY3K3xZ
5RLNNscbIo23L6wkWguPrWDwHXvsfw7CapeY4Ok57p35/PMv9v3moFuWaaDq0A0MYeyj1wXCDRII
IoqkzjJ8w5iQShVthZMzENXnQ71/fNxEXJc91cQOSFhHm8Pi+NzTEfN8xPYJkZpQaIndLV8+H+X9
hKSgttLxg8SfjAPj7bOLPVgmtTNhfoa/rI932Hgua9tepxgNPPwnQ7FJsOVhVieONtZ27Ig2Dyzd
N7Wq23hxTpN4SPsNpivWiWe3fKJvvypmhfsYUQ2sP2Cft7MCvegiQRqcX3qAv12vd+PGczL5S0UQ
0bd92X4vZsgLAc2KE7vH+9fGJYCv2eGEpxA3joaGQG8nAWntvjKS7A4F4gR+JeSXd0I4lhyE3nJv
Ayw7Woe0PYU16qHj5yBB+2J2ggsp1SnJzwdzWTZ0ZEb/jHM8ijnaUCeyiFGsAJlimrZbgZLgy1UR
xx/Vt0khSIV67PkIv5TXNSL0U3Bq4fsOtj6t+whzrxOr4v1aJyKFjxYvUtaEe2xhCak3a2jLCj9q
vASJtEmO3GjgmZKmxZffDwcHwAU5Lji72v9cG/8qVaqh7J3CnKyl9xtucMoqdqIT05d3WNwr2TyX
DcKR8viLov1eWZ6uLJ+QInMVTi3Mjsg45aX6fhUgh8IJHivLZaU5R9urLnLodl5r+Z2eYD/UVH+C
KBGbr24OIC4CoR0214vA7OjQ1VI64ySwWj6s1fYqNAr3wvAIlcJIB0Xx52N9MCGTtjMXIrY9PtGj
868Y8SXALsj0xUIDXdtULvFGGUb/5YVtYvPBMuDuxV7gHu+tfYDxQjaYPqY3OCg5OECVEE1PrOr3
FQSFHRwTkByHdp19dE5g0N0Bh1TMZnKtc9z2QrDqSKxp6BX7En/wE+N98PQsNlUp7KWc5Ob2dm81
lCK42BGmr3FKLuYb854ufnDiHb2flQUWh0gNeIqa5/gSw7bG+eclkDoxV4gPQxmgD4KBExCskvdT
v4V62qYnbk7LT397bAC3WebCjGaPoKZ4O7Vcdr1LB97y5YhdwS0ZJx1Aftc5+d5M4Jus3BB3Uj8L
DDRtLqC6eZ3PZd+cmPvyxo5/BgWaNJF1LnLEozfaZbYLZaey/NxWzRl8Lf3KIqBjN6XjeGPq/XhV
Y4jz5XMLIALVCR+5Rw1/XBQSy0pfNc0sP0GGiOx8YWQWQ7f9/NOTy/H3dm4u6Ul8F3wZXIXNZXX9
tTHORaMlNSaW+JUNEDcVWnoijlIE7rCs3OCbi/uru9ZiMzA3cUwTyYfkkD5PytX0g+30cGjsopIV
OfQWvgKlKOtpU7XOaB4mIvF+tG08jmusHmxMI41FNOOFQyHXykkQbPTWbPcHHQC2+/I7QxHI4cU/
4KnchN/OK22b2kp6s0UQ2KgN2oLzMKeixpZHHLh6u9jMTfGJYvT9N8KYeI9RyS+CVVO+HXNCNW9X
KDl9L0/mW2p5DUX95P0i5KT/46rOOHFv+GA8ikReGzgJiNy78co5ieSkNX7HnX9DoIe26wmRIPHa
ss5wEqruPl8s789rDgJmyORA5miQvp0f+U05Tghm45NPkR9gjKPWh58MrzI4Bci9nxoyY84fSntH
R4p7dCRQ0iMT1TKWZa3a1wxXkxWCxPBbQH20iUPb/HJ9AEZNVcVBp9smeMbbqXVOTxMYCxw/LoV9
hubF9m0rDE9hM+/3ag+vbky7Ob0FTY2jaWVg+XMcD8q32jF7GBHVrFM3TE5sm+9GsSXXB1LpQNFw
oUXT/uabzqpoxO8nxX61KcNzShYQE6Xbhy+uBkah5AVmsNFI0yF5OwqKnKX52/Q+XdRsj0gu2nsu
5hMFyfD+50N9NCHaFewDXF5t9A9vh8rmUNl6JHt/DCx5ny5RSlqdl5uvj2Kb1L1k9y21/PEaaKDJ
ovLs/UDA8XK73vwx1rlqT+xMH02G9g7gJglDoAxH5RuMls6pNLfzoQGZ2zGM0YWMQfFFsJ5LgkE6
Li70YjEJ0I/WAPlw3YjVae/bYQlWG9T9xm1hOXz9kTlcEkzGkRh/Hr8Y6OEJ+cEdpPkyJF4D6Vs7
TMnvr4/CMia7jX18acW9ff2TOcGWhD8OGBzhQDurRl6F8XgqOeCDF7Oc8NZS4Vj4+C///q+jMJg1
qrox7v2pJjXtrChIib0IYyevdl+eDxggewA3UhCm405qiTm1DjOx82fDDS81CDy7ZHTGE9XuUqG/
OdlB8Wm7gc5BMWUnOP4+BUIhNy87X6PiTshwi/RkG+VFVVyOYSmvs1D0zuXQ9MJeLIWr8Osf7XLb
B2dCDkIk79HjLHrUSAMycr9TVflNWqgTS6KzThQw/8DZx9OEekYINAtxOXffvjU01ONoT0yzzIzk
TIZm/CMtNL3bzZGKbiI50ty03OixxD1iq1Tgba009k486+VZHv0IsHtMCMDPSLk4xtz7PgWfsePB
t3Cq/BY1TbmDOBcc5IgQCXJDPVw7iF6G9ecL6d2BTKcYSIqaFPyGQ/Low2DeGHcKr/dxNQ4vUkRW
G2H12mWLdOk/GApfE663vFS4IEe3DBx2XERFovcji/4VTJeheZ7QsV40eZidqn0/epyglOTBLysH
X7m377SY0ooWk977tecm+5mD+KJQEyYFstWrXRXXvOhGZH8+f5offP8sI6CwBSbSOT/fjurC66SV
3ffAlrl+QzjUsC1Iv/r6xrxcqj2di7UAmTp6kA7e84alwgH7pgHeUSWa8wiR9InXtbz54wXJ58AR
Q4W4bJtv58K30MWpUmz/Yz3tqRTwXRWwJrDUrGCJbwqtiF+//vhg72C9To/f5at/O+RoTDVaorn3
BT5293Qs5Qalgf34n4xClc0A3K2PTWha2g34HXBIT2iND95s1pswy76WeUGPZqFgcOL8e5SjTSXO
VWEgDOv9KsBIsqTMWXeD9DZfnYshljieZeui6XC8FEYoSXAw486n21pu58qAzap3X4vPXuZCE5Wl
QLFhoQQ+7jdlnA5S4RTqY1m2g7dL7lyBkwFOxl/Gcf4ZCWwcZIp+5zHjoUrztiZAgHeD5zGS2q49
kFtj7T9/asuzf7u0SSHh65FLH41v9WhzwB7PaogwxOplnG0TiqcCvUYQW6NWjrvi0Q3EdZD3AQKN
DIfpzwd/v0eQYbQk4bjs8tRVy478V41AgIOpBxE1gtOgng41nBq6aTiVh/OOxbK8s7+HOdrYk0nS
HLTC3ic8y6QRmUyIykB3OvKeiaNYnElTT8GTxMYtmucIBQ3E4hn3jKevz3fhP7FhQU2iOno731iF
LN446Pw0qBDBeZl542mlff/5KO/3ey5fyM64F1FM0vx4O4pbjR7ezlPng+cM6TdZajgcTLVLXgTp
b+fJpPXuVlmQl0+c2x+8Trr/5AEtl81lTb0duFFF3rpG1/r9ENZXNlbWG8NInRMr9v0xDX+Y/h6z
g5PEfvx2lCHCel2UzVIJjaWfROhysjEvfPitavv5k/xoKDoacPRAzmggHQ3VZlje9in7Pg5W6BW0
Ngcghvu/eLV+Fe0AN6JfCduIRwg/7+g7DDzVd2Buvd9G4WWcQrTXRv2lpNTEekyemNcHLwrwHq4B
pY4Jy2n59399dwOUSaAb2fljWla7LKjQQ9Vd1Pz4/PF9sLfQr6SSWu4ZwMRH3x1iriTMTO5m0yxx
AkjIloFBa2/MXjMfoinkWlg5/ZnWFfGJnukHE8SQ2XVBjAFXaNO+nSBIu114SAp8zDpwv82L6clI
EmydPp/gB+uDOyHkTR4jrbbjq1SWzfDgcHLz0fhP8UFix2xuJcrrelOi6/n5+WjL4zraqun1wUtj
6/jn2347KStXXo//fe83oZGvGzWreu04NQ7Hwz9MeeJUglOhWO/HBARf+nDsWfSDj7lwhWwSzaOh
6fcKuihgj/IDzf1TkgZ3Zo74J38+xffvjXoYAgQ+bjoEssV18O+FGWWVq+oanDGyKtCq2SnPSrCr
zeejfHDLsbhH0yozqfRpdR8NEyfaqITDLcdzUx+3s19iVAnBYuFLSC64OcS/Ta9HjsiVb5Gif/kq
t4wOkrqsHDg4R6NbmhYO1Cjsz2ggX5UnmwtcmKaHzyf50aOkGS3xauRpGsfsG8yckFz0fAIJDdu1
3RIG1pgw3r8+ir30MKiHAL2PW9FkXJeNwqrIdzUjPMdUwttng35ib1weyNuFz8dMHYTNHggmbZO3
q2LA6j4hBF35MAaidZ0QPtIk2bgLyIi6+Xw+H6x3huLWQv3I6zmGk+JWZJaTdMovSHxoSIAY8++O
Wwljb8neuc0x0/71+YgfTs5jn6RkJbTNOloNcSPGkpaw8sPKSe48grUl4oJuqjaIIJr2xNL/YDS2
D/paLig+6OzRaDoS3jkXTeMr01LbEWf0jZ3gzhs0RvLlc5quLVUd7Vv+oeB5+9YqDCtczOeUT7aY
CVtPT+7hhI6HNgjrE7N6X/FAZuOEduiu8l0d93C7WgWFNgLd97RQqrUiyVxd66ns4h2Kozq5KkYp
/gwiyOYTZOwPthJgQZqggrqfdWMePdC61pM6NCm2dKdS10LU3cWQbCztR9yn+BsbBFbg1VSt66bH
D10Lv3z/ZXiXB8zQS2G5HMF/neQy0qXKZlyvsBONtlMTCD+OkhMHz/tFswxCwB0wOF2gY8Z5S28+
auwO642ILmGLoIZcaw9NNYlTn38M7zctRgIXwfmV/8VL9u10dHdAom7PmHhhl7ULG7D2ukKB8vko
H82HwpE7HN86kOGynP56aMgqjTytKH8mqS9CykWmmDTe2kv65MTW9cGEYADTCwE2drlgL//+r6GU
oTWydjg/IValP+O4sw79kOXbfyb0/8LouHop7lr18tJe/qqOo5P/PwxFRrPy17t9F4r881f+O2bD
fSlwwZ4Of/73//rnP/gvc2PD+BdbHI6wyAYAv+iv/NvcWMp/UUJR/S6Y2EIR5Bj4dyiy+y86SQAv
//wf6BkvBMn/a2+8ZCKDl0vqr4UpAtpsf8XfWAfx4/X/98nGqcZ+z+Zo0w1f+BrHG1cLH77TTAy/
af3jBhDleYFblsxrZPaIOrIVSidEbOg07fC1Ufr4QK547pkIEPVw0DZYhg1/RiOZWj9xi7A+83KB
McC6hRX9YhWdGdsrlRNy/i2LcmKoNPIdyh+QD9wmI1bRGw8zLEn9p/TGNLvOLawBd3qia4LEt0nc
zPhNhAeIySm64QAXp0vMXgyFnDidu23eDY8m6cfTbta6yd25YZbX82rK03xaK5noCvllOxr2Jqw8
oc5lltvmptKHZsxXeThp9U2QN5h0rGJN0/KtqHEN2XY4gNl7J3KK/8PeefTIbmVr9q8U3pwCvRn0
G5AMH5HeT4jMe/PSu3NoDvnre4WkfiipgXpds26gRyWUrpSpCPKYvb+9VrlzV90B59hfmR9mDsnB
DS45c65PK/SJU+bo8lEJVD6AEtRbL6vuuGCU5BeT46OQa7cl7v5ud/WAY7X5CTsK6t9izKeZDzcc
CArHo+b1nygP05AI5npIgrraU42lpaja4qLr4y3NeoBm5ghMsK67yICjuiFSY+8bDlcnKcsmznXr
fRnyiQl33T81tfTuTGAheNP0L1APY8xw77hHXOFs4PG8BnhDT5bjYr6z9eYX086M3/WdRRiE6dgu
mK24l8yMtwiSQxJ9w5sD2wo/IBQiprFnAgyVPXRXW82MLOd2qNzSBC87wMOor5wlq3xWbjch9vEk
X1QoOr0V99xc1+B9ZhZPnuDi8I+ETVOYKNbE6OFMBKxTC4gIjAA2sIgsqKK3DN3DtShoe1I7mvei
xIFx4yztXcPkX7rx3bEDjumWAqQ+PLCQIBxIFIDCzhqaTW+6z/geIVao4al0XbQshQ4zwxdQfjVk
dyHgtE1Rlxnyt57y8MQ0b5Ha/BN2wyVx44vJDx5QzFTu1tWC8cJtZIpR/Mz3WC8bLwKd11uPGdwH
PxydcXqfROLbe6sb8uRIP98qLjLt25wCd156Z6PyvjKd7ORBs5KxhGqrw+abLfEhKx6ZFryDt00X
Nac7NK1mt0/qtdtXfnNvctliGrcbvldEAIeSEz5cMuhL+JOMO4yXqAqWZs+do+uiAPAwODIAcaYu
PImNygJBXM35AjBH89D7WBBvfkju5whjEC+hLlXJzpg9KAsasd4+nKsF4wvYUjc4+MnSmXdu1gFa
yOH/Xt+D9WxP6YNldjf9CKjLLoZvS3YMQnJYCJGgW68a/7r2Tfpr3546QKcojQ29PGrLgiQnRUDB
XGdld3PsLXblxqoEInKivHnNd8Azgso6OHPxY6rKMoj0ERxX22plJOaJGdpwHIGN2M2UMU7q2B9L
4QDQhd75I2/NQzlJFCcEe7ywXiXfaeb3wP27FGLWwSA884rK6Yg+t2/Q4o7617TARR3DGYkF2qDF
Uj9ZC7rr8DnkPzqtcNvCgkqCu2Vel9nxdDJnSjGrxawZ6sAeCxqK0Dibm0x80abFPZxYjYY7HN6c
GQfaWoKGpjvSxuwYSbDXyJAV9K+0Ppy6kXAh5VdMNYZxz8urNs5StxciG1zs07zYwXVZ3xdbLPlu
cBmNZnJXj3Ur/WkXVRCN1jhGsrexsQCrBCk9r8+LXmFCEhhkLO6xJjKZ7TJW303nLaeWRX9rApY7
+cVgnYY6s4+Qu7QfqGyZohNpm4fScXsgava49FthIIbber10tl4wfl+debFR5stHPzSvUpucbV57
y7Hq23bby8BDSyGAubb8dzN4HjWW8xMhaX6Zhgqo2dz0Gx4N+3XW6cU3S74eXbgpG4TajGwjxria
be2pPDOrssaIeOUeZeJ3kLfZA+ttcg58LHt9osARpVCBIuHrzrXH4x6cGrPJ0LnrRzHgX9Tw8X1Q
XMuruEiS4lxUOOLph5X3vrCbY6HqWwYhfhEKKAfYEol/dP2kPVP1Xo+zGoct7GXzoVz98a1323nH
Susf8nJKj/6EOAfKExkolsEeLIY9HwxMgLc5W4zYIPBe0G+Yzmc5OcE7vrlgE5j5fMdVoLhf7H6H
nrreekZv7VWVN/sS4M0ZLFAZdhmaG2t2+RCnSJf8Jp57JoR0yvPKu/Fm+dQkteaAYwmkvSGY+gsR
6YPjNPah6OjniSLBxjLFQIb5LFoQGZ352RljZLjyTqtHF1bnsgXUoj8ixNxQPbqvVX9KfYtSDvBU
xI/zycytdQt2u40ya9jT2u63zjKkYVOp4epZ3Q4mpayRr20r7OXBXFjjQTMQxO3HKNMBiiEv2vD5
2y+BDUugmAfEiLMdgFXz0otKIB+w67NaQJw+uqoewFJo6ZdtjONxxT22c5ayjLPJA7RaGXuvra+U
1KsWyVl+pFM63/vzehB59iTkYuPkAi7SpXtm4uenMQczyI7uMmiHIRVNyfiLge/7EupfIiHzDNaH
FCJOi+woWzSl2ahCmByxWrNXHCnxNOq3uTCOHkPt4eD6EIPy9FJUV2yoKB4yrz8HxXzM/BWBLBX1
EJbwizk7uK3byJEMh4VIUo6uV56KPlgOiqO+ebUYLjuzXZ+LvLtqVhZAFp5+584Qkme1DVpE4s7i
svMK8e5asuZ34u7mDGBMaAU42SZ3s5J1ydYfIPyj5A2QK60TVHpmzdMXVMKw6y0b7vAWuKAZhM1U
2DLulCesbYAJMjswKquRuICQV0VCutWnaa23HSD4jZvVKrZcwfD9BAV3GFdew6YQ2Q9zTqsDipZW
Hy5GaV3rtGMHdMS6QmHqpdzi6gbflOCHy9akfvVnf4nBVCa4O9capnHv0eDb8QZ1W2OprYO/DFgL
i7G+Jf+ZodG0u/FoBu36LhoTCY9Ygiqm9uFt7TbQ7ulsgvOUxgwdxR5QQu0IfanPaVl86HewizhI
rgUchwjSVA9IscytSwqPwXudUrcPNsYwFc0GzF56p5vDcMtUvbtH9WzdjsJBaYsPC8ouit2SQfxu
Kg5zYPN/25XXHqRlrHcB0zs3XdareCoB9a2qZOovLaEEMzmPlwzobdq4SywTPLzDnOu3XTroFzOz
UYcRDIlnexpfWk7T9/NS3ovO1G6BX6/RYvHsrpz2dxMMopMzOeKyOONDrqn33vF5MDiCR3Zb3nIE
VGd77H2MNikKc+Dnzbbq6sf0d/0AbfTIL8SLDpg3toLgbOrgdJWd1RscrnrczF56y6lFDy2vuZkh
Tt+mvNC4oPS9nlt8+sn6nbraZ+UZ2THzpnQDp38PFPEg3WL+BCDVx44sg82sr8NBXUOhicnGGc5q
bp74Wqd3POLyrKXBD2Wv/Xbqu3LfSue106S44QpkHebxaul2m0eDIYfIg+KTbcqrgxQZUDtHWge2
OVztvN7w1mZn32E/ARvRFftKTdad6Kv1cXbW8ggi1ooX079UBhMAjqvSw2Sxlzj5sjwBG29eYbEn
u9n16oghlY6ufB5sFayYTTBpbK7B8HMerfu8Vd0bnOUq8mr9wxoMP3Jnvb6HGIoaoFbpj6AwgzOZ
cv0NPdwuS1vOfozbv+XrqmOZT/2HVTWPet7Ub0M+/tTgFVV+kUWBKJZ3HQ5IMc35vkpr+6uFQ3h0
KGQ/DGSfN41I0i9ytd5XC3//VmS2/RyUsCFxXCOS79LEeWxmXrHUbYfHUV+rk6YU1CVUo+MvNJy4
sglq70qDrK82eOxpptR2Lnf9j8XMx1vQJ9AVXR1FVgsAewNi92lx+LX9qlWP+jQf6FSbRPRt40el
+6jOfFN7tyECfciyzxCW+VAF1VjckmkIGNCz69vKX/T3vK7Nre5WqPD85nWylLFTUEU49re7ds48
PHXpsikqVxxGomRR52H3zpMVw5S3rseKsvdulUa+Q8Ct8lAfTY8VKRDJSSVEROgE1ffBiBtQQNsz
K1Ez5t/q613pUiVc7DE/arlWPq8lqC6SowxnVN5D1pXQBHUH80aX3GeLbsVtNhixKtoWcGnmnBQH
+bid1s2Ua/2VPbaBY9O95UI37gfRPll63Z+UlV7S2qWbDs+GNHqu7a3BL29bzXI2nUAXSJE5+HRk
xvvmj+/ky7I7AuTuqVsN89GQVna22ToY77LM2M3Tq0h6eUYTfCzhou6BcFsPFHo442t6EBZ4FmK3
AZqvKoGqPHVwbSxNsjxNU4E0rhwNCYazWeytYXPhW9hofhZNW2442uZ3LVyTB67p3C4TL5A3btn/
QI9lRmNhdVfqW5aeemTg5ybR9GPeS2BvwViHpCy4cywajbfOBl9O3P/EFH5+Ho3+YWJSPRqgG238
1KEMAHjgBltFevGLdoUrMZbsj4gYE7sHB2nlwb5fJJ/GLNI4NwHmFmXnPDTX8w/ae/IpZvdD9xLe
UPyIOWbCEImHAcWL1/NA18EIza7Xt5aQLwXZlhBNBvfQAdWAu3agySpme8IGAGrkKPu7T5u3Qs/M
Z9JgI6A9cualsagvvi/nqF05XpWZA00d1BuP84EUIyKQtcq2RW27YJYnMDIBBsYDTLJqU1MoEHHB
5LbiOpgUcSUCPccpgcQRVlm1YUbCOtplAX/WSv1Qd4tzOvn+LnGSi23qD6YJJaXQtfxmzHzEElNs
6GhAu8C/WMs0RqrHXziXkP04Ad4HiUPof5xAVvT5J3WSml2/GnbuUtonY8r2YwMnr+jXg54CEK1t
uub9IOXtpAcvWpWb4JEy73bhGHtKgqQDeLH61VyhnmvSfeYM48WXnrs3KRZ8JB4crbzS2ljV605b
ghOg9u5Rc4v8a7ruzoOlNqPWlY8yXc6V63XwY7Vym9pe/dR75ROFI/kix2C+HdkH4gUA60/uB59+
p920BoxUmTWfzPKKc7WULdBsNNr7Nu1Qu+qYX+HLy9gyV/8IEGyjoRx/zbCb7zzfdD8Lw3Xe1Gzr
O83sz9WUQR/XAxt602qlnO0tsZ+HydhzCf+wWuMKZB/eXFv95BFJeC2s9raTpkZ+eNbPedOe6Wen
yC7bYuugg/nFdMP8BNgI+UoxMRsQILFvsaiEK2q4MM1LtR806we26V5hqZR5bPa6EzfGVD+rqRxY
t1E8FrIj8eK0bszGe6XEFIgiO9OJbCP1jyDs140WLG0UONWwdQF0ABLVtdiBdcc+BqOuC4z+uZ8o
jWjIKcOqmdd7+pzVEX8rN2D9FzhprIKGnm5bxvK8uCs0+dgt6086ZleGnG+HEif8pdFq9kq/Z+Ch
NZuN0OCxMawkd63eixjfLFOla6Dv0n69AdpynhfvleMRh3LGTG+6tqsPQyXsM/kkkG1Ntcyo4RPv
o4HkxtEw+6UW9vLK9/pYTm5zplfXbbwk8M4IUmACdssGBtxLlSUAumFuhV29FkzuBJgRc6velUhR
P9FPqxvZt9XeaY067q9G9LWHt7mM3hkfSM2PNu1vLU20SK81+74ae8XbYyWxkQ71paXEH2M48Y7U
Ws3HHFfgVpqYmCf9eq+zVhQP0EGxlXea2PW5b3OvZo33uGdsbN+777s5w1GrmyEDT/V+Sdb+0NeN
djCGwIhEbv6iAuVzhYBOZpZrWM1M9aGrwZORNeqenIURU938ZU5FcGomy93XpgeExSh0Dv49IK1A
3GEmBTC6mHoE+c5hD5T1kShZcoMomBjWIgsoX9D6OEZSaESdgIZen4c+4v1xIqma8V5zUXFXdcDA
FfICyqOVjCvlczpK4NnEq0W/eZJqijynemaDBvuKSGfTJKBNbfhjqKkbPRKZ9sGOp20A8OonH5TK
ITVna1sXzu3S1AcYpsXJSHGDCPC2VE+vNkTWB+72V2v7Ys/Nxi/9fA8prQ9JUhs7q5cK70sH3zTp
5aZ25HObqpclpbJIedH8SCtkHK17a+JmjBnkmpkHCuT12ZIH0yD5RhH8Vq1Cj0vX/ibDBgK3hboy
g8Hfdlew+VgtKhLu3B8R3ufnqx1h02HBvCurgsorESmZqvmw4vuOJpQK29LOPtVEbO/InX1ITuaS
pSqceklXHBhgOZ3NwVUQnhsHP8hYjutdgrbJxuqc6E3skWG3Qsls+3KLDKs45xaor8hNLB0MStFL
DKUsD9lL71lFCNsVJPoSFEXzpmTpcoPWEZ+GIET9t3mVbR91FHFfkcN2T/nE8xb2Taepw2gmvDtX
yw5AsQCVQehnhq5kKC2JXyCp6LjHkz8v05b8OUsecVduKWTrH0mMpsY3yR5fu/fcedaOhWhNhqcb
C4J3yI8fzPth0rlwF1iX19gIkrG7WLMwzWNv9HhTOdAa2albaPZtHEOUbcyiaaxHrXBNAOXpUomj
PfMuQaFza3WuXaAICGUS83YovOXXRE+sovgFaTBWEpUqaq15vKPyH+w9mS97t0mf6nUsttPickyr
LxAmnysjWQHLUIBL50o8NKlz7G3jK4GuEJbATUm9lDLUlfdzgj74woMwP1O/LXaurhaIgbQpXg0J
so/JvymqkUhspVpN8itl7UBj9LsLI3N6ijknh3TOsdzvESNWU/GioFAO93T9G54Hobx9UFNIjvRk
ah5wJjbFJp2aqn5sxNyddApCUSkpW0qsJa/l6KcwUOduvMzdSlsiM/aYcPpIZmgHMYppG7bO9kVN
02vV1k81qNhP4Zf2A9oD56EzAD2b2XJWJkdEt3eb98EuOFsMzqNKGXcF2NZnLEpmvevHrrmrsa8c
oB55lDspmb+sMvEOVuc7kLpy8WausKetpOl3npmTC7Q6t4HPnrxVxbBs0kFloTWlxoECgHOAGFj8
wr2sYRBnxfDpGbTSuPhKdBIG62z8VCTMWUJIGy6ftbvU5h6bWGVuOIoD/7ZGO0t3PPRB8ZKj76pD
dDtKHvKsNoQFdrQX1gmWH0pimFFJH9nMa3GBMGn8cEV2W4q4DXkusHdTUGyCnAUhbBSm9m3ZenUR
tiN4taeS1r6iplbm7KrLBqDwqJZ46Jd17fcpMwuSY1HqzfOZJP0nraAEVzjfzXZYA0xPa7Ju1nF9
VVCZKU0f04XJbjNjktxbEKIYK5XaWi/8Q0NLiSt701FVXPQjPYrcRuXtc+p0mnnnNq6zteCdU1eB
o23O5cqYoH8JJr24od8RzlxX3lMhbiumVqN+UvXOnO10W1bSxVittFvhjOjIKUpGU+Fj42N1N0CD
G1N/SLrOl2Ena/PU6Gv3sdaZ95YiJTz3hp1vjNWaP7IeaZ+iRAplNaMqSxufKi8zrdt0DPy936v0
OGZWPW7nbhAd3w+gpHA02e1RGpZaXPHIRKWwrXrjZTo6NrPRjdBJygfPDz5WbBePNAbOtWEc5iXr
xq2jsvnXKgCeGIJjOYGDMuII3mwm000wLAzSi+p8MSP2z+52cnh1QzwToBSpVG29abCox9tLTg2f
ks8rJiunIxdLGVdxvH13e/ktW2rMEJvdc2eh9OJpKmJOKSkFQ7xIg1qHr6nzb4eZC1cx5sOWE3pw
KHSljn6edcxv1OZ91lo3biC0nRiWnT/lN30p96Jzg5PhJgyr2nrR3wb+lF5sugPRDHsRJR5jb2GV
dgYuLUnbZ1jyUGOLftI8Jls1n02Ry/R97/FU6hQBH2AIXtw+306rc8xp5wnD4pk3sua911pA3Yv3
6XTUqW2bLlMWFOmDsWTunipAdl+he9sEE+haV5lUbzN+6SBoN8CSy69uLQ4ymD6bDh/EElChZAaR
xK5ik07v605XP1hv69dJeDNvI2QtV19ubU06ceoNfh1pVAhiYZVUkRgvnPdjJ5xH8m+2EeoJgDlz
Nqy9Vag5hjFsPlGV/Z7d9Ll2dNpfvHdnp17U3kth1qMqRF1fBzdu4qV3acd3GObXs0LljFDQsxoi
rqLXJCSbNkKDNUymemH+0tJuRsMRMdPt9Ulp/bzBt8dL3Chfe6z8tn9kEOYhrznEJi1MeARWDZqA
0oi1zlwPaYWOCbFJe2hG77UpLD1kRL6LtHmuL7UGqdZIxK4ybfmVMku+Mcb0xrt+qMIQ3oYLHCMM
tbUwzCt2Xa29CcLh+ykZOb4V7UtW1pJhSuIRhTF/zoUB/lvj5I5QBBq9yxJyaqymvqRDR54zdX80
nkOTxrP0p8ZnL7DK6eI6GXcto14PVpps+Q+kHO0Wv5fKbhq9pHbcLBsXUPkHgEYNLrEqj2py6tgY
V3xvfZllTxNDsvIEQXgSN8zH6H4aOpCmTzXV/uRDiClx0BcqNZ76pFrCaTIwbhWWjIATpGqnKeuk
zx1Xj6DjtNvbs3t0k9rMn2l8ZKg+4Oq4+3KZ2wG9g571Xwkp+ZNIXIij/WjK7o9h0v+f1PgPiAn/
Kqnx+Jk3wz/u8m8hvv+BkPofl7wfv6u2+Ut44/rv+CO8Af70N923mUCzyJ96TMUyAfOHmvr6t36f
w9SZ0yYvSrznz/CG7f1GQpD8F4mPK4DPITzyZ3bDdn+7osKu6SXG267t6n8numH+Pk3yT8kNpAdQ
FAh9XTlTjAX9PWGMENrKcvqf6AYtuffm/JWfSf+tPnv5wIHeWvWwABe3uXLmIy97GEp1WpuEmMRU
7DImvTejWLI9ahBEcYb1QQXIDUe939iND6M+r092vR4TcbUi6o9jW33Movpld3a0ON5pdLVjqho9
pjjhh7kqfo6FeS2dv/gZdiojUQNB5PYtyNaXwOjINvEXBWrnWBZUz2yVftWS20dOFiFiGo4zveV9
AWT/ZhRC2yQuhdp+8jXMJmkVk/W/5z/4xrKbjxzaT+uU+rWpl8YStmCYWSLKbAJUVbO2sc7l7sLw
xLovqvIiKIOHgTXzG+TFLx/Ob2iX18OO079RQf9Ad7NhpToOo4VmpEiOy+RtjYwfXw/lF8q5YFcn
VBcmo+n++LXyqyNM9M6uAgMfobJ+DrRb1Vl3K8i0zeS3H/Pi3nBNQQ825D+zxH9KbX6TlaBl3Lgs
oqQ8X2rI1Xdoy3wsUFoVqZnThOmN8egVPxOVFlFbfl2TM4hSObxwXL2xW+O1llrslfPH5C4vUvLN
5aULKb3OvubVO6w+qxulg24D4RwPY+LeSEjVtNqHTd1Ud1qwvq7spZHp8B2RXAqdcbwfh+6u1Ht5
baB0rEhrEM0EenfmShjDN86CXuix8qOln/tt7flvA76wthqnLaPhGk8KOmiNyrKy3z3SFd6sYf+q
qGdabf6VSLWcfK3qNuloahuw7eUxa3vKcN7vYk37Hsh0WLhUy3KQ6uxSCvVGkg0PdmEN20bB2/Ec
Sx2rZLngS6WBLoUdl5mrNstKcRiRHSZLwHELjZ0IzcGC92kcNo4+yqdk4dNpegtS+EDAmpcZR8xV
edfYCfcsXQ9TZVNGkkjobGvH5QIlcT3cLN5APyHj0axmzWEmh4fddcbQ425MzTKyiuBg8GXZRvOx
dtMck/ffZr1xNOzyoSrEnafz7Wf9QHX4ZkmLrdmX/00m8q9BYcdixMW9jmlzZDQpl/19toESQGun
o5fu/IqiptfCQircvZOXDG7Y1X+T8vxbyvTPnwZiBwoGP5Xpnr/GCCn5GpqGE4D6HbUYNw12gnCC
1jZvZrEhpXUzQ9wcBg662Jje/mmdvvtjTfsH+us7WmCD/B//8bfxqT9/OIuqC7OcQQDnb8MUTW1Y
LRrIdNeW5Rfzam3scgMykZoWK4T9P74IjgtBUp39pj5rq7f917/CX/O9f/wGhO5Y0llpdf/vqWxg
VHbdO0a6K6eJym99TjP30PfoO+yKEn/533zc3jVQ/pfFHT7idejuijyGKfv32fWGEjQnC77chGH9
cBCAgJYXUd4OHa+8mAeKbzJ4sss+iDKqMIXtXobuy+zFHs9NVA5UNa+OvKE5geN5QYMWQ/fti+nF
b/3taJYElPqbOuh3609tqJqor4bYW+h6raxHzWjdN8gRuFV5h67NP4tZHrQUjTZ9IVajDfbabxeL
aCzH6kNVmh92lnFe+hblgy65gk0DOjMjxiMOdiabP3sreKpTVs1St4jhiVXDNGf/9HrxhviyCW22
sF03Gve0weS1GZQTf2JArV3WF7Nn+fTNl3Lxn7JVf1n6nIdM+Iygc4tsuWA1+bjFUrDvyElHv3/v
/9Zp6YlLflv/PaoKZvkHQRkBB2P4z0v+Q7Sy/TX8yz+1+25vPutv+fc/9H9h6pURn396Qf631OtN
Pn7/87Hp9z/+57EJVPdvHqFVmxFYAsdM0vzXsen6twBBX2HopFj5hzhR/a/UK8lWhnwgTTKeyIgR
Yfb/OjlpRvDbFQt5Ja3ANmIqx/u3jk7X3P8/vVzXYDcDzeCnSBDRGPg7YWt1Ki+tmCl61rWOAgIw
L4EKDzFptfpUBZIVlSHxvYZCLtjVJhwnl0sR8pidFbgrNV5OOz2yozU9MxmSTqGJ6fsnTRyPAEHR
PWc6+U1iSZ28dFLPvlZUYH+ggv6t5/L/7KG7/X8sb8386b968i6fVf6XJ+/6x/948uzfABwyfMGE
vGNdp+H43v88rxvmb9C+eOqYNL6Obl6fyT8fPNO5JrGvUBXmRDifX0cs/zyxGzqHeQbuoe5w2Obf
6/w7jx1sgb88d6RS4HZActZdi/+FX/m3PdQ3tAF5j9zaUunOvi0K2VD31/PhzZr5zXAbawLrU14H
qx/lgaJ9oJVp35+CQBsDgg59Nz3ACze9S10MHhT6NBmmXxn2THny8CVugtrrxoNEHEs9vhitZpv2
bqUOtp92nMlWPUu2nVM144tXarKPFE0VY98jWDVig9Gm4K338pb6b7LkiDX93nDKn6STXHI1Fr0q
N9abupY/i6zMb2tLii7OWmKlP5U0BxT2rhBUeii22bdZLnIu+aXRRJBPbe8+z1ZqmQr7KuUiJzOS
J92bA7GjYqjifNGehjn40QbzZfISHNiivE9s7Qyz0sLwoVXo7UB0Df6uHgcDbbo+DLxffhv4L7ou
PsagM9KDsqnrRybEwXDVvWc7z17tfgiOK2G5ZtM5auUjLVa/3o3JyO6xUpA1Nk3q0RnPmI96sVuK
JEQ3NWXTHO+G9DQHZX/0KFzJFxvF7bpzZSajNVfT/LKWYq3IwbWjaA6lai2CApBCaVJ5ctuW9AWq
Vks5bFJgOZA6qmSU9cJ4wvsWqCjLJgSt/pj4yWGlTd9GCfXzB6sm9hQZuWp9Dqxtpr4KX+WKMGIC
0F4tdDrvVo0eKbLDQH6Z0khuLIwB3r2Y14z7Qirwv9flYr6b/bh8ltLH7JYDg8NmfZkTx41labFn
52RiHwJtel6bwcR4Y1jflTQIzBUZdwS6l8rNMg7gNFN+2GrkXGFn9LV2jr2o8dIVqiDrPQTTG6Zd
H03SImkEZpWoPgrIacsu6fHbxAV1TXuzDHOfPCAP82+xI+qFFRskqLxvxlEq47tcPVo45TL082ER
MhA3zFPrrL9o4CwzjXSjHOphZ62e1YNvkMZaWnvptUW30uorsP1ScMvNH65HFwZG56LPJPNGgq2v
3eCsHteSRc/vakGa9JuucHH1sVqZwJso0BDSc/KDpG3dcOh9u0WLRQxkxKLjiS0ta01sICxQ7i5b
QDBfFGzG9OBMqvceOzWI/NlKJYmqMC/yClusv1719INJ5/5OIjmrbgafnlEfZ7pOlDExBMEaD94c
8q98NBA4R5ZXpD5HIirBnnkgDNWeysL1dyUIPirSsrnx+6Cm0mpdMmdaGyRpxfI4IIn46Mo+PSXE
37ap50wfJZ6RCHZQ+VXjtgtzsIMgnPSRsYH16tWSc7AlOdPgNSvrXREkDUBY9mpyM+XYEuGnskfl
Sq0nc/Ix/XpLUz4BP28R2Cwjj2+J93UZR3FijSv27rBi9izaMsY3+qso7PRGdclTJQz/oS3X9IhP
ls+9TTF4liNkM7LJvA+Cgc7bulPWk48ojCZEI8BrshIeuXdeN9ykmLdAApYtYkj3mTv4eh90izxW
2jCcxSJoR0rBVEfga7uhQmQdMTo2vdq13U2bidMmAoaAxXQ704vc9SbB0UFa/kn3sYrSPFyaXVH6
037tlvbdbKhiT2Zub8Ded1sv8+0J5a5JQdBK/NgggBkNnV6HOgmrg1nl2mWc5B1VFT6vUerbtJnb
iE63E00JQwahEi7Be9NWT9AXITEzfnhSAoVvdbVdUo+EiTotl0Vp6gu8z7x3nF48DFLle03P/ci2
DQZlJlNtob4lEeUB42Tn/nBcMNC/pUvpRVo7ewx1uGLrqTE5IF58LD1BlRnhUDj7brpbHdLUaTUW
N3nttOdCE+Ih17ocg5G7vNdCT7jGWZr21GdcHJxAbHM1j2+p71FAH4QKx7TFmtUvFZ/ITILczk46
TbaNXxMHS7hwH8Bmf6YEUNuQ0m57feSNS7rW/BHfJALrEqugLmpu604ukS2ILWnB/2TvTJYkRdIt
/SpXetMrogFlFGnpBdjg5lP4GD5skPAYUFCUGRR4rn6DfrH+LCurOyOrbpXU4i6uyF3VkBlh7mYY
6H/+c74j4gvpBuY0LaF7s0jLY350gysPR/UJ8317OWbV1ez2w24LGMF5ZPn7pp/qC9SdYdf5s7mZ
glycZdrsJm9kdhSW714s4Eq/rtnc7/FgdaegLbMd+vt0EbONCPkI937hug+dmQ9aV/Ja5WV94QSr
uPKYeN4qO2hVYmuMWZ6yaJAlp4yvA+ntrq2r8snAUHpzCxhlmCS6/DgWfn1qwlHcORIDCJaGyD5F
OfWZCf0M9Rev8u8bq+SJaNnug8VReWcNsjsEdrvu2AxW93NoP869H14IXQbvmNAc1jJs7wt7UOmq
RHRpvFq8xGATd6Xbr8hVyzermri1FKJ3z/VxGU2M2GqAwFWrN6dtVopHWwV24kYLiUVOQ3gN+ebu
pen7hFtXlPYUC+874q9cQC1cqRyhr+vtDTWsb8Zbspw8xUkp1DK1SoqoqNYT+Cqw0V67ail/0kom
huvJliVVw1wE7KscBJ9mKvg+HgCnUN4+HQFkVKL1kiDisZO/sm+lhewOIOkEahgXGtreXuZwSqsw
iREselOmc9WTjYWtJcMwm7ZEYKPEEM0H3kv70XYddyC5C7sho6Rc2XK6jQJr0D+gMgXZVzeYVmVj
2PPH95FGSioAO7oFuxrbJ8gy+k7G96ojFBbGprwo0QzvosGSKb0w1ZPy6yo6WsUmaHtlj6PY+iB6
1nSJaAwnunkYLT6FWmXODWVdI6kNv6UOTC94MMdhuyDhVO1oYMtTE2LKWkMKmDxqn+mciURPE/00
n3BwFNeb9PWXeloYOqo2bL4ZN+Ng5TeSKsmiaXYZiaKD6Kpn1KQYQcoKLwWU/7T3KZ61wrz82nZa
PFtTa6z9ONJM3NNDflmZjYRM2+JtYee2vtCv3lzoRunDYjb/R7mu1GG7hXXMt/CrydiX2Hno3Edz
FV9GOhgfwqnhtsFfyGVTTuF0istCWgmemprjmYsJSQWP7RBFO78s5zjBfhp9c+nfS+LRhM+dr1+z
bB0fKV0Fj0b8N7xn3U6n3/mmZWPxMkk7ZRXt5nAirugc6+Pdkvfuo/EyjW/bquoSeF4tbqZuk+/L
Ej86WkZ3LaffQyCnOGEtV951pWX8hG1z1u50dm6IFfVU7oI+0O8Le5qbAr/DxdZQsCvWnKpmv0NH
kCE0SznjwA9xlD5FBRTAgiVcKq0zFMSx/PkUlax5td9Rv7dtHxSF+wn2M2pNa69+HcMVE2FGrjsR
qlnwdlFHaPAk4im5GIciwgRSxeI+2CL7dRIdTZuD00I2nvI5eDFR5307J96feTLOdcp+tOINnNSt
rCX38EU4pzIonSe5Ru6Nb5n8i6bz9EMROVp2+dQsz7Nrdxfhos+Pcm3kvl4t92bNq+EGEdS+0Y7O
LhV/RZx6Vmtfb3oLnmpn7K48/JnnElzleTtn4xyDK0A+h7HDVnUolu2wCWt8nKlkP45+Tw5PbcsS
pZw1suE9D+aiww3UeOYHdJvogZ/0pbey5rcIoBJp35IF+4i6bvRvelIL6+c1s5f8pVOW434uJwen
ZLLQgnuu9RZmeqIss2hvLFDLLuuJSAw7mU9DzR2NCcaLk6pR5UyAtON5PvWL5d84OBUHKhKFrVJd
tYtz6eUmrNlTxypKZjdS+UVEJfU+IH2VWA5+6WUosove0adIEI+YmQvScuhe+L1QoM088GPzjYKm
Y2cJ57X2pIXpri1jrVcY1D8Ulb436+bH9wSqyit2f3Sca9p6R2PaBJcpibLQW9LKwaw+Ola+w6BO
EPTsqAMecjHKQp+CMCeM5Os3CpfuJ3cmeufx0A/X+S1zOaFDBsOWqSrr6FFbfQomV37nCyoec27d
qTca9200i3zG3KMuY0wfxyLsghtuptQTWj5ZLkvYxdch6CrcOLP4ikksHG8NloVvy0Bs6sLrrVUy
KmEJOc0r4+DOwZBd3nKKD97BTNrkimZHW/jjq7GjM34qqxd8AcuP3PF49BWLHVUX2gkwOhDR4Scj
OeZedLMJ3ycq1mv85FhQD9TDTvbJFtUidytKNaY3dLsrqnkZYTfttP3exvREvFCVls3BLmi6C+SZ
VuyjsCkmZi/JJYz/PppOLJCUd+kuvhk+r9HaLV89opjuXk5T9q0gmzImS9eQhhkEj54EdI+OrnFH
h/JrOGrPuslkROuxFc68dVGej2mMVZTbuR/I5XJjeW8lYAop7m3omg4pJzhnt3wx5eF9Rat3lSJ0
tvm9g0CEv3fuWx87ZCapDtoK4+8tfqkfc+DXzW3E6Ec/p7I2/zDNWHouKEnGkLhZFp+2FUrvWlLP
Qv05YDqG1eEszXZOsZ6DwOt0QfzlC4ur6jKDXrvHIZkdijImOCKb4tBtmXdBMWT/jbCFfMc4SE51
q4IXayy3PU7zGgRO1h7LuuaBGbpRlXRueN7N0yX6sc5ZjlwlBPXoduVeRQvhs84OXqven7ny7VBf
yn5goWFcshC0I1OercJdWfPH8rprPmZXn/PfHAu+YR4KusR1q3ivqQqgRrqp+gvL78fva7U1l7bx
sw+su7QNdn4r4p2yN++wOmdPDspKt6b1uMltn7M23Je2aI+Wva2HAB3ESuy8cehMc8d7nTnZFSkc
OGxW7N6tdr3tTbM5hzAfv4QAeA5hFTh7O1P91dyco9Nb7V7Tseze5ARLy2Ro++iVypNhv+EY/RCN
NV1VyHqHxcWDqFXkfidf0l9JNJqHHOrC2fgZmQNd0gAlaLmS5/RuVaakR5aUciTmd77wB18j/eWb
HfEOZ/di7ZmsF5FdGVwpeIYndQqlGMZ9prz4ehzXcoc13H/Ea6yexzxXp3rgDdlpzjQnP8Pe3kwu
Xq6VwGg1LdmVpKV057qOuhgdMkc+boZ9OxfjjV1RoXqR4VJ6K4uRAnUGgnqKP9tDVY+Xo2X5PgdJ
P18uwcG24ee2k7FPGqT3aO8MqyYe/wK0+i/F8b/9Y8DDDvxkXXz7+kfR8fwnfle7A+esLKJan1sU
YWOd/QO/i478I4+uDQAQnBrxnXgolb+Ljo7/CTUJlreA2cU4d0bI/VV09D+x60fGPPOEkTJREf/X
//yl03H40//+4+rsN1zuH7Ru6kl8mKSBDeaJ5R2a+697OwclRI6F0+3cUduHDRNbulQes21mVZSt
0m2BHyhs5ToQeCOkkEjOFTu8fwQRAXPjkRvt6Ieqy0tvhpeQVnF756AJHachCChv0G79E74fqcpY
tUuLCZFT1s6NDVYCHQ5XBZu6LpVk6q/7yEzXZTSvL1iuGm7r3qy/BJPjPtednjhoqu0y7orlKmOa
I+ve9hSDdbgv9ovcblsONNNftnr/Edf0/KMfJ4wjQEuGfzvAavg6Fk39n2GTc8bF/4+/XjJ/s8m5
+Tr1xfi1/pVhQv3I/7vCvU+RgGIXsyth/Qp/9A+yevgJ4dxmJQr7CDzWmd76V1k9/HTGlFKJGZ9R
jIju//8K9z5Rssb/zYKT7TX/8a9c4b/ybZDRwUvGHlYFGGAkht0/iepuALR+nor3IjI8s8IFO/ey
/LNOll95Pb+/CGQnOEesCvw/Q448rcOco+27iZS8qNcxTgZkxEu75TL/w7v/d3bdf/fXoeyRXkRg
d+COfv2+5v4WV/EavwE7hefqmHh+GFcSX7t/9WV4xFG959ENyn0r/tPLbHG9lEHnvzKtaArFbT09
Naucs7+sT3+5Hf3x9sNa5ZdNG7c3LoLwbFukOS78s0fBLaIigo/xuqH8JqWfiZc8KrMEj5+zg2g5
HrIwbC9Uvep/UqXx916YrT0NKNxjz7zyX99GxQU49Z79irqS7YSjR4KGQ4FKp7ppHyjt7to1KG9X
q+j+Cfjx1yXP+VLBAYwdIIrPtCW+Lr++clM0Fm7p7bVz87F8XghxZakJBs6JPPot+wK2iUc0cCGO
AVPcHcN9E7WMFv/48/3bC/bsCQGsCcfqN6Dnrz9FsBZttbXu63SOEbK9eSIzgy9AaedffiHAFD4s
WdZnEOT+vNMymEI4f4tXa1TdIZt8iBdqzVMiEPnpH/9KMC3/fDXx+DqjLn32J1A9/8wqqgPLMnYn
b7dV5BXOi0KOO5YifE8iEk6PCEzKAZFCRRzekDm7DGMquwjt6YjMyxqgcmEzcjFxj0Yuu/o8ZWdh
1hZEmgLxVeOqIDHrjH1NVXxXZ7uApHezJ7jIRD9DEKXPvS8iP7VwpAVXAoRCiM3irAsQdJdjYrLB
+cbi2Vv25bzJmLBOKdxEOCof8eTksz5bkULraAVkt64ysuU3wJUmwlHbuhy0TxrnYAgNfI20J7yb
wUKfv49iS76gSm1hWonFbi7IHMb4+35TYpQjZs5+AYAGrzeY6LYgVpiiI8d7DOZac5Z1vfOZcs2y
kTrAs1BkV7r5zhoW6nBll9V8yjy3f1pnQyI1aHtaWCulrfCiLfLhRIOXtNPNCrDAd7/pXv7WFBeU
iXlhYqZspe3PX9b5KbTVJvAXBuTetCrmd2nV8ntPFDCCrVO4yHOwrtDq2H/Y+ccUBNnDNpOOup1/
E/WWpY9oaXYCjMi1fbStUnaX3egK5D9o52cxEC+ksO6bKSCTfjYYUhaJlznsu03dZb/riNqqqhhd
UWQj0/l+bdse0RHKDMVIt0xryOBvcC2KUkDU8VpiYowwengo7d6ZsJ6UlZUFjwZE+Lgc477r13QU
kxqLKxISiqCq45Wzi1CpfNn60ZwIFnzsC/QabmP0pKu8wzCSYofLHDYDYcGHn1oOadIe/A3Tk/B2
gUt370s2z8QxUPmoosJP3zXMuqe5BYLHLOL6/vhULXi/F/zhusfSL6YuKfHAYvmZWTu12fUs8npa
73xyI4GdKtGKnnANMXejE1/bVl0/D7isG6L7WewIP2lgPLU7T/BSRaKLvO1O9FMuKp0AfetbGdtA
HCDWBPZxEEX/06yNQcgXPZkJGeTtiVxf9CL6OW/T0QuqH2XVuPnPdukn75YkD8HAvsuYRtx8tj6z
9iqyIwsAS35ZIwmgwYlq2z2GPYnUu6zx53seC36OdTK3trNaW74tDYGk49xDrmaH5m3ArshtLM2L
dJHUsLoGkbgegwyTfsHyeAY8C24gYXZ1CLvVsnuFRGV3Z+pPfc5gBI6Vjk5cu0fLLGH7kUu1kNXM
xbLtFnjg/KseSEgUqjmf8leTlXN/GGMC088rCVTx5Gxkzz4XZPYr/O+AXF/LVfniCfCMLb/HsGKC
b0MBjp1coV4dhxjOpN3mpWuc2CpJbzHQ3lD5FQCXyMYyHm/meNSVINQ4GrxWHT6v8lltRV9hgOxl
aJ5W0dS+Spomp8vOsgGnX1tDvvFZytxLa6cM7rDZV6T3Ags8bG3m6h5cD6slp7C564BHYtB0rNmz
90U5AL1aAXZcm6rdZNo6fXXvoIfcTX1ZIqj0Qx7vxgp+GVnFzJc8pgvn59Txhh6GopRRWg8zCQyG
TBAX7CnYFWozyxvNnWVI6XZXxbEtMLomhUbZPrpLkN3nKEJfBrbAjBuUCCAKo/qRMNUBj6EhL6IQ
B+Y8P2VsLZ8bCw4THn7t5TswIL05zGVQBAfXYlkNxWsCgpH5vWTfExZvw2qExW2+XO4cT/oiRdZR
BQGvzCLwXOcze4Da15+NAMqGcFz4X2rj5u8R53vmE0X/O0Ga5ttU2fMTWlNToty55Q/p4YVI5VAM
74Fl2zdt50Nrc8YCPNw0jbaEfRGtb0zWZMYpIwtb4DgD5tDQaeJ3P67JJtReX1/huR4D6BBmeBnM
IN/WyNcf0jUtEaS+7j5G3VhLSrtIc2oXyveOMnDNbb04mz4py7OnQ4TWO+9KsRUffqj9exaW1bOD
//lrqa0lSOeItSzxyK54dMgqvcvF8Z4n2zLfuEOV5Z59TIw5jxR/kZZh76q0nUFXkZHapsTaZPhz
yZdoSzZeBopJZ4jgtjb7GQLjMUGIdZzsB5J4SCHzyBSWtJwV7bTwt0olkSEnfuCXxiait5h27Yov
h07akEUp30QNPExPLvoIkZDOSeCVmFtkXHO1cRZd71aMXj9psxivyUWZx4pPwKDhF9gAazW51Q1f
ney2KTe32+ELJ2NYx9tScqMFJLOLol7ClOEpGScNxohvAmGSiNO8FEWybCr/tpYhzoExluRxwtXi
XugGcGNSegaa24rwHfy3zbQfvfEHizgLKU4Mlqv+GkB+dnZNwDGDzHLt4+vqwhpFyaZaYZdvrYGQ
Nrc92JtomNVeUcZzLdnR07ML3Kc8dFamXvnK1M7R4B6TqZsNJBl71h4qDd3WfxC/qe6/nYv+I4bY
/2RWsLMr9t+fXPdI6ei0X/8ozJz/xO9msPATri3o1jzYBCzN82HyL7qMcD/h5QKI6sGlRq/5Q3rD
YdYFMcu4giPsDBxnOvtdlhGfzhmQc+0S/+BcXC7+laGVE+svZ1nMXxFewZAOdAYkkNKCH/yPWNaS
GLRNbhnmh3Ka8HLGm3LHFdKRxJNu3l/2EMymJKrqBskf16y0yYSrzXqDDgXVrS85s712svd6vh5B
zsUWzpPbX0HOK98IO8xgfBYCIrtw6QsWfhUJ1r0jOV6cxq6sist+arIcxbh0vCPmoewNr0J2NzSb
0tRHKag5lr92M8suR38f21q9K62cMB0UKdpjWTnbI2sbOEAFLvoY371q512AJj+CEjTFPU6dkSR2
xR7RD1heH3Fx5A2bWA5OMKFMq7AGtZiB45HgcLkC2iPaZ/f+sYNH5Tzz7DHtiZVfcW4ljPHPzKpm
qGBPTUZ+9vo8P2ASysEB2WSgP9MGTI5M+xiADiqrJUdhtilDGoR9HXNctHrqzMAVUYLwuWzGTejE
RHYREJLoWFwnAUs4Yhbj2A97AsNgGXd1GMLo85u+hQgT1o637LqlJA+Jgq/y7ZGYWj48sY12/O1U
NL4cog/XLs5ZMEIJuG7Y8g9sT9JutmQZ307GDgbzQFih3rpUk2Cf9IkSch8uZlJMOMy3hy1gCcKK
m1+KpCRcBbwuHBQ57KQD8Xgnsesel4Jq9MAg6zSKfVTQifaqJccDJG6q1LtjdU3JfT0kfnpHLNQh
4rnIdUrsuK/nx7zi+7L3ynCCcrK4Tv1AHEOoG3TsQR3DajYmFWQYLNA00SZ3DjG0MYn6mESak7Ne
3YkCZefEebfhQZcp04ZpY7oYYJTvYj9kwz3spjHjdA6sBihKX/qu2Xt5v4SHYM05Lm88psFOrdJu
bpoVm8Ce+3f9FIMudZIFu9ddPs9nnIrgmgPpFXq7warC4TjmW0QoeFic3WCA7CQBf9U1n1D5GUtC
3V7ElFg4iRLwWAkbGpuDVGTO122QzQUGjKVcTuSVIdIXaI8lIZiB4KMp2ZId4aD6Oe9MwcJlqSK/
3hm/X9x31xo7tYsKQodJI+YJR+YCJCIBseHSgOpkedvfO3EfPpB0Avi0zPbgJ6xx2IonHGZ755m8
p026WLJHOhRc6y0hY6uZCFFm0oX6Ws0V5ABkgvLGX8PBkEcpMi94tZ28qfNUAL529+XoRfJ1VnM4
QoEJxuo4luBO3nGC2Zx1/Aqy/6EYyZoX6cjsmn3esCmKG58v/3wrO50DYapHv/nmlPXGQEeK4c7u
5jpOBey2/TTj8sE+qftbR3XdrdXBaUyd2YnuMVRMFSCudsYX0AzWlQR/MqemEVZL5GMiFdYthQP/
jmTWvZtj69vbaAP+LsoVCR3GQ50TrM+iR4yX/gW4VwA+k1OYjaySL+/zRagjr6qXhLHOYQby8Ecm
XqcHjEqTN8sDKlVxCuEOeYlSUVDvSoP18hgEQfvh5+Ua74uzdQ3rZ1wqDCwW9obJEbRjcY3cU64G
JwpjQ7DnbkrUbXaYjs50tdlPOIYqb49RCn5t2ET5c9nM69cBQ7rC8KTzDd7x4CyHjn3kCCu5qH7k
BbRaVmdr9LFsTufRldvZ78HIiX2H8zE6cTjF5UlaSF1mmR2hZTsWbNQZTAMM83UBlZgNMnL3TZy5
M0M33E7OKtK+pB+z5cKxhf4ZWsB++rH3ngEadPJkbzqTzQvsP/PIJpL7yIqF8AdaUEjEWQyOSvIy
A04hz8w65ptlH8w4klNhCLXuFqdcbwPIAYpwHlgVLv9giI6SGx2o0Dno77de6wwbzhj0SS/6oTjw
JJPbNXU+6q5WofL3Yqv5QuXuPHNqr2LnLbDAFJDRm9Z7JIKcsXvNM69M89ados8Y+YoZbbbCd5S4
tg1IaQuGmC0zUObFX8izCT6CXjOq7BEnPJ50UWDil7aEXsLUdPYNh661sKgbCRfiROxzGB6dgZWc
eNQCjslqBcE9G9RiFAcGU/y/yvbxw1RDaWNawDd4iTCBUy1wRzdKTRzpEEqu53x37d6q934oh/qy
rRaWcDayWruraoBze28MY8571Dt9P2/ycGP28RQmagFTBuNUkbM+wAFlF6ytOrtqFcpRYjQgVfxC
Stx0bi0VC2sgLvPe6sCOJF3BKP9MUHJ6zDaaxJKhqro7vgL8rixyUKyIxc8nXWT82iyQCOG7XBsE
1SQIEGfQE+gyN4+nq2AiGl7jIu189bOGrBmduDbwxGoUSkiiSzWff0g4vn7ChrauUwSYCus3tQ7J
PMkpf7IkSLpbLOhe9wFro+TddZuGKlaV+aUNzXDrqYsupwiE8U5XW2kfWjnm7n6I2oUKmLK1bAKd
3KbZkTOZwtQJSza7bUbi8Exgw2NtV+ud4s1TCYNPkSdWNjpZ6s8xYBg2z9VX/r31C+iB+GHFYM01
gvDxZOw5vKWlJLKT2HTdq49LZSPst4TicjMujAcGxRiiT7nlO2L09W1sm+KRfOF4B46nZTDOSTvG
Y+a986PObzggN3qNcoKPYV+091Ug+ycxtwynyAFqOmiPxyNQ0xiUIJdYo5LapUMh0bKJMXVGhRGJ
JHaFmChsSJ9KNBCJ/Dhv0I0QehkQ9bJdZ4MBkurUOr/giTqadAtmdQiKLtdMet54WfOrDGmoVP8A
x+k8dAm7uY6VS2kcyJXmyxCZ/nbOM3dIpq0tHwh1Dt/NMPgPSmUaK4+N132/oqR3SZB1nP1GaWXH
yoMDk861qY+bNkS3kKmJLFa48gICur6uDxg1mmffxmZp9XAvdu5g2u8s6PEiIwn0r5zQJpcDpRTf
uMEuPIo9n+q3DpjHCjU76z/LsMUcGG8zYXauE+Y+cDRWm3I1mYuxzvBOGmdQ16toXQ6cFJd8CzrJ
sn8uyMokvR9beBbW1UYlhJ3yxHAl6qtF51CVSo2sARIcMkEy4eoa6CyIVma0fg7e8IBDZUMbAU8l
+YKiakBZ5GZvTT2D6Oh4LZMacYMdKP6c6RdLCIgnb5jfJtcrX0vh4B2fNH5NLNqBUinmCiK3fJH0
tJstEFTpFG7W936KCpLTOFtUQilXQNS3WDGyQy3J8TSOa/R8fn2zH5ZMYgKqRDfaaRX+hmdqM6o2
eWJ08HVMbklseTFDMFw0s+iDarcADKeQ7m50FwFyolwUCblGYykOm96BULf4xTGIN87mrecFwy6X
k30BVmIbds3Argb/BRFurS3zYDJvyI+rz2HR4o7t8Y5hwt1gu4JP96nugkL6CKGNOj04Z/WXxnO2
Cso6tIv4OAMmHZIwdjf7gRCiEz71uPeKXQCo8jprqtlK9Ti29xC2sJ5Xoelf4g7ynDiiLeTDYcVP
xh25CBvLRzc2CEg3nXFbPCKmzjgAYsjcYMDwzGb3Abssvu+3OPqc9/Bc00JOy0MW/AaZFy342Jr+
PPgRHCOhS7iNFtzZba9nVzRqTgudp+cdLLN4OuRzu36B9F+0VzVOMxKJULcrUrvBsGJNa/MzB2Dl
8qAukKNJlFVIUgY4scL8Wu5a3aPG/9cI/pcyC+cc0fv3Z/D0//zv8ce/ff/vp7kp+l8Tgec/+LtH
wv3ksaFlFOcjdBjJBf/od49E9AnRHo9DHBPDowcrYn37V4+E/Skks8UkTlEcJVJnAMLvw7j3ScAC
Cckhe1iwA8IS/9IwHv95sYQGQCTRO/s3/IDOr78ZxsWSVXiVJp3l49OS5fFYpNPWBNPTMIa2LqCK
BhZUZrusi/ep0Mp9GIizrz0RrI7t4s7E+VhG35fOAiF2kG3rN9+NFvE0nWHX9euW9ZAiY8kaDl7h
0j92Y8/ms87i+m525+gjH+bqw64z+YIDOqvS2WPDeJoKAx/LLwn2wBDr8zVpnW35GY8g5BN+ZFkn
Aw5oNH1FRuhaedqQ/OU6f5qnrUSH65zJ3208lzyeoo26R0joT20eiR+MDPO6lz1r4h1viqM+r3Zb
iqfGYU3x6jp9Md3mzZls43v63ZfcrWFGjpx5Uzma9Scql3svqo0hcosm+e51Vu3xnWUaiyxMxknA
YA92TikA0jC2A3++NlvpdzsniIA34NP0t3sw9wVe2yFXpPxHTutf3Kko2uuiFWUD66dl/7NHINHR
IeCOOaVelZuXqSg9dbUqyT3fHoX3peq4T++44f1mS202nNi534KR08rIkx961ngjIqsbP7QzlOGr
EAVKPZ4pnlxkfMm1+c3EMbIL5pWbmUOd0l4IhGtWBb0aUqcVnOJKx8e8ueJVrHczj5PvBLQpeJpE
1V5rPzNFug1OfhtD//MSUQnQ/JYjoBMZDHWp2IIOIXa0m+3W8sr1CRspQbcMt4L3LXQXtH0h5yZK
4srJc+YryanS1+6mdkj1RccRuJPDkcRJTX+DV8MKC7Ft8p77Dn+xPcrpMx86tQSNsnWWUqdq+qQj
BsUz1eP+uqcnsH7ridzUMFHbKEjCweWcNNgq/lLz+EItd7LsZDg3WTCfQh53k5ki9AuWzdFZx/SQ
91G7nRStg+d4ENLEZ6qYi46lWx8iv8sJrJE3QRmsJITJK89DtTl44RYjBpnta7twkElXm4VUYiA+
jtCJi4ARv/WW98hylwent8OvQ4uAkpBjQdWdlZvlBzMRS+D5LxSuXjBbMETjDTQwocUvRTeKLo1c
Vg2pl/N3dO08vJboLCgwFYQmCn/Vj7JzUZEaTblevhTe42oig+Iz98tFNUNtT/ohLvn6+IAgBjD1
2wXvTvvTlD09HwUFY8+oOPoL/2Z419rsavZIbuOjkoW41nGJj5lzsHRTt6yZEYeu0jVIDC/n8VvG
nD+Z4QG5O31LtsYA9kqMbN2fDt7nh1rw5U55AEOQZI/aBYwWZnzJ8ShsEOVHvzxUKP18Hiv1J3QH
QjWeynH4xlbY/lwNOezQtfMQ+udqC27NUubm0HfKtk8DBTdeOln9mGY9JDuNlm7t+xL2S9Khi1+h
71VAmxbo5Qlxd8NngaCXpS4T9WUQUlxpmwFL5QIJkF02m77NG2e4GxR79KmtJJu6GQfJM+f/lqjA
OU1xyvN+vFaWZX+wUICpsUz0RO5su9H3vCijIbxjC/mpcVgWkt17cbPI56LD5HU1sGn6aLBIchjv
+HPJqCSwkymW0EWz9hFTtOxAA4T1MyoS6YXME1dL01UuMDDlHFgS0SYawiN/LbRhzVHngOEvW2Cn
w0FzjH4DrUd6NkOvX9LcyvT9xMKbVXmuORyKLqJVDCZxd4OproXYYlfWbSdC0CN5rKdHjbaEaZMn
4uNU4ztNIO/qK37vhuISS2J85qVijo2xY5Vg2bte37DGUW8T6d4vnaXhQ+uBdfsOl5xt9nMOqxtu
Y1lctyN3rDRQ3IvO4G8OQaKxNRBFUpAfljgzVbxBhuEuzKz+m+p1uV6HU2gZZsaywqYvAcMG6E63
2u64l27FCiSbqpQ7AZgXo0PDT43GwHYlWaQE7h8uJUtUxZoHkN5aTylWAgeeXj7R9+3GbRjuBcyg
o0suljHblFCfNRuln24bTFSaWnmVZAiYKs1zO+7SJmA5inmBuZYeWUZlq53dm0FjokhBisF9LDkK
PI8qEw9cKfSk2JkU34lfmn7v2jX5NvRJKO42s1WG0vSlKlZ1okcog0mkyAgmpeqyD206l/74Qeg3
QydEeHS8BufB5LdcVgvS3heSw8sMICREQB/xqHh81Cr6NoItPkoREHDFnhGFu1xhXDzAo/WxvTNe
5/uy7bGQ8N+xLqDst2wsyx4PSD1oQxso8ZAjsrR750dMdTtSysiFXudnn2tRALkdOimtXc/vjHJv
2eexSOGMjgW3dAYQOzeJxdYKQDd6/27x+2lLR+6iA9SdaC2gZghz1QZjAwF4i8ib1MPGzzPoWm7J
uABQTyi9DODKzVXwGrIQuKymzP/psESTHKSrrLxoqTAiROVlTbePHMK3B21TsAKWFTXlGNWweo9j
FHrDzdR4Mvu/7J1JU91YtoX/yos3V4aOek2vdBvuBQwG3DBRALbVN0ftkX79+4SzqoDMNOHhi6hJ
DcoJQtLRafZe61ubym/MO4IEte9dtWT43UxUJEjRuDNOKuXENgO+6/oLqykQaJjMkyhil/ocse7J
vkJdcVuWIx+Dmkuil6qqKMxwQlfKZKfp0T2mN2pclUkkSpSDp1xPbEVMYE9uPFI9daeAeBS81Dxz
A+O3FD8qN8s+0n51v7dNpTh/dVH+I6knDkxZ7QKcR+GkTo0Y2h9uYw5Png59CU6Sk12NyjcEqxM0
k82yZPh8h7IfsZt03XIew/598qyFRvRodvZWgFvEy5YRbrvzIbISPEVS5GVfDz0mH+Ily80YecWT
5WrmtB0QHE5bQ+G32Hj0Ux46jvsJ7q/ef5rsIT/vZWECSmaCOTH+owna4dJfJHHTN/uitv3yRIXa
GvZtDnIYu9byzRctXYTGL9OQiAjngwnQN97UFXQ6vNydzDAyddb3xm8tstQwu37grAuo12b28xja
TVzSvaiQsCdinmaOzpl+0w9UEmBLisbf17hmTymFNzu05wLaZdtyPoL8SVnQyWNxCX/VuGjSxWHG
RbTLvtERC4klo0frANMpeV/J4vZfjcjwTm2djXdp405eoLn4tmj4UsOoGDFsRke3uWqJdVtCpr2K
TrXbTKduMIavGjMlKmQOwieDnYXLXqvyWb8pxdW43Vk09zFhsp/xLfNpDP6gnWfK0JbAmuf6ofW5
qWOLkZ40Fd3E79G2H+OKSItw7C2KSp3eeTcSAmDKcdro2k1t4ejnu2pnqPWqsXaTi2b+xLue7laV
/A9/rij3+Bjj9S3hyfmwt6wBD19Fh/jezgZKEUtPcuamiXrjCFNi+hpTS9PYUjXVrWS2ubH7fklD
r7KoKCJ4mDH4rmkVmr6lbOtC33Y050zvjeK72cTZ7ZDD4T/kZq99Vmj3PlO68U9OR0s56AtBHZ0V
nSQ+PXYmfUP093SMB4sopXqIy5NQmct+Ep/494x2PP5DTuP4LTxM7av1CKs+qp6WElM+E24GnT3e
YR1CSGLX7vCxjBNivyqN3C6qSzjLxiXq9DBBzJQD8l7gdhVORCZRR8LszoRc5exs0nEA8dKQumqN
AVqXmKoR4reRsulfldoQXsfYoVAgPVaO3z9T/39jlxhrwOM/n5ZviRHvXjesn3/i5zFZiD+Ag3A4
RkRJQ9haxdQ/T8nuH3SJ/RdWgn+fkU3+yRIGx2rXsqEbrRaDfzWs9T+Alug2Mx2Zb7pp/5bKmrP2
CyGva9Cg9rAw0EfXUW3DMHnTrkZkRVRvSbFZ6OV9kU3JkaQW8iKjYbyZ0NyFhP2oK7fSpxOt1m7/
4jn9jSr6tZx1vTzHf52I2VXVautrIubLbjk+RrQuZMWxIXTEZV0tw2PaReqmd0mg+s1LWZRJHQc5
O2UJE/bq60uVWmSpDo8h3tKsuFV95qyou4iWTuG/c1d/eagWYj4kykJ4WN50+41I2WwpBIAFKDbk
ljybCcmey/0RyUiy2PVu4ZK3zuiVYjfHif8dMdFsnv36bldFw+sXy11S9kCrv4rbHfvN7XbpEE96
m5ebJRqz+jD5E3QTNmaUDbwlxZQpZEPI19wsx86di692bIERH828+WSSAZntUOUs35xJdsa2mtqm
fEdf/Ne/z13HsEkiKr0Qdy0CvXzz6eyhNFjN+ZW7gFPSMIhqpSx/QlH/Uae+aj7ePAaXsC0GLxUn
B67mmwEmh6zxpaDUnRM3FeFcV7O9MUdQHoHdGvpXV8UAbwYNc75VIaPd6yzYMckypUWdJ2qT67Q1
kmspqxEishzrNT4FTV84lCzGWVezwRn41Skd08LdLUvcgV8DIAAtsUe30IJrMXdzYtJVlhyjnn79
mlcTxH9cQJDkdHSRNvYf22B6AdD9+il6hPfgeWM/agw5vYhc93aQuRHwziV17D6Zrn59vWdh/5sL
+rbp2vD++YgAd72+YOxnw+TVy8pa1jG5IhszSGEF7hsaUX5PI+Gm9ux9BhbEr62v6CKOdBfCyuv3
lUPG6/oQUYe9M9iZDN8+Bep7wmGryozpPevLX0Qhu7am20BFShoKdnpDc7TcltH8fely76Ss0QgK
Elx/LmP/OLLejl/Dcem9csn1C1+dMK8fxDLiJ4wtBCgYluuzxNDzXVV04zt2h7+7iosmlrHrWwZ6
otdXIZbF6zIcoxjRm4pWb28GFNedd57f312FVQD5ExVXSqVvFoFZWWgoqvUqYxGfCbt3wtp3i3cC
zf/mKtjlqLIIHEIW1rnX9yLRgKwFDj7FVD6gg5/uhWytb78eoLzyt4PBpesN7YuaNHM9leTXl1Ho
WGsx2k9rP7fa6Mlk5wcnXfzmuyMKSkyNHn8miqLQD7FlaUZYUGqxtzHYIi1EvVRMl0Nv1salnaYW
5049d+tLs7T77oA6HQcEGPRanvUWjI2AhA0KygYlT6hLnQschKxLvNsQoZAzx8jB60trkHNzTCK7
YemZdXDXcA6y4dCZWYWwlCY3jtqksj4sMh7jzVJApAmjIckOcd76PqqpdVc28kIkOFh7zEmjyNRj
b4s8C9t+qirknmsRWnYcLz40Y0z0JNkJxWcMpLNLToerdeeENA/Lx8GUiw7zO4mNPS3kHjMuh5Qn
X2lavGvbkhIH4rWsPBCtaeZhTi1sDCuoS9ZGukYpw742Go7AY0fIoWxsjy6VtbSf9UYby3AguLff
AXCwP1SyzfXt3JKldYzgqC40aagJoUfuoL1yyiFJYTJUPYc2OvkutCKR3HrEs7M/thNf7Mg1ojJJ
vTaaApkZntwb/VCBVagpQlI2kRrLNwd5qK2iGDjIj2DVddHp7S5eito8wyjB88k7FFxe7mr8TBfr
94QzQqtpUmtg+5/bmtwJ1SclMdLrE7SLsui3s2PH171SLHkpa/YlqWutIpG0JSkha9bW4kitgFJt
toxf1dzk39vJHLstGA9y9Gr++rt2bBkEhWVxzp0FDGHVtEkAZ8Qpt20+lmpv4Kmct2keLZ9zg0Ds
C0Khk34rVKVzWp1VtZutsorOKIQY+tEgWnFCqWXmoH7Hjo28yI08hdqR5HLTi0H7Ilq/nrdaI3F4
N4SrffXMsXyM0mSk1mS5aXqB7x6Yj5s5KrsU9SK/kpdCBi4mmi49tCls9bAjK+0bvhgOKz4t8gMm
h2IOQc0tdUDLvjurSeoGYCxsFMSMpVlsqZIQGjZ6LrqLUaJ4YA9Rtj3bRtskKTVV5qNd1+CeE3oM
+kaVWjLsEleJgiM+yhj+oCk7TtqQP8qZVSugyC96hMlWV6F0kz0FqFqrmfeqjkU6rd34YXalbx0c
WVgt7nUNVoXKVRd0el0r5CZKs8JYB/Zb0hwFdIqboj3SU5/HK7vwwZ1Jfaoo51J+NoJYtqAZsMsI
k0wZ3412I0kB6RYugjGtoieEGMbSYGfBkmapfTUPi3sFJ8pAHSOb5irq0MTciR72zFEjpO6MFASB
8wK396oFHOmqdznpHaSmJUj2444MyGzqNCD4oxphwyhXjDsgSNX97KfTtcmRjyMZkDKv3+J9tCk5
r6KNndX1jrNtRrr+AafUfNkneYNMNM0XBGMGguU6TGPBKb9FYmEeOLotaE6wFJxh+Mmrc0QpuCgd
5kw/8LwEnisHUChDavFd2iJV651k0yGmNJ4zjJZhrNBVF0lN4b9Oio2aSlLlDG+gHOMZ0voG7i0S
e0vNabJzMpV8FgXBkwCL8uZbavbuhVEDxNiajc46PChIa6LyO40uttecHCGdW/6k6CICFQtLr64I
bGqRvZukYEp5SIsWEbtOlb7A+lA5N/CRrDMNvSKycr2wLvLGpTYvI5cylgPri5y6An9WgAzCPxpJ
UbcXDntC9AdgxM0zA/HKDQ0L7ngsiVj240HQsFlceVZSwJwCyys4ORtkGy77vPCXJjTpNcmrEaUS
2A+nsSgi2JPvgBeai2hNg5IPre3NJx1US7oqzlyBqDMpPglVkijRMFvtlxSBKRFhiSlJVPW6IUDQ
CczPRHXZu4tAypem8bbR7G6iGsO6tokNogqSwRLkalBtPAcGpZ0qmvDY1WwfhUspDWKXqhaEQ4wi
pAgWshhxIWQiTsOM8GfqSdRYfvAtdF9mSzgPdVNr7WZaJG4hKugYsvAa9aCUkgbxERnJKIInBYIM
EhztFb6/2NcDnbJ4t1GNa9/7Vk6sL2hDD4ICmp6MtISkJwAtLrWredRqOlWYBrGUcc0nC5NEhKiu
TsXqSyDwsUtBkyHHbCZj25tmjG6DQj/YFyOh60RoB0Kx2tE+xFHp+0CN5/omclJMfZmAO7Rlkk9v
wR97dz64nR/l4GddoElp6KSykJgDwQey5X5JmvhH542JdWbnZvlpZgfnb4y4s4cwURWFZCeNyJuR
1Fuwr0VtewGDhHhTPmqJ3JEql4MomB1jNBp3SDh7L2Aq8b4uvWyubXhGd8goLHIgiQ2xA0M3Gkmo
T6WPWLGced6ibTC9a5cQQnUQg6KvRuWONJT1gVyalVsTL9xJfwwTrx1y5hc5PZWjVfEmHF3mrJ6g
a3kHqw2iyWysjWU1biKnp4RXjiWZdziwmUYMgS2EWBlq3OVmYPgSvEj++xD0xvpZEarNWx3x31/i
tapQf/i5wj0xpK1FT6+dNbFTje7G9A9wg9xouN+KFpOe27vHmv9voDUu4tlD6AsqkKFVOKRNhcpV
A6kjXW1TGajJC2KWnTvzx5BYJMMpGUPp3nZ56jhl+Lyx+68b4n/R7L3Y4/6NkX+u+/61BmP9iT/t
EFAl/PVEBkLd8QVJEP8qLlnwbwVOiXXAGaZh4cb/lwIDTBOYCo4v1PANy0Muxr/9WV5a/w0bBcVR
Iig4cvwmHPf1AXW9MCoOnzGJnkNwp+vR7cXRDKHxaJg532eN2HSf2cI8H0i73vF1PkXk5RxePJqr
nwfRl77012eM9XLAMDjF4K8XEDqcN5UXSyHDJkTNR3nA2p7PfCkYSNt3zn5voPl/Xsam/07tjiKc
9eYySYGaUSugBQBycugWy/iYg8gKTG7rNGdxvo+6roI92xrpBvvueFkrzOHv3Ovr2sbPvwJmASuC
4XC71ptjW6vQAKhm8jdl09aPWaHH10u+XzKixGqw+t+6YSSPuy66Y+mwi0F7TW6xVrVrSHHOROfm
xj2sIrERdLSMfRalwDKIzrwe7Ha8HWzofUvd5+dpRwz5Rq8LQQlQZ/fhdmwAEh+52qBYklH0K6hh
Wp0FMgHlAw+IDrk0s/4JCiz55k7qcv3JYeWISTBFsDrdL+18ZflNdOk0hSC7OKl3aHenW1dDxUCl
MQuZ7MoFZevE1vm/c8lPWdeKpv7nOvVWDg90F9OH4n/2eCu/P7y0WK0/+u+CtQV8w4YwAKqC6jAD
72fBGroNUwq1CKoezyBuDt9/qrrMP57/a/4J9gc1mLUg8u8p5Q8Kojo/RnlGpypq/Jasy3w97vl7
TOJxjFUotk5U/lvMO5HBHCAr0kAwL3lbKyKsZO+ZSwOkHeTPF23QsvvMr9dMx1knYl4NslL7EnJe
e1E0xNOFJRUEe2PY08KJxLUTdxuNTv6l6pBCBPakgwMdQHM/pbWuPdhYJIuTpScd7XMUvRBMDVsb
ti34z1u9miMnQKFskS2bJu2HyMp9+ILskjduRD17qxWiSXaRlagzqzGN6py2PnQyja378E4d57Xc
bSURYV9Dr7LK7Uwm/DcTQkwt3+ZQjvgzmo56Wg9fhFidSPi3z4tME3CBM0xaEdzezy/G0bvz7s8r
U24GRYT3jTe8LgMvpvkE9YjJfQFJjZ1gcBp2BUo07xTDvLcvniqujyuakWl4lNb/Uqea5NwOTo5h
io0ucGU5gRhccvta1wRo1TMb8Pp4cntb5tfaqI/XzHYJO9BEG9DWd9NCIz1UQ4PJCkVMM9WbDkfG
OeltqU9Y5YwgQytiqqlDYYzNrkRy7m4EDT+8e1Nn9YFlS/cOW0Y9bPqWhjAiZaWswFL2SEW4n3p7
1wOL5SA5Wzd5U1vfZhS6BBfhGDGnj1Saio/DJNTXVrrJJSlkxo+2Vk4aNrE+L0eQOvqDSY46u3BA
Fy27vJkGRe1R4wEt1jz6S1d8byq07QFSHlMeOcdYWahBHM62bbHo2YUihGEJLdRQCBbasYq30tLl
1zybLLldQIZ/99DCkfqXLzhU8iVCgFZn1K42ZCeAkqjnwdEPliy6+Rrmen3lY/Wbic+sx2xrNYb4
YoDOi2DEDnh50nisv2MKXtRhnKS6gTiuW/uy8YECrCZzQpPZv/scxzkUnnJ29BhnloJjr+u1AtWj
xYqALineqMiWj1ATC/JffPr5218PUGycL2vEns6s5DGrOdhlsHpCNXk9QjXgFhwtvxErUh+hMmvX
nH9shNqeUOFUYFyTDRHI3PDXCZQANGDzkmAlPZwkGJJCJPHPncp/97P/y5Hqxbv5y372Pi0fHx6n
7y/Xnucf+bn4mOaKnqIixSz2HMjDi/y5+BDosLaLdCZ8ziHPG9N/LT5wNtAbQ1eisOyz46Sh+J/V
x0CmbEDW9ugv8s+4fH5HVAyq6dVIQjJLvAn9qjUwyNHXiej1SKIlTl4iKq+NQBM1HOZ6iPrqJuaz
7KILhSxF2ydtmsEUjjpy24RZn9i5t7cgAcBLRRLHu+uIXSqzOiijlRbgKx2Db0NrruobhW9EFx9n
1/ts+/YJKafad0067aWH2wfeYIm3C+1Iie3lVCXxeCDtdkPsqM2pG8i923S3HDPZmw3qk65PbtBG
eqJde9nqZxlciXiqsebqydSH4my2dHFoHTjyVrJUZxl//qHhP7lpiJYYtpNZeycwcM7eiCyxqaIa
F0lsY7eKAeMXuiCX22q+WKJ/HOzkZDrlNRlL9BEHr+UbyiNKTE158KxoPHHRKyZuqpvVNSw5lHdw
tE0MAyeXIC10jkSykFuUGFH6Ax7OzIE3Jit1g6eTIlOt9LMa2kB/bGFhnwPYtx/kOHWbTKEzQWp7
U2HDO5vQV+4xe1LYQ4OzrfiGdwm1/tTNBPO6Pbg75p1q105UnSnbjkgL03SnlvGp9PrpujHm5oME
MrzRS5y9jjU5oQcHeos2GO9ZF90NmBACp2nIrehrMBYarPKgSLqrxe+bM9Ln1Zlgr/BBSDDKqhvr
E0xHFkWVw0kx+/gs0/ohlIBNbkcvqupNM1b9UzsBf12tiF8WygGn2UnM+6L1tT1ujvKQ8PzO4Fyw
QJG7qrOhRj69afqqCXuLOpIP6SekHXLOGsScBvpTAS1qd7lImN71aZoPWPJICulpQbYkwRG+blOV
v52oygReX3dH6Ap0L7xEO7jNukqaA/ndSZOfvLnDv9Hb1h7oPM8QuTa9065wn2pP1V88ilmH3JvL
YGmUcWYpM7vNRhfh3QLrL3foe8ZlXh9pObQnnMbijKRWUnO568sVIka6ghVHyLtQoG8xCGs7tE3W
+cTO6+RkvujCMu6gsRWzLfZRW9QP8zSNmGM0+P8DASdUZwnaRNypj6S3sWCDj7HAGUbxuUmH48xI
CJ8gGiQ/1d1sw0FMYQvhOt2Y2mg+JaP2SIrtHjksgeFZN2mfkGlXIWZ0tY+G2n+oq07eaVZi3TBw
FkaKS9KhnatrS9T2TnU1cXBu3z3FiwU4LovHj21ODJbdpp8rLI97u8KrVes41vWEfeVE5/AcM4zC
n16aZKcvYot4pN3Zsa5tFU0SyFZ6lyAxNOF5kMwn9z6GxpObzddxiebZqKr0usJ4P645xsik921Z
HwCWlJeqdY4NGJNzDosHxIHVjbsYDfTQ5JLQpJvMrx5qEPwbwp8Pk9PTPwKywQMb7wm/1S6WOv5o
jdbjYsc2MmQL0RGAEnj5Zn4jNN9FQ5uKSxbuLy4tw0/s97OdWenDwWitw+iWD3lk6DujqsWlQiYI
/3t5MvE8PkKy+ZBH/i3H0n0zUymi/hB6UfwhWZa70u84LufX1Pwe4Ll8mUf3LgLF0lVaufP6ioJl
3W47p9siIyAsp/2B0iM+1br9RRTjk4uIHPzWFG1VERNSLj8gGEzu09WBWS8QoxZDJd8jp/noJ+5l
V5fyVCjtM5XJ3ULHIKiKJOwcMFAqPXMS7QvsEvfKsDS6M6n8PNLlcwifbsxupQsnV4krjyBzNDDy
+lFDJ7yjRXnu0PQeuxGbltns8EJmW0lFLu9cd23LWTdOb3T7IpuZGhEvprdK2vaPhl3WDjX+zSrn
5HhMnGLB80tgjJCS7l/GvcWOulKrqh/p5eyCKrbIzUBt6avtMnj40b5ZKDZ2Jt7TgDnjwpvpFUaa
XxxnpzaOpWVc+gjENo3mRRuUDcuhLexzV8NM3S/FE4n239NF29uaMW8cKyGXXR7TDIG2gji+4WT0
hP2FlJ341hurg6MTr5lAQcN8dWHWsg3B3HLPrfs9okRJkdu5TqYJWJZ/UnwZVCANUHUa3xPOjg8l
1ISDIouA0FLjejLMre5PVwXhYj/yOCH9OkeblvQ+zv5Wu8xSVs8MGWPg8gsQzcA8c8x676a0keKl
F1swUhDA7HSkb01eqbG4p0yNY9Amyx3nPuhtWTOw2lYli1bf3SSyHYLZXO6HToxbNMLFdyr+BVE5
vDQQW1iPjbrCpp71/V7Q7nyi10DWSovJhrjt9tvS0cisudO9b2hyT2N1lRmPxCKcJjpV/vXgOgzw
ZcE3mFi9P+2QXIG8mVejM5QCWwSymIrHoR+RKUj+N2x1JDmBlwwjUdFzDWvGda6HJKq3GoTzTdwn
djCQ8I5ySK+OBu3TwO/kuC1Bb6f4As4hILrE7EVaCB4vDRxbVjtetn2ZrT1TjQ9OqyRlFIPisjOT
zyxobT5IveTUkfWmvtURjTJHd5L+tDM3hjp2ve9q4Zh2o7otHZbBI9XkXG4NIgUQCThq0JorlaWE
vuTLtmxkE0yTKHdZZQ449YHIYa6laf1gD8lWtjFy8zpkZQncJv9KHClKzlGPCcOwPqts6Akusa/g
KgSuJFOl1geSD+V2SvNtRLA05+nQB1rBvM0KEDQgGAIrFSfMx4/NOJ87eGPpoenXTUZgBxyUKwF7
IKh1VtYeZ0qwjJJ7lOmGNMfyh6fPIgBQnmMGqlTIKwQkMS2+Cod5AgNSFA+ZM+PHiIh6seoCNSbQ
P1Arm6Eybttq/TYdU2NWqYudPWmPc62yD07dgSjxzS9YrJk5Oz8ODBu6A8JiTpq1c5fK+QJgSI/h
0aw39DDjoNCwzUZ6SfYsYS5E18Y+ev15ATQ9j2cQA81DmdLIC3Q7msMcPv5FrsXJCb1qfiBJMd+P
M+19vau+wsqEpuRO4K02EbabbTP10XkNY+nSIjMqxIGRfZpkucCA8/ubkXYOCBG5k5Wnnc9j/0OW
+U5K/hSdIamV03jGNsy5zzrhbv3M6rvVk93t6W3vRFvvO3dhGHmh5ajP+RzJHfk38baNZRIAQj/5
mvMFb1m31eM5Qz3OB9/WesQQwARlOxaLIAEOj4OM0uNcSnpOjkukvczb8UFmbdi7BirYnmRxFrZm
TfJODLwnOI0NKrs22eiBtvop9mMNM/CQx7yPbaZpWrk1JpWD9cIYoslrIdlNlxi2SlYby2qW9gT8
D7mSOQvVkiSE52YmU3NOJZJ6EiCIFVJJOe+MmLycOcUrpiWa2YZEVmjlhadVuPVHClzxmUvL/lrP
KIcGJWbeFhX+ktKbj2dT3HcmiSaSE39XhFiMSzLPM3AFgdmXeXIpGn2FVChrdjnKYx8mJioxo+YI
3XDq9zLvpm91H7sjmBajyHyA5kBdP+utE/9QIjaxtau01SAkJCNOwIL0zfRo0sTyw3YwiBUnhoUt
oYZM5lQ9B4+jWRimkNgFUxyW53ByCZktvWvY3B4bZ1BBrjGfwbSTSXoAbUkMmt5ZR4JbEJ0/R6BT
SSAOvXqORne4AKpzTxFbUUwj8enTc5R6u6aqd2mDmqPq021nTdVwmucxVcchLQjQaU2vPRiJZtf0
yP2SOx6slGW/rsgVXrjEg+fOOX6ScgZTt0ELnU/nAqM8jr6xjJDkOPPIycTQ2vHM1KPy1s9t+9HP
ylhn9cOTHuLDzmhlzyS8b4plhlgDbmTp+WXWshhX2ZjFydk4ZoyySTVIOch66u7J3XDssHa8VEPS
0wjrMA8pkNWJZr17pM3qMB/BDBhCkzJ8Tpo0vpHmEKtWaR9z4samoFTS6z5WqSP9zwKlPSJD0kXI
nSGPst/zjem48Bxcd0VAzCnOvYylDZmDEadaWI2t1PZVXVcVW4A+di5c+snmUZGHVyBNSvsiNLQ1
gYqAy7j9Zo79xOqTaHi6okLZ57kZwWxpIz/+ZPWVeOi9VTNUV1F756XFXIYsDeV0iNroo94L3QmX
2cXWPdlLdyCPbhHfUIt43V5Xs45SvheCI8tGzsN8WlCPXmo9iyDeGM3BJ4P7b6MrT8v2IDq88ZPW
9XoTZplS1ZWOgorFtpw5Hpvw7TdF33Qu8SUd6ZqdsCHRRF/q0nM+pnBjztKitIN+XXPgkZScZsc0
aEeVAyjK/G2WzQqZ1Hq8M8APeRRfr1yp51egPdb8ZnyoG3CZVHh73ZBfffh1Vz7GvK9RktxxbmJ8
0iWl1Jpgvw0wCCTBgOf9y0Ts5weRjuT46D1UVPwC/Rh6wiE5C1+L/uAXjgUSEXHvBs9a7x8ke3Go
JU2P9knilwMoQgU8TJaZ8F1VOXTsO7nziUY3AgdGDAwJXFX+cfRx5IQNnIhbR8UPfW4Q9lETySUj
NBjYRS4XYxy2BS+giocLI3PxGibZdYdnNIEOkR1Ld1AFZ1lRfED29QPzXBe6cZ37u7lJcMNiadlK
SU93HGEfbqhmDA8afof/dkzSnx0TYzWt/3PL5PahWt5C1J9/5M/2q/4Hh421H4HcmmXJ/nf71fD/
oBlp04VElIrMxH/RftVB2CFXXU0BnuuupSn+hn83S8QflH8oVIFLRDvLL/mdctWbhqgQrkPJ06TA
RDWNnJY3LYExzcFVE7JJZlGUsZOJSmohtEPidyTvr0vzHtdx6UJSmnOp0Tv2ypJ/2QBArTfLMmIf
kzJq801mTsMTU2792XAxtL14A+82G35ey+RhuzSBwNP7a6n3RbMBnopfyxqSFokvqxB78MIlGop3
orrfdK6f7whTBE1y16YUKXh/L6+SdNQpdN/gjlCYXdudZC1BFJd8yGGnQaZGK/fOff3lGa6WDgbM
cxlT2GtQ8ssr5mBXPdkiic/wgjJ1EksXJmYG0jcFmPSz/vyP+uX3LvbmIUr6DdNs0siVwpvVnvq+
ecdOSk9DZIJy95tvDJ0BnhX098QDrGLm13eW9LpeDUhXN2YjtesM3VYYQ2B75yp/c0sIAFb9N+0v
3X5uH70YF6KcOWYnaBe9Zs5OOQo05PfuEnSUhX/Oh//49P7yWXFDyN8xCbrgJSg4v74hgTx2mIGP
bFDvijObmwn4oKd3Pqq/uwpqabp5AvCQ9ZaLXpS0z2fKoqxyltjng1cEAiXgOx6JZyTlfzT9fE/c
jI0FD9MKxmfHffN2DA3tpq6TbccpnD1U2ynkyzxEgFBwF7HCE1KEy/KiGW35ELca3mSwTFLslWwS
cD/Ij9tbg8o3xZTO5/wZEV1JYQ+w2cWM0XLciD4aBLJZspuCXvWODdstp9DtkywvIX3rBDhRAY1/
TB2pwGFvcroCJJX5D07hwjxeMOCCi1153n6mS3mWQlb3wmqo3a8xMo1h8+vxut7x2yfCQNV5wTiU
/DXj4uWXyGwQd4lmoYKdc0qU9uwAq3Lr4rpu+/yjM9LpLPpB7DqlU9yztdR/J2zgb948GBTMO/TZ
0Zm8/QP6bnQ8gXJ9o3QCfY0JAbJuTto7o/hvPhjTpSVPugZGIaIWX99mvCza6OrYB7Hj03YbDftk
9kjZEKI5T79+on+ZTVfJv42djdsyfMd6M91kjk20po2I1Mrb6purRja/lW1SwCH+K72p7Miwf8tv
8DysLZ2v08QYg83NfvMStYboRTL8io0QrEiDpcZdmnrzO8vE2zdl6K6F8YZ+FI13yqpvrpIim01N
Ea3fKHyVcEBQgwbZnUYv/PUT/OuFPF7R2sNio7EOi9cvq83xNSRaViKIdJKjWGyxweatbn7/Kj83
DB6aMftt7EOtqtXkLukx+Qqq1tBkoemxK//tq5BSujqWuIrJCHx9L+UkOKYYdLLmySlPBDTjexgL
7erXV1kf/cuvGPukuS43trCJkRFvbXiZn3KMTDGB+N3SXKeiLEMNts83uLfGKmutEmP76ytSrHh7
TdYFT2ez9XxZQMSv76xSIHEROq2swBaLQqdX+HyTskIv4jUirc480pI/Q0iPIhxTksokMw0yWsR6
9L7KBqmBINytOAAf6YftiKXBC6WDO3iTtXIotynGGQ8tQ9Zz4BvK+bHzBT0+URptGeR1m/+AwVtY
4ej0rRF6tdVmO8dcMkj4Zt+1KKeruDgCxUyQNzcZAnxhLh5AuMzQPhjFUjVBtbhoHWbTnG4AXVr3
cccL2g1zYqzlhqgtNwo1w6E18IZv6r5FtF9pbdTikpbd9xmE2hKAxnFmAqcnYAdz44Iu88VIWrNi
0QQdH4k1OjQqki/E7jpUk/yGZqDlSbAchRTtAIeQ0DsOQ6KeNzOkIZCJ7UrcXPA1+gGVZse9L5RA
DVKPXqPvMN7YMnAW7NJDGrX6hbdY7qPVUAi68/UBLn3WT1aMTLZGhVsHragyqwjjCtjiUfdnwCvo
fGr3s5Gs6mgVcbhn3avShpqWsJt9Qo+hJnhZTajWy44o4dKBDISYYgKw0k2V14XG4HlaGDWtnuGg
GpV7iDuTNGm/qUyA5hpxspo3Oo9YTpLpk1aX0YNbj6j0ewpNVKrRkn/k8Kl9U9BxASwQ1wfwKbO0
x8bRF/AbpgEAtpPoJmtHTDexZ4/xWZNNCFqsLCkXREm+1O7oUYOX8LRUfOmJtb/Hl0CnA1VG81XG
+CDHTde7XQxndXJzGhh5kwSyoghHN7SEDEt7KgbMlGFF4OAsB2ke85G0x501aP/H3nksyY1sW/Zf
eo42AO5Q04hAiNSaYgIjiyS0dIf8+l7gfdaPGcmXadXjvmV2rawUEABcnbP32sNXXQ1m89Uje1eG
xgCQYp8VHA0OMA3FvDfcQhIaqAZh7Ik3QPhXqgVcroHPw6Zk0GIwCEzD+2rg3+k3FSScAWZJzHce
5EI8FGYCvLkixUj/kCmNiUtVRsI4+dQMqfSbBTw/gwZmsc/bfLnjuVvZJ3rOlvlPV0SFfobwqNQR
2gmpf3ZjVNZujmbvcwxrj2TxockeSzJ7xamaGx5sBYEaKOdM0B+cwiE29445QpuiLAl4IaOe5f1y
S7Ok9KeEzP5BKTMZN0NtwjW0U/wNF37Q6uyq7fvYoonuDs13zB1lRhUSAEhLbIObLEeHEd/8gDCQ
YrWORzLO8ZFM1PJcK23uZ9y5VRhhkEvXPpDtoPNPkKznhHuSLdPLDhFT20uCsimYPlt2LMn+KJqy
AlhMF3lDZ8eLQ0ekEpwTiRe0UAhJKK/RudmkyaZpTrJnIL0xlgfQKiPlLsWBFjYOuUb4JbbBsGIO
YF3LinJxmxNPKoMy28Uc9dQ21kv9dR5i+1RmKMDvmHIStbeHjpTsTUVeim43UCud7ovyRI+aGcgY
BxkLiV0GpSCcXMiN+TEBEbjkL5mfI9+axim9HYaCqoXVZHKhj+pZWRwH4UKYE8quwe4SSxMuUMYT
1Oal+BbxWFG3NV0/hU1jB09BbEPKiFNCx7G86vZl8tHiMvdONDAXMDsVaY/FAJFKul2+7cgSBQzM
MYEIH0NYUE4coIsbiFzemu0L04XoT44LR0MHTrfri8LtfxA1PxOTMbS9utT5akmo2KWah3kC5Xkt
Y/apYZPTndg2rYmXLF0Iut34Q2bK40RJPqWqrjLgTjVLtiNGZ4T3DMXslPrKQydLTBRk9lEEd4Uk
jGDXaou7z9i1TJtGZeWjnhx/fDCBwTMy66idDi6Rk0gBbKmZp5scZCeCBPPeINozgoe0Utr41OK7
zC3KW07kRsVuOkof+W+4KAP6ycSQ16WKnjhCJ04VMyILikcu7I8x8xPrRGsUD5rV1P4jT8qmim6M
5WfiL71oi+6l+KnbFhYYARz4k4olCqAgI1OjEl370Xf6YjN0LE4SgjKgB0kCvHTz3bB7L0ODkORP
wsp0v5/gB5snyo3AhyIsvNcA5oh0IXs5HjiNII9gsJQBSfXMKi/aWwuNGILsJ2qNnCEba0iGTdfG
HCUURX4rXObF/dawdMKhMe2UNhzMya9lrS1odpDdiMVJkSXYipPQBlcgs7VnWcuL4bEb39s6SYga
AQSDYsdziOUxq+YaoDqwsq43e5MQ0ohGVWKSnL6pGx867tSVih+J5OS5z5TjbEvc8u3WnMDv/Exr
xsgzt0nJu6P9WfABGZlDbNrsNpcEN3r9Zap02WxLy4NK3Hc9MF86TUn0VfKv9TvsXF5zspQ1ghHr
/GXcBW4vsbEma2cwa007fsRmgshalJgvtl5nI/xzaFea1yo3ELkAfxb+FgceEclNm9v1xRo+QOOo
weYX1nZr9IeAigohkkkaLac5C4LhqsprkV36TDxpONlyJnskCmbnK4yQXJrgQZx8PEHW6cTeC9o5
felN2UYhuU78P60mJ7ohRx1A0hZ8TGdeBQrhEWt4NSn/3olhD3wHaUwvf8yiHnM49LcSQ27STpSt
5yY9LsrCfTLmDfneBnOLdQyCNnmGQRMBraEQDYBY+fRJizQD8UYQklFsU7o2TKljAmx5Iewk3rTS
pVNipJ2jLjKogxVsPUIst0mfojrBVVaxoLJ3Ek+pKXqBl7cyGeAFZ/9jJeGmsjQPi9iWttPbp2w0
qUY7Rj4Ou5ZO98EHkz5t05bTYFi5OWsYh2QC3ws6psOFE9RM9+nEpmym7bFskyoY4cdT/7vpUifK
Qhw9U4cBj3Xr0Od1RqzL5NW/ZqZZf+unSfzsoYXnm2SmiC594XXQW6I2zzaG2dQB5FgV4KoneAqX
rMRwSB82AiQMX+45Ma1R7BahHNocJH/RFqSvwvMtWuOlBF5EEatA2bjJHPwMe9aGpdsWqeEcJNrW
K7EC1MIgmQcRwkMG0Tg4Yn7pFQlQqm19l7Zu5/7yeWkkgLWYbkP8iZEZDhEKLviuFA2mXwgynS/Q
cVwieZJpMg5mxP5za8D/BYQeO5gRQOtknwQWx39SBwLPVU7THpK4WeHLJE9tmi8EnSQbPoORH8Bj
Ib4tnbRS28CxfCxUBaA67JYqeM66AnBmESTwNtSUmp/JvDcC1AYkAJNc19nl3qhQwGH8qsUj4Y+i
O8VSAPRRnVV6O0iHHOo9UpzgDg2LswIscYBsCB1mpDt14jwVblZ/l140Zoc2jhYqTMyo5paIUy0h
DBquFyJEnbCAVdR1oEwOyrtxqow10MqnIhQE5CRoTuz2YkknEm9qUVtPMMGICkuWvPo2aK/i+egp
+L0QdwZWs7az+T2SYh0ZIYhTORNU4BOdVvzo286ziawvJBD1pLToWPR187kboURu3GIBcZpWeTBv
U78DL2m5iwMNEj0yLkPWWS+sPF/d92ihlh2tCGKd0LlZhBgrK8DKyzeJmN1V8qXpzTiABpUVlwNn
Gx+IUGMWRHkN6FPcOp3v3z9KifOKAQcpixob3SiXlFvHPzsjmsBR0cSB7Tc0m54LyeBY+zUkL1zV
cRe5e1ICjeCA41YuOy8d6fD3+TLfLQgc2MvnkAb2M1Gv8y6pisU5kL0k441Em17fFRBDKqROCj8d
+WfgQP3YyOxTPGQktNdGNYRINtLonqN2TJjuXNHKEiQIfXFNMK6Eh3mozXUFndEn5O1F2tn0ki0i
CohvSC3zkOV8FwcjQoqD+ly6wMa7sR++vP+M3j4ifAQIHFisKKtAuX192EzapIniCnomZFjrGQQU
wdIBVCdC4jLzuQB2+vT+Bc8LRtQJbd8XFPuxc9hi7Xb8WRcbEAmamKqQBxVm8Q+gaGyqlP8ShFba
+qBG8JdrIduFruFJjwvKs+JU7tLlLCRkf6eDVw+Axd8X4FVOi5tXHxzb3x7ancD31yKoY1Futc9q
OKTCpcopY7xifkPYeD5fz37affDs3l4EtbD83Sdauz7e+vf/qE5nbQBpdyALAH5l9qvM7OSuK0HZ
vv+G/nYVD4075j0Ufd55/ab0O442HHIA2hfD0UoJULPMqjy8fxXr7ctZ//uUVBBB247pnX0IIKvy
wFFdA0pHM/ErCsjkGRoW9HzUEI6x9XtTtXdRai32MzEhxvCYcZRbQo7sGsnmPEv7ipWpdU9zb83e
KQHx620jr5yC3fv3+rcnQu/WpwZISw3+1uvnLoLGgKS8PndPP4gGjbAyau+DbspfL2J7ZOIK+nrU
BF9fxBqCwdYN8D1XcQxhX9sQlk1GpT9/UJl+8+AF9Wi+UppsNNzwwby+UF5hNux0TFPb1XpvjIlG
atX6xnaRY1v/2yFIgQ5HpketzufjPW9IJUtP4cpZYbxi6cKlgFlQ9P5LZ9fmBy/pTamO+UsC6Mbh
szpWzycWW3ZeSkuq3/Dx9htJPOWJ1YzoH6IxrnGNYOjsA/PfDvt10oSgRJV9beGcs6FiHNi28mke
pGUT7VBI1Htb8jX//v7+v9Hjf/02mP3PrfPH4Vvx/Vv345XRY/Wk/V+jx/odr+uJMIlxW7sP/zF6
WDTVAUzRKOC9+P5vYN5/uQx9839j7sDRzKq3dqrWTuJ/Nc494PHCw29MA9rHCef/q7756w7Q2gyT
RD6vQ4wm83qHr8eZYUxksCjTCmdPjbdW7UObxJrK/qoG7eBfWS1e932vYmMGdG0W+goCjuV9en/u
sl6Pi//cho/VRPqcNUDtny2CFQuWCuaS2wABC8wUt1lwqoGLouZNx+grbTCKspnXFJ/7FmU+icdB
Oodoi5z52DdtdIvP25OnKObRUZ2K1YWbd0h7TSLgSO72ZBV/UHU/I8/B1qNvgAUQlyf3TXf+bC7M
siWwKhjHoZ/A1jVFNR/SyNM3tWs2l9SQnBBIcPKgtM4QuWbuCe46Pe9WWpecZNYIvKj1QCJFWEg+
eJyrCuG/OwL/uTXuzaQ7TEGQh/r6rfYmjw4MvggdzknYTiiGBHhPwikRIFj0cp8ta2FQ2Xg8Dcs6
knDR7Qqrx+n3/p2s0/SbG8GpvrqR1tbE2fqZo+qfrZYIb7kEoIRkGVU/wUQUdwQFjvuoRbW1iRbS
4+Zl/ii7/fybWt+Pw+aArERYL7Z/tmvsonSx/Mjj/TCt438d4Jgh1yUBKB988jj9xqEXXFPQ/GCS
t/7y+KE8Wg5MQsaVf972UT1OpNFvREjenwihgXHEMHzbPyo/WwtDnCtOHPtGesG9fBj7GdFgP5X3
Ht6Bj9a2Mw//+i048PNWuJqEmoCa5PW34C4AVhfWvJAasTb3qWcgCswsQf2wpg9g72Jd1Rl5jTbk
4MWdim9ENFiAdZs2/vb+1/BmmDNrSS7FmBF0YrE2v74XqpPVEuWKgJlWzjCnB9RkgBOjayq5QIBH
t4i+pCiQEII1xU0qo/l5IOH+aXDMfeFWaNzsYW6+wPYwrhBmO7uZbPFju+jo0/t3+va7/T0vYoDj
tLHGab6+UZ1mTpyaYxAac9JDf2eTuG3dqbnSXXxtU34HdyYh8MMu/mCH9fbjEawHHDl4TuyiLffs
s61J3UMmucaWLSZp3XYzY8jApZ1tRqMxv6Slsj9ZfbH8yoNkOk4YPWH/TSkJNYTqvf8UfmMVXw1f
7gAp3foN+TQXf9/rH3v5PoszpJIxsXFpineUAqzLUK2Z1q400RkPVRlU8wXga4L6Zunbp2Bo6XXo
dPLJZPat5V4VrUhh+hjW8ImYwR1ZgI6xV92SNUAX+m7YC5TqV2h245kiHaW0g6JqR//cIwcdssXU
Vh/MSW9HhKSV7bOJpeTJLHm+qc8KkCEQv4a9dLQ+DohVjxa87+2YjOluaGuxF7kApF/Z2T/4LIyj
b02YlN9/tq/PtAxLboKTBUc+2sLrn7z+wpiS45RM+n5vuw0lDKVbRPgDUuvrQHvPVVnIw/sX/MvL
ZHEVHqcmOKlsG86uKPoOye9MABGS7PGLKep6n3PyfLLNoqL3mhLW3RBbcdUudXMVNI55MTtLcuHY
2ruv6vIHBs3iZSAEBI+2nb00NEtBgjiXQLtRsSS0Co8ABChoJ05Zg583NBAuJOv/vP871hye12vK
uknAgc+uionENs8WN2EIOeO4HPZaQSGC2WXq0K179VkacXu5MhGpDvR4to24OZKONu9UWXuPo2ru
Z9k1+wCs+aaIbPdBsuyFTuoA18qFfxsR47drmEE/WA9+n6tfDyP0U8x569zn0uFe14s/h1FANXzW
xIIje8PzidqdSsLY3wIzn+8T8jOPNgPm1Dt2+UAWwj8BDtoru1bZTsGkS8Mlm40rgqTLp9p39S0S
tn6HAbM0cJMv86cF6ArWmGq6zSb97JEScBq66NrAd0q7CMThxjSG4YZ87vyDPdDbj3gdRhZTBOss
p5qzH2Zrv/WzCqxb1JvzFXV4OvliqG/Zyc2niDbiB9/w2+sF5rqPwxyN4Jd01NcP0umRv9B+m/Y2
jZHPcMh/sOlI6RZ243czTmHovf+t/eV60vfhDrEOwKE5r810yPG1k/fjnrqJfPYTJ/9pLJN36dCj
JUe8dT6YcN/uKVHPucJxKAVyFiW17PUP9PKs8mPsJHtINxiihBebm7YuH3EJtWj/SRQ0EtadlvZ0
KEeP3LG+r5BP0daw7npPx09CS3Or9eR+sC69HXXcGfBZgqfZyjGwXt/ZqJsAfEQ07QOImYdoDqyX
OKIKTRu/v5k0HuTSda2fWg/00GxSx99/E3+7PBondnKMfsb+2eRVt8QT2qqe90TkTc+m0Vgk1hM3
J3Ezh1ppWHqG/uErBwRpZnxU9jirA62zNd8AVYKA+qykInj24fnYMxEtOONe1exZNohbnKdONi3E
3Xnpd9minoKh8u7ws5zSJJCnzvSGWzE7FO4zOo80MZvIIOWA/kfaV/Hzv3w6yKXQTgJDsdjo8r/X
L8cFGjcSmCL2LluBYycz+7aOa2Aodtt+Hh3xjz+W7UPCqFrhvebj+1d/u2WhMsYfrKnmCic43++m
qq0XESgBGaazjQdigevn0RTBeJMpRhX9BlQc23iiJg00TTVY+uK6O1rwqlHKZEr/660/N7Qiq6iC
oZANzk+1NCzIhs0ryTwxArcdtFFiQav19URL64tn6StY1vL0/mN484lyUcYIG34bYIF/LsMqFxmh
F7LkPkcMw0EvGKxf2nGWw1y63kHSTfjHCyrrqP2Mv1YbdvPBluK3jvHVOoPsGCQYKkfE9itv//Vn
MCWjayeD6+51JGYyyzSUg22ejsixZttsLzrUHOVpRi6WkI8q5qvEGOrxTmiLbJEqQxnDxws154Ox
+5vHc35f1GiRRVPgXvWmr+8rRemhLXri+4jkG2JZUKI4W1icRLEgw1ySEFlbPW0JBF2q3RoYT0bj
oGhAD6l2T3QqB2urB+CwxwCga7Cv8pnTgxgMMuUbwj8f03TMUrqf/RId1IgDBrGGMY0fPV+H+3z9
O37bHDjJQn4yHXn2fLu6hHGEIXDf5yqLjmu1pEAP0lJySIZkRRNWsXS3iVA620a0x3ZYnTyTqFTp
5GQK61kfRhiltxZojWLbmJ5AnAbxJvvgTt9+ijarI/pJZi2ag+fnf68mWjsteeAGxZ8dbFvnpHvz
E/lhwTUU3uLot9b83Wnqw+za6f79cfBm0WSDwwbNNS2cHZyt15v7Y7cjuySJ8jT1SO8Q2MaqeLhz
k8C8ymnKbcwuaj/Qv56RsJmcuSDzMkuDA+YPZ8brC1JgUK6VCA/cbtV/byBTHArOvDsjk+YVkipZ
Q+91xiNrKs1meJ9hTrb4yS6YiDxDlzf1AuvAiRN1KUoUcCVGSSMkrbqAzLH4nxOPWLBxVuyv5lR/
sMU4A/b8vnuW+pXXwj6DhsLZwpokZmaYPRY6Mmz8G9EFwZNVCXVZx1b8QowUWsTJSMpthOX0CmkC
upR41ju4yiSLeSIb9vgH4+qDPetvusvrbx09Mc6dwMN+Avpvfct/vMWOkglJzGLZR11cgBBh3SNv
zY6aZwJnovrTRDu8BkMC9Gsr7cGtw7Lv3Cu9CO9CO5EDcATYNlHDfdZdB7MdR/sRPdp4OUIFxTTX
pYNz1dhj8v9y47hYmGhdyh7Ygl7fOF8Ces3BmPeWP3kI9IJyrMK8d4O7ynOjL5Vu4ZpEVoHfNhO9
b5EqaI1Y5as0XpdqsercB1DPqaqggIAt8I59NCHcn8x1x62s3rlPPEls9PvD5i+zN6sVnpGAKB72
fudeC8ggXjIj0oGYY9LljoWlvzm5f2vRpr+v4HfvUb4YX2WnjHtosurJr1H+AXGrbjLNwP73t7Me
Tf0ASBF6y/NmoSbJAUOQY+1db5z3cSQGhFhTegEMSF1D/GnKHUluF349BhcENE035FyU1/zJybPn
+PKDu3k79a4BI7CPiEtdOaDnY7yoM7tEZkUOdX0oRISZGkv5+ACwJFrLEPalACO/17o1r2K3658h
ZeOZkooOdz/DzCZE666Wqz6XoNIPtu1/mYE4Afmrv81hlXsDpINUEnud2S77LhoMeV1Tvt4EbpQ2
dyQBJPW2AP/jfTJmLLKObYzm3jdmMX1Ng5gNUEEWcr1P0MNY19TPqCVHjtuA44kw8W+NfEnKi8Wu
RL1rgC+gm3NQFNEjTtlmppxaPnrU6172bOQDi153kxRHmADOHrXfIAvN8sGC/EHsQ5rYIEpi19+T
yWgAriYr71rY7CPGIX4yeCZ3ICUA0wSRgibNwv7+mz9LNlnnRxYyUN3Usok7sM/L7C5vD0Q032Hi
lssJpVp1U2nexg4PwbKRWgDIwOBF6Lctw2iaybM3lXnnl+j6EOHCh9HotDYWcwUnkziQoOtFh7Sr
c+BJYxfG3S1648lzEOyqMsm+tnYLwDPT31OYB1+K0nNf3v9Nf5nzOcLa/BqLhjxZSesr+HNyzYi4
yjs32NOrt24TKxfXLnnm+6Aq8m/QQ+BU5G0T2mY609iIgp9pPH7nRTS7Rc3JgzZz+4Mdw19viQOW
wwy3VsbOaxQZaXF2Tr9lD9evu+pcRYYt3+uaJroqZqz54BZF/zlgVbphXpiBIA8O4FdiWRd+yi06
JvnBPa1nutcfImU6HwMQpxsqZOcz0KBEO+G0ifb17Lif5ox8ORpF9TV7+iFMjNp4lsr7iKz7l++N
ki/fGn0xOgdsKV6/m9zJhr4kEo2PBxExhU/7qKvCO2SKOAOateTfcROf0y7LLhtlur9GkX9LnGGB
GEL2wyH3wW8aRUCanE0yvGMr98YIsNDli4VgvArAANXlYIVGZhQnfAjRU42n+YmF5koZS+d98BSt
30WDP58jzW38uat6hmIuJ5TzX1R09rokmqGChxRsxbS4y07TNnjKAnuedsbQkDCo6UjEOybhJt+J
3g5OU6lRfMqZI+emyDXsiKUUY/NSkYEH64T83iWE+2XaN7OJahaaExq/rwQeTCFuK/+wVHOntiiN
ZEwqhvvkkIL6OUJXQOulyl8AnWEz6JNh2zZOVe1AKOsm7IOC3Xsm2gqVCsMk32j2xz17Nzne5b2V
U39OvNWPkJC362BGAFaapxZVzTwqLoRSMYGk9WDhkSjzcuu7rQEm0pqMgAwSpG2bFjBHcYqkOd4A
k0cnPTsiuufRpYCcso6Uiz4VxELh2+PkOsTxcDmwy4mO9qBGGBm2BtqIM67PT+wQSKT2ze5Xatvw
iWd+3I78v6XY0R5AY4w2f0FsrtobCcTCJA5akfBQT4aatv0YrDp/5LcWYkgDzHgtZuMSyF77OYpk
40Klt4k8XYyxzoC6QMfY9jAkbrJyXokqGDq6I8qS4aSKRRN55+P+WqLYk+iwO3EbqNkwL6yaHhv4
y4KI6CT2W8z8bWlGh1HrxjqIHCwQD4/psMvXBxXlICYYjbneoX72fpRtVWYfnU7eFOD5IJnOAZyy
XefIep7Z1bRuVyVM6WFppdZFZuagfLyO8QJL7losZVFv5qlo9haLOII4kZ84P1ofHNff1Nq4AEqo
tdOCIZTN7rrl+GMSNmWHsJYTYzgDPDgVeRRfVJljhoWf3sT9WJ1E7D76ykippsYd3KzOOc4eqDqa
IkEY69mlDpSqn++vDeenp//cFXscELP0Js7zwpqW2b9d4ijs5nL8WeRTs516r7sb+rj4DDa03r9/
vTd7F2Y4TmossKhscC3/dnr98RianIQntxu8ECdccJWNUQ55MCm++MNgkxrdMjZA59+gkYlPCp3l
mjU0rMcsKyWqN7cc2hZZsrwAXSofINpmj07ZEPHQeO61SRhPOGFf8TaQJGnqmMoyP5rfcOudLRTo
aMBx2+w10Gix/Tp7kwFc2sbuiyhsrH5xw1qCXTy1ResWW7/TWM3cOUkuooIJ7WAWYnkk2jMhN4DU
yGA/OtZ4jQ1IjYd8nJZ6Zw0carcu0uYvqcpAj1heeYKfglnGqpT5jbxd9t1DlQJMbVGbkkZiNvql
g11nRMj4D5E3OslFq1RXEVpSJ9N9QvAGYCa7d5Hn4wr/nLjLyMSnVVMdKN7hS4tJ5M6Oaoy1Cuts
iopw6Id6OcWo2PVdgBy022al71ys5+tgZ5sdlJGqi2sYSgsJOIAa0waDkg2qKuIk8d2DBl0cJ5UR
cOQGHRtHYmSwA7po1eRFtkR2t7GQ0V0tIN3rXR7zvijadT+YIAr9RBGm+46RxeVN9nHCcQrVbXlR
LVU100unrbfzS+Hc4KsASO2bKaIMQknGb5KYRXsvpywrmdJwbx16d20woXSp4hNtsRi5M21bGRY6
1aTDtEHRA4iBFrTh+cOqHYrUH49WkxbVhVcEcr6GDdmLXTUuzWE0x+jatpnaZ7NZ1mdtP0R1wIaI
fIYuJ+q2kP8wAfl3jhOA+9RZWu7EVKGPXjhDADAqxZG6WPsoha6MY1QvnCVE5uQOppVC3Y5G2fwm
3KsEOLYJdjjJTfsLzJzgTmWxl23x6hH6xFJE/CtpPctTZYzdiG7MgYxU66Fj0z4M11M1alJrcCNu
69Gt1LGYMifDl+cZHcgvw51CZZiVjXWH6WDjJBSGVxrhUjx6XZnesM/3kgvoQ8PBs7q4esQk1pYI
dgvVPqHR69Wd59XVcGglC1M445r9kWecXU+xw5oZzouSbuhGVftsxDoY9ljWK2Nb4wJQe6rlxQRZ
SVIl02kKMappZkwGs3TB2Nh5gkCiVkFqblI3GNs7MYA2gmI6V89BRnXpChppbhLjnZvd1jGz/lBy
0NdA5KSvDyjdx+FqGHKLv5nnfUdVL64jqPzEL+3rpSkeMI2lw05UKdFY5ZBXd8rSyIczv8ffYE6W
Xe34GvOdPfZefI1Fwc7CiAiZh6ovUyxsvR9NV7YSS/NoLESZAOVT5nhKO09gx4L5YBymysGTL/3e
oz025WV2BQ4oInwK4D6/WjRTcVjsvEgOljsMu5GCfvkzd5qCTO/RTORF2QwuzRT++faIcSyYtlaK
RJ6k5xY1Hfp3B2Og35BGMlKQXW759Bo4AaOc041MCiK6jHb29q7fIaRScJuOpHO2TOqcWjjkjcHX
ERaGiykmgoCRet0VL1LRZ8/76dSTPu+g1E2Dx66ijXzHhDLMu0rjWST8dm3FjHRBn4rR7li9fKV2
cdx7+XawWDevG5JzMUvGbGX3luyiZbeQzphv51iOYP5a1RTArgvLAa83B4+l6onhAWjkPOJKGn84
HfJ6Wk9DGYDF9AUuuLEokyOuC7psxKgItWm7pfsi7Ya0uWYoqjYcVIPXzCAdCapnFBPEo0EMjCfT
znoYu2OXvuRj7/8cMSG9rAZ5MmUMB+m7CUTOuSQPuIRIR+Q9OXVzhYw/7wcypGUqgh7OVJl9j2pz
1OEiiFV3afd2B8Qb40I9z1iWHcl20iejmtwfcnRind8lfDF6SwZxo++9hB+6R+zCjnEiVEyFWPym
yzbI4UNagM9CHdTET7Wps8h7Uzf6YpQRO75CLtZIt61T7nWC+/SrUeaoeGzQWdgK8fqT195YnQ5b
xy2OnYo9hX22Z6hTyR5hgg96xdAWvr43214/L6qDP64gA2TXAZyjJoRUKO1nOGryF0/XqS5LDlh2
qNgkvRizNNotWqflahyV+ilEpyg3L4OPycIj2uhkGGTpbRag/O5D7ARGtHMcZ7QP08TQP0zsiIeQ
mB58W6Sb4palaydObhxNJyPLiv6U9239qKgDWBvh6nK+nlKD9KYSNVe+LwxrHDbkYZf5rvU0mzTf
VHaxwTa6hNghMeZ1Q+J2G2pIMGkxTBAmLpza2eU5aRpHKL4YCaO4901waT4fcAL06ULgUakuDHan
WxLFO559tTTww+xSjhu3Me0n4ghV+hjhaPJPPQys7qJOyPk6VuxN2bHp/qkJiuaS9nN8P+eM0RAv
kHWXJ6X7GW9JPR1yE6Ht9VzDDvCgmiaot22x3Op8Gd0tzgaQN7mSTLGJXHDu8VumjH5eOno7nXcJ
e7+sBqS5tCbKjAy0x0XietDF1JjanxLilLqNIIBIQLSeVBQSFaQfxsGDUAhae/Q3qPCKjkl/Ai5o
TaLx7+kdTPV+sprgZ5L5PBffho+/QZbcQOQf5YItCivow+jgkzlNgzNdLsMw9jty38ps0y0xqyB5
jIWNrpEgdQygKcW3oKf2PY9I6nb5CNN5n+UYxvaavySOxSCHAE95Zl1gZG9rQm6T4mVuRAHMk7r3
fOp8b8UDYogudyOd6QswbOx1fKw2zilyF9QfGLq7bdBXEkQKj/UmR1zob71S2Gx+2GJdzh5BbewD
vT7ZLbhQTDyornVJ0NVC6zNW03SFSJze7FJ0/b4BT0GBbKLAfBHlEwthRSeEXUFKwUuoxX1AdoTv
33UKM4CymozmTUnbLLns4979jnYNZGhQY2MkCbWrMmoRMVSAym71t0RLmHhOL7gap/zli2eASA2H
IYClRqKrcnZyGZXeCrGA/SPGcn7IZnfR0MmM6QcOW/ObZxX3MaOF+2pR7W+ZXSgw9aIYDm5T5zCz
a1PcR/Ni99u1yo2kjw6UdW1kJq4jN86Na7syqJd7wTQYXCMwYUcPeTnsJ1lDIEz9wtuV7TBjH5t9
/0J7vWEcMxCp+8a0yvg5XXN0qW/m/XEEkhRfq7hCcmBT1Sq3uFXx62UaVcuJmsx0qgkX0A/LVDUG
Vv5W/vSqZLL27PkM8x73iodbIYaWuC9Fou9lQCMqHGB8L4h0bHZHFTQBnGDEdZLHXi0xfNEWqhvr
qtQ7ZKpltZtQwg7HykSXv2fWAFLcEUcyb4kuSeHcgvb2j9E4+/E26oW8b1sxdhvu3zhqZ2z7bctE
vpnccaS8XjSygf7Z+PKE2w+LdGp0Bg1BXxvHHu+n/kbh07yuXWXABaZpWWxif1H1XVy6fXQwGzeh
rWmJ3NwoxyqHjcBtzrE6MYJ9WsP8PfhFqilAKJU4h6iRpFEatEWzEz/QjR7qHgsUArRouW7HeUxu
pT84HbI+jNGHnJzhXxSdxHgxNYVpbKXZGOFQyNIOPT3RoCxVUL3I1NTesUpJumSMpuJbzqkDdy5M
OpRvuLihRRogjWApy7g94mnDKBG1lkdIBkUAL6xhp5ZxvxVzKQDFuknxLcab91yA0ht3ttu75gaV
fmvfBZViTqePprB8GpNHxoWM/bumqbJuT9wE85DfZAkplm3vxp8BRpnx0Rmr5Fb3pd1eMoNThwFF
PN2Mfhnk2Axlg7qNFiEw1akds31OFiXQ/Xjpx6tMMlCvxEKZ43ZsZFqc0jJOo9Cm03AHTZUdRoLr
g4w1Qm7pa4OeGa8SEJfJZZsmY4YcGn3ToVa9ywZDgX0kxJE5NRWifOCTR9GSIolFcyWhPG7wQ8h6
D/2iuFzt/tVugELkhdJrxivbijhEsAZb1jUp30NE9UX433RC6lMYzWb9I4sKsj6z/0PZeTTJqaRd
+BcRgTfbAsq2l9pIG0JSS5n4xCbw67+n7uqqNXEV32I2M9PqagqS15zznLBWp6yxOpFUBSP0I5Qn
76lzOrsFKY9gLKVhwVkrGwgl2EhMseEOXRwRu6PmkywBBM4YM+r23czLK5sAR+oZvWlEfogquIRG
xytbQ2AbYxOFU4fJujGMNGcFnGprzal3MKv8FO7M4mupDO3cFYbvHDN7q787C4ks6aJViFBqJP8U
jEjd/VwwL2anNq+m9uDJJqDRJ5AAV3/b5io1jEzU+8ggV3PX4HBr92EQeDt36AY3nstsMJ7qZtym
c7lddbFe7fafr08DMbK1N41xoYV6YV/ZfbK4o4lQhS8K5bdYNBFWdYiXsxK0YjszzIthV1pujs16
ACU2tuQ0pqNEGaitK6oKA3156SaArawbHec8VkHtp6arVH42ikjrfUciMOTZEAWIz8lF1nBAa3XD
8zw9CMAV4R4LePPNKkjMOxBKaxYXzt7xUdNK+OlY1N5712jLEIm5OeanaHbrSz6K5sicu4mpT6yW
BSSBMd8ibzPvCEYiIqKu+mUv2kKHn6MRrR9x74p9xWDSKqRM9If2l79ARk2Hwcr6Q24ogfE8dLfP
cCPUfGKjlN3Uyu/9uLCt3k0kMthhj0effrYXeRWmMFYD8LkwJ4p9LrgfkgzX6LcpUJ0Xh1bfR8li
8zNOafNH1wEoFwp2233PJyN/mdx69tkgq+UTczv51Het+YO7oixTSYVEUJiXqe1EKT/KO6HIP056
b67eB0sOR6i5lbNbfYP6IFglAcJuoIflMaO2AAFuw+2PRS1rXNpWZ115IwISakkBF9wQcGGHNwGE
o3rXrsMcxbkdMTPocZ3hYQUyc1WnUKbeO7UfqZjXQTFTeYB/SRbGdk8umq4l2eYt5JzIu6wzQAvZ
Wf1AFVTeNG5oTDcSVMERnr9t3zrrRK4quQZR/gAPZ7STdjbmBWyIrZ86M2dg4LhiWA9E3rbBM1ue
pk8j1IgYM4QRjakjls65V+XqHQBlKwe9IqCFI09M9MVBB5pmyMl5CVC0bKfILj0m6LZBPmmXyV48
S2z2IAsroSgx6+Aso7UHa9q10EV7Uh0g5ru21Z7BuOZB0qMg4XhikXcMg+VKV+uZAjmVObtQ8zeQ
OUWOMiluC2fTe3eI5MVcpflNjwH2s4lK54zyyNTndWkrN2bokN9cx1JAWHVurWkXkiH5FK1M+EG+
a9QqyubU98grGS+emc3tAX6Mf0+N1RupKy19yQIf35nbThYhHnimmfqiovQDvC8zzKNNEBKzQ+6X
wxjqS0JGi4rR87CrCwDAJ7WWUXXxCL5gTB41oMnbPMse+yEzwn0mtXfqdUBScZFl81e5MV/Ydyz8
12RiE9Ddyzaq2s9RNxnRnVMFAC4YVQfM2tFf85YM9Zc+anhZUWNRNTTsfJNGToK+RlTzuJsU8V8P
oUHBfOqLJrNPwepWZJZCxAMBYA2yOy7b9cg0SIhqqD7ol4mqnrxe7vx6MF8WWtk1JdADF9JsKbXt
IWtaejeoMvtWFCHH4AIhsGDlgPAesFBWfOId4/tHVs/2dOSuMifcK0zNLoaXO+Y9Fzn4Lo3Gz2I/
y4o17jsFvdxaMHwk9bZZP2qLoXxcAYecHzNFenSKvXhpjkWVe4fgyoQ4bQsxJSnitOpcuA2MF4u9
yRD3m7W85TrSfby0y8BrsBIoByLJzRorS0axbhgeJFOI/CXJA7d/3XyY7tclowcCYeg4GlpP0btO
CGvlvkcjx6vJW6bxbpw2RO/oakZSw1sjv12CWVuUizLsTkFPN3xPVlP5srRl8c2ZYUns7K4gs8ku
/BBUMCzs7jQPObnKctDyjdXUGI+OP/Pro3D9vDUVuWUmTfdyptGZWOCR6pM2S+s4CYMqec4jCCZJ
PknHipuuUxlxWZaUO2EWxS1OnexSBH2gbkyyrznsulm5Z4/3xpeRhWm+U1K73yMGfiKti+wKFXEY
iuxtBbHiihOpmB5v5caw7ppVd4nAbm2PqoxQpQcNNhUiz7bsTddB0V+4MTXnsQGG8Isz9PWbBVwC
mh6PqHufG8Xmxdm4TjgoRdveltKosWyOdoHQw5f9uWpKZVEUdmMN9WdgFOhDKZj4BpjwHIZZYX0h
u6H6OQd+gDXKDYtf9PVtc1CKuLA7b1lZwTatdr7PzWJCN/Os8E5G/LM7PpodHizw5Ey8hCT+x648
4xEFIFkiTI7ylAU15DM0CNq8tTYzXBO+FOpwh1C8R8LaAovqWEQ/0cJNdio0RvYjRFl2gzP4lAep
vBVyGwNjoB4UzdS72xTRPpH7Rny9zbgrkDCzpzXKxn1krWDGDP6iNZ7aMqfh7liq79h8E05R5UH9
E6ENAfEE23xnNoiMpcpCLGjmZiUG/da6K9qheVu3srTpmtY8e4D9an8p+sWXiY+eUZEnNxjEfZOE
u9Dg4+2g1jKG4SzNwSXYzR9+MerWwWPkAALZQ/Ix+ieHl5Of9shDSCLaghCkg86cKmEmEblnc9ps
gN/+BAAjMsJa3jqNXiCWV70wEiOnw9nxXesT0MRIJgEAIfTl40b1ttCsfxpW5hnncOyW+qxkZ96O
Tpt/0o6iIRvCtaDdaSFCjJthH3q7D0vwCSEV5goHhNmhmhfcsKKki6SrkQ9CBbUNiSjECMwYI7h1
wyjvzqynCfSUjtnoOxX1QX9nBqvn7appnWlprK4cv01GKVlMhronOwCleKVM4yugnnKH4FKLAxVi
MzIRUeoWbeoanTJkqSR/Bsbq7aO5qNpkqCpwOpY3zu51ZgEWheEeOIcOuXVwbzYlLhzoVKvkp5bV
f2WGqeqUlIWaUUted92Rv7hQuxVQ8wBiCxfRuasMz/hUEG+3nUfbmnKyxks/OgXw4edEhGbGCCIf
CEfIh7knrFaToLQDMSxIUGgoUR3lzVTaOFU7Kgny7w7G2oIG2hlRXdn3ihjUE3XlyDR1s/t7TdVk
HXVtBwjYrYgaPGL0OXztBpQzd7pydHUm+YccrbIIvqMGtiWomFGaBx8Y3ufM6cUj+CYwJ2ZvDrQM
PWGFF0yeY3MYhONBBuKdfkU+Id5au1aa8ACbab3xqPZeN9Pn3aSFU9jJ4LVErQtIEWRBDZJsDZe5
2Zdo68LXoFmuEvmMCVRC6Ac3v2ENa1pSDX9vgaF9N4mL/5rNxbAeQ0BNaHD8On9nxDedXD1ZJGuZ
2cqtGXUbYNyomD5hFxIW6E3CRmLNN8PIV9qgZdkG9ddJqDnEbuf1J7uwgteuNLf3Mu/H/jQor9Vo
PWqz2PM8K/8gQHcWiTWPzgKNvdTBpY2u008Gw1reWos9t6nkrwoPwPTNnwxZ3ewtIGLN/8ruds1u
6B7dehcVFoSXsimb8EmhSXJo9IJl/unbRLoldi4iJ7G0i3C14E50HrYOuG1cOjlzcIq5wSWRJqgg
K83s/1gPl9/aiKzx3Ftlk1QLcU9VrsEwyc3pHaKyyKziYvBrgMLT4ttezyihVxEGhSJbh37X8OVU
dxJIdrsnMCv8eo0lLB9wCkE7MYK5DC6UklPi885Je7fJjX3HnE2TL9CRuXP05Fy/K3vwZGK4qhnf
CZOeEPjomlCXrRekpSCXoq9fmxp+DGOAMrqVDK4es6b0FTsy9B5xxBrk1e26fL3J4OtEx4VaK+EV
xRuBhAfeXYAlwpchsyYyQpyiOpIKEtnnfBpZ7zu5sB1Gu+5kJ2XRm9WvxduKMtbIM9XeA7K0XYo8
kpIYGpesI8RKvT7mLcuyRCN7f6ebLtZktUis521MP6WMieyMHLWi+anZuHvuNkx+BQ9xpI557gb+
TdM7SJaWjoF9HFRlG8V1VYMHG/1x+DyQMLzu6iZnjppLFYZpOxZ2lBR5ZhfxJBdoO1CZuIWz0Kmn
g5FzAXZWNmtcsailg9SsYR4atYj4B0y/MXYc2H3irYXjHIoazFtsopoMkqJl/R1n+FmLN92TmkLH
KZzsmf1be49aZCS5ZwIafJlm5RAWgp47P1RjGd1jG/Oz3SZ824j1KEBe8l8QZ4dr+EeIlQlwzLa4
x9LqjFfdcXDtVL2VOuGMzjLaLptDjdmyiT8PRceTkOycd8wCnJNRaY8EAlE7xM4NjrjLiQQr9vM6
jPrgshJZdmtmNYQRhnjteMBCpnOOL9RwyuZlnmLIMQw6B79E56KnfEL6CzSP3JRQkTNqzUjik5Y9
8JSQqMpsbraWro57L8/pNMhsecTtSB6QY2xz8A1G5/C54+h7661yylMchJ3Nwmh0bqXttSAlwmV7
WWUXWmf0wLJkpTA7wDB7h0A0orbkADRVAdYbVRlaRy/f2h+MGbhWAKqvj9NYznVS2bnSh7quwsMg
2czFZtVX0WFEx0w71eYiIOMoW15AlbQ/gLiRkzeztAxiJwuyo0Zf3McNTR7IsDAgfRrKqnuZO7Wx
iTWYl+0EzmwKuWCQ/oGnfXIvVKv47IbZ83/SCQHhG8O19eg4Kh2eMWAhIcla0iApVompo5Qh4YdY
3KlI2SqF17Gobd1XilueiDFkzawUJSKDawN0a6LdNlOlLcCnVaRWQgwzMusW/i+PJOrMFSFGVSlP
uq3kjRnkhMp5edT/XEq3htsETLc6U7lVjC2w4+9LTuJp3xBkUxzrmfkNkzXWqCRYaN3cy8BEp9Ty
d/qHAAmruw8rdoDsEPL+hvUhc0Li8exfBJs7fB4ImN6nqneyfE8WFvIFx603WDMT2/SdQTYZdFVj
zcyEWEnHgZ8fMoix/Mqhp4JakHbTwhWvFy87D4syRTp0vvk1J9bWQ06ul/kvFq3/IeXAtexe3R/Q
avB6fvAniNKkZ7OmCIYdMyVI/joZZ286m0Y+4x9sxbsws4VNtRUMewYf1n5pQdtShznkqIHXlHqz
z9O2ETbU9lXczKN8VjyzFPBCfAHYSzDb0Eb1rs6q4fm/hSjXD/ebSg0MBfxiMDsAl6CVfBBxVPVa
+cA5l32L/XNX2XZ+kkEQsdaZnRPxZSxRmmBhbsry7i8SksD543e7V6Ul2By2w4H7UUDCkmoL3bLd
9rNnD/eTh0QtG10L4FgVmdXe5421oA5n+10chizUWdL7/uof6kA7zh5zAwiHnNiw4dirxvRQuoeM
9umykcjpoSTZwKHIzi+86MTjoGv9uQhsvd1ZeREWO+pVXVLEKwTMi5VNGfsMYKAUeozoUrdSc7+X
cwag3Wb5w4KFJY2X9tlSqztyhOVr7rlXj3a35afFmJGHr92on3PM2Q6Q4/Ed1gz5YOPQvCKCnR5Y
dPSpGRaLQNYyXwlpwxgAu0JaOiq6NC41X5KfP1KibN03WWR+mJgjWziAtnbxDZ6rDa2YYtto3hg6
4wwfXM8IyDNry/d6a9CnW6tjPkwzKV071rfF/CRFP28Hy0V2xQmdtV+9JcRxPLTa+IpyBXW5KaQ7
Mcp2ATuaPNgMtKHlWft67rovhQ/T4m+K+z90Q3zViL8Qu/oY1xgdc1v8S/rkMutl+h5g76yMcc8Z
G+5K7Egnm8ufOmNlJTrY5u99VH6Z/S7/6ZLBs2/EdkuGAevm2p3vdc5n/u8H4Q8pLs5w2yMFwcFh
9I89/PePJZmZ2IwOl73jleqOl5n5EsliPLjAWT7BRR0OHXfDjglDL0DXZc6L5+ssdhDtxrYt53Jn
69r5i1zuoxiXD8WjwTUi9940QYv8/qFGW3WTiUl/bxAtf4ajOV07ha44SQ5F+JW5PHkobv7mQrg+
9b+fCh5WPh91Gm5Y2FYfDLF+MFI4uSyzBsVQO+8HKs/S7e/Q0iMnwe/MBo3u+ZPRkQ7WufMr/0xz
X4XNdhR+YO57w4oevNIc0q0vqZX++6v6X58OvAdnLYBhvrAPN5CFGLpkC2rtOWHvddkMRI6WdXer
7Gqa/yKE/8NlSbVH7r2Pp8vlzkDx8fs3IFkySwf48lW7436fhg7MX1StQzrOZv5ur9RqQF9tyOlq
vW1ak4l4pQK209mW/n//7ABsEXZPVJNmAKbi908yFqPSLimve1Kdx6eS1p1xUx5Fcdhtxft//64/
XwuhjRASPKJ9NR9/PJoZTk6oK+S2dwKC7dhAbICiZ4edYAvDj4OnlG9TSMc/UQz85Xf/ocVEoU8G
9z/CSJz717Dtf58PwxJmbJ2456fclU+6ZgEQ2nPt7MKhGlLLC8hz+++/1rY/3u946Zlo21iucD2Y
Hx8za5LE1SsrS6epqPgGARwRxzybQEedmpreyaf5NAnfnBH/lZDQiEFrDwywaPFpicxTQwa1mRBW
2/4j6R69B9MoyyG2SMITMTxbYLFMMWonzagVk6yqaPlyd+yHMzKyyvibm+TjNfQiGCZwFL0rgoab
5oMbcCwX7qJO0sAjdf5Ov7M1BGJgn+b4by4dKQJfurBDZQmaPIRdJ0E4lxHTjP5qkOX1S86kA71/
6IR5O02G83UJRPGXcIv/9SGvhQd+Rf6D1vv3L5pX/VLXrLkPU9sG1h625bQ+E9YS5LE5LtZwxvw2
jd/++7v+44Hm0nCLkr2CjtsO8bX//luRL5m9C/HnoNqpA7M5Kyoz13uiRsvSjYX5reNn87FfWZ7s
dHNtGHXgiCPL6L/Z/f4xJ//7nPVNB5AV58vVNor950P1JUgHb03WT4fMMpHXkdy3kCM92LdeKbbg
Rvl2nV/IAxDlHU8EQeU48Irg1NM74SUO2GLsIlzxDgG4JlhlBK8sMdCQ9dZlVhajm7UifHhn9gPH
uFEO3h37lWojsiEcupO2Oc52rZCmPNqDym6iHAHHzt8GxsZqsfP+tkbkEJxLl3PuXFilnd14GwO2
ZNDMd3ZXKqBJBxusUJQrxxA7GtCtpaClx7pBfD+8eaBk1i9iK8zivu0bBrrLsG4XNeeRf3Hc3nXu
7BEhU+4Vpn8juNWq2CWje9uDxaUxRo7rPwd4vLNER7WnH5C2ySVmfIkzoscIe/jL7fHxKPB53ZpX
wwaWfkrij6fsWhF7HvWLecB4QKoouDGV75h7YjMTZgDRyunw/sWdZ4ak/IL2MhAEVqGOoyyfqgvR
hRrNT2cSIvnfn+zjW49z2HYCMExXFATy+Q8GMWyeJvA1sR62apTJOAqFMbXkaRVXp+pfDhBepB+O
ROAbeFEAjNDaUH8EH9577VoY9eCP4oByLeiuAjCrvc/arvxVO4ZaUwdTBFKuAnXY4xQN+iWaCFw/
TwwIxf06Y0ghUkp45lcRTvTbi4fY6JH5m7yLamR1sYgESfQlmiTrC0jcavlMPCiQ8o4y+crfH3oz
9UJ2HImnTcr9YYWFdJu1zNsxsvxzwVsgYHebmYmZEOMsL9Jg0aI6ZKU2bMGPeaX1Aoh7WY/D4Fbb
c2Ah/97pznXY6wE0AfpdRs3BNbC0Jdf16FtkZeHPsc2YoggrAGQnmMpR2DXjaqRw2uqvdi2sg0mY
o3+urBUVLiatzCRdFt8SRnuIJtT+znCPhLv3WJ9TWx3YiNWkgMt1ImKTrmBIr0Tk7HlgaX/wmbuT
RkWO64/FMedmjwapJxRKqu5z1NsYUjoY6r9USxCl2iJd/eCtwcSHPOCpfmNNY3fxKHPr87rkRRZT
Djn9qyo9cRK0T/XJJRntyWmVz2sNMHV2coJseXc4WTniWyzyINSn6XPoAA8/abaHTsKWeni7vqyi
XYfCVMbAkq2ezAcZVjs/rJxfFknijGLzcf3ZoKL85JBfHbyXZYgc3ZCd33REHGdlgbNbkymfD9e0
AYub5YYY8aokyEsTNB6EeEtT5DZVhwArm/ZuUDfsV/uFuSLLH7oYpD+TEdthbkJPK+uSnE+HdD4+
hWc6vEa54vhXwkIcfBrWLTatqfkCIJtJWVDPNvMsX2VfeUESPk/ZRgzKoV0CL7ULpDdErBar/YJ5
FsexTQjZ2bX6/BTMxham6PpCfNSs6zjPpkKFxwraUZ14Mhx+LsXM3rG2BH1kB83BIKnNZe+AcA26
f8cLSO4XAXVrZ9D/tkfmEkFzkcCcLxp2IinoRMdhyMoDCTHdkfn3sWgKhdVYw4AjYrombae3WrYX
80bGHGc2X4NsPBcp8bw2dsL6UjzYOeJ35jpeVSaGo4shNWpvVbHjD/UnE6mztyOGOr+Ec+liH+h8
7+dW2Az6caaExGq32Xpf8+PEyXCshvfMyBHCiM14WNqg/0b370fXydTKHVAP391y8+w9ZRS9ToDj
PFauS3zo6tYqYEEsZ5BHM8mjdlNTPmmZ2SItyN86+1ZplWkzzsjtjLr5HPnFemqQEbyjKelOPnHU
rIXtsnT3yoGXcmocvkEAJhWaS3wyxMYRyrttceG2YPvZFDo3ue1FvKVJgSOJ2xsUSh38sRTfsBXO
s9HJF8axU38rRrU8mVYVwLSslXWDpNPok3UMuuaGwSW8yGALguxJ25uMLgVZGl6CsoWbNOw3+0tj
mUzUhhwD4Y6BGpe7QbaIp8wS5pL0lLFLStjcwvIKUl3PzjsrH4yqkuuRrFefHB/G4yMiLyYdWHjw
KewqLyN8mr1rjtAoEtfogaucJ8jc4aZR+apTqJfkc+c0+o+o9rs3lyFZAAXb857yefH72AlFe9mu
7vmdSYngJEGJdmTXLaV+1cgBSGEIZzdpsAK8kYC8NfG6Gs2WNIqox9NMNv0bMy2TaOZ2c0W8sZQh
JIQBDEynSKY8FYwEyNqFLWM1+ZeqxPByhDCdf8HEiIWGKGBN/nu1qRdRoAsE2hYsnHxsExvuiop7
m38+fNZ5TmKC8LPite3BDME788DUbyh/9oRG1V0a1GWHw454x2zfyCLfUFvaxfo4usQ/kF3uuw+N
Eqw4Gle2T2RDe3bSm81VHrKhlY6vu5xxVwOlyZnf2+4PVVK3k3ywXYMt3HF7076kDHEG7tQcmpf/
WiHIR26CZKlIGOHjSrRHg4d81izw21WtAuC+Y+/XjFFobC2Rlxr8F20cqABBrjS97ocvPWqkpc0B
fSCaDx4h4nP8NHLMvtY1u/p4AlHE8RNGCB1HDUV9WovteYPsRcCV29ufqNuaIvZnaAAnSGFXPXuE
XynevL5NFskWkfGVbdi7xXSNZidtk4APdk2g4Be2pZzjyyKfPDGU773erMfKbDt59BsInBxYBvFn
giAs79Vir0IWQw8l6Ax/wcBX6QteR2zXXq2S0O14Rs/Xpqw6/cRcWfWIylrUa6+kPSd92KBK55hi
2+zCJITvsUbu9tA1ptgbEcKleNvMPD+uI6XSDiG3Ze4N5dQ0p2wB7EM1Y/PTzhL6e+mO0t8XrRWS
sTHY7U8cbwOCGJKGLLSvaCKQ21R+iCQxSLEwndce/gLuygln2Gbny3WG3XY/QpawJiNf29Gxvy5e
cCSEJHM/qyF0FvTW02w9LPYW+s8ZkRFFjPeXlxooJ2Zb0Zx1u8BDgEGmdCae7AIzDw7weTn0VA8D
BzlWrV2EqI0rMjL6DNS0iYeKvd9dNCAAIuWtnr46a2kQzFUKYw72OacEP6OtCAaeMKq0Dxa8oeZi
mwNv067PTnNuVPlF1q71bOk1qk+M7fF/Ma4ff5TotBq8F11mPoZm7abBBJ87QYwkeyRgVkH4gupe
R49wlFQ2iNn2ViBxe6whICz0reXV4RHVLM8qIZ5KTuUfaL+LnIvouP5BE2xExJdsciILluklkGb2
w7O2aDlmfKWpLGv1raRR3PYdmOqfgQgR+fU8mXWsBPorLAttPSUd3mJynpySWZjWeWCi9uDdhQ/D
G7d4xtg57bTulktAy8M22NpmfTSMHizPSPNLNwzQ686uwPU8g+vN2N0aSxfsx6n1P40lQet73y04
xyrfGfh5M6qeg23VA6+faLuZ2xI+JzCg5lTZtAQ8eBPf2kjKPZYZz79RGSzJ2AwxPOyzzcUzueQh
Vr9wsZE+G8VYgOZV47o9YuZTQAeHnow2EuTdOunLemXP7kcExVmAFN+XXnThbiWo3T0USxn03OcD
Q/3NDNB2jiH3QSTUJwvUvkCONg3Ps1qrjYrRc8lzuU6IyH6QeSzIkJCIxsYF3Rmjs2a3Rd3S7blT
eIKEQ8tXkywx37DO6b4BuMJ5YC3m7N0bLJWJjCIg7o6weWpNuVlqSZrGyuVNMzYT6HTCkb6S0ub9
7DhOCPbSJGJdmnW2HzDDseDB/DyW/sVonGZJCtUtxTnMQX0mZc1hfQMXQ6kr4rRQKe+D3E1tbbnZ
HQ/9FqKbm5c0Gjm0bg128LeWWhvvMimK+Ue3FQaGHwnM8xw2fEnJtZVGRiLDuY4dE2XZ3i5674Yq
eVsJXzNddDhFG74ZYpEmhxMSiF0DGCY8SlFKHMBrvhmUG8CA0tVA3UuaDuua6E5m9BGJZVtbSK5X
2W33peeTwhE62RSmVNXjdqRAz4Ypke2E7x/0g5UUNuqGFL2kMpJ5qSgUhYlZ5U0hIfH21dx2Fq8t
w3CSwXbHW5DSRn2uGWh+28zJZgw8dfmPzOe7jnHXTONNayGTvXS1U/n3II/8+dfgZfOclsj451NT
bO6jUeSud6CiGjj1Ubgt025F+1GnlDbRF0u6zZHgD0LF+FdcPE4D0JuHfJAhK4jZbsw0YGhRp4Vh
4G5zPYK8bnJXRMVTReqQufc5veaTDishPweYMa92SOWINC8LkySuDT3JbQ0tttrjDhH6zZqFoh0f
1lASm8tS6iaoZDYfWOK14qkCj409oJsda2Lp4w/r3vfrjFQ2sZDQq+nCsV0ixbSo+jtUKgj5Df0A
n7VnpEWy2qMYSYrcB/DudOxodlc3QjMvfXWl2z6ifsTrThZVgyPVzOs3cxV5NPxldPfnDIlKHx0L
ucy+E0HR+H2a04jcQx4gpgNStfYOCMRXhYGP2MkF073Kl7/Bea+Ds39PbCCHsCeAI0IaEnec+2Ey
HtF8V3pdp0OxlvPL4OR5zJugeCIqYdqzrciIHW70G5yZ6ZZ692++8f/16xkAABdjdMSk8sOfO4U+
E+aerYSZa+RLU2uAuBhct3/WrhxeImsQv6qxRTnV5sON4Ri//nsI8fH3Xzc2zEcQc3MhMK5fpyf/
2t0wPl37a27egXFNS4ySbzCFoR47IX8aUygeXbqF7XxV46Gpp7bskv/+AB/HEtcpCPsZih2LqbTt
frgAimrCBPK+ggtDTY7kWpyNXJmvEX/6TegTguPxLv7L5P0PdML1tzIKAhfms66kzP/9zxZY8+w+
k6DmjfKFjU1+nnUzEquXD3liXuPDRBGGl8ICrlEh+34CLVH/Zf7zx6WHguf9A08AYWw70fV//9el
D0ONWZhv5iApQ9uz5wN1u5jE/ugYAGK3XTrIUc2T7Nz+vY6EeQ9SZRz2/335/xkc//v+p6gCagK6
gD0sUSHmhysBl6VpifzOj8XqrS59VEb5bfZKb++91+n5CdmKHcQ94xTv6pEbf9lU4vm+AtY03o7F
YFW3latt46Fsonb4pUdVYQLO/UBchBuU25ESYJ13czRCgJnVVqVZpkgrFaZEj3RNwExLo1+ntOyQ
xRBlZVXmZVtCBLVLJ1u9V67pZ8cCmFX9jP3Cbd/QiYf2XVhMGC88mU3iyAxYAb7wwVMdq2DSblz6
TEH2Uxu5FRZyHIe7xXAbU2MY9tpXFu+rlU6TXb9jHTXHne6RD8YKcNhnxu8W7Q7UlOpS1kvm/WVK
/sdiMrBYLAOQ8RzYOF7gfLjkJiLaNSg1zjKwzsmCMmafteGWeJ2dvxQIQW68ql3OU1u3u5bq+h6a
vHco1XV3Pq153JqqPf73bWD9cR+wCGMBF0K+DJiyQX77/W4cN9UIAw7dPhpCOE8ap5lxHpvCMl7G
tYYLEGYzzkh0lF0snGhr0imgMrrrmZfxjDSwQl/I7cREjaxtNQ+od6xu584MPd7xVg8vIbZ5cSRb
1ZepbozuS0DMA2rPZfHe1OSFPrVr0L0aQ18V56VAAVwByu32oial8kgOTGXups6GBLvYDeIMOBko
XupspTYUjP1I9ssUusGpnIMLdg3dnJl+eO6jdopF7SsXuuyncPRFd6LsHElo71vp7jG6a2M3GkV4
U8I/dBNQ9t6r3W19hdC3W3qG5VPWfFEkLmb36+hOdLoAPPp9WzA+2UVY4WiRZ0ZPsTWOHpoLyx6L
h5VCNTjT/rDwBjy9Fem6FP1079t9wwSx6font1AmL1TkOevJBwTkv0wW3CyixRzEU+gz/GfBF/Wi
59b5NhjepC7DwvglJXLblUhgbbJ0m431CgrpAV2utNtt21fIy/I7PfaaBnnYws/u7JI2WiqxPQ08
WE3cAhHxk4LaQO7rzGCqFni1zunnpggPcYFPATEDyzD2hNF8R2Jp1CZgGpiYw4fsU76FLUvwGK7l
fvDC6ZuqhEtOB8iV82IJRLGTLIb9tKyFH1PF8SfISfoomDS8TgQC7rCLstoy0gGsfH4/FyBuzq1Z
c5t7CIrmOBCq1T/gnf4fe2fW2za2rum/srHvWeBMLuDscyGKkizJs+PYviGclMN5nvnr+6GdfcpS
XFYHjQP0aTQKBSTxsMTFNXzDO4DeX7AA0GZGbbVBmodGmKTt/UrM+atSS4zlm8ka/Ko9XhVxLReL
EB/LB1IyAmGgLyDh6lgNhku/FqV5o7R5sgXMpIAct80kgLYTtmtAT7my8pTYD9aZNCjGDiYgD43r
YhBeIGjgPUB1RwNdxJhcIsmAGlVaKd6LHjTwoZKxBzDWo9q4rZPBqrejVAFlksysv0/jurUWVILl
9sQtdhwqIXBI3GvM5jezeYp2hCVA8bzA/HjyUddCHM8fRHU9Vbi8EM5MZxkL7Tf7uPN4xAmzqBfv
Q7GOLiyC0bbtVMbTUkm7Rb/4+wjPBZc9P/gWGFX/7fMz6ZcmLuMhlW0LjCPALaDBengk4cVYJIjE
wIazDIgzVjVcBr5YVfAgH6MUZRlErbpk14ouX4iw15VFI9RhTa/dflRN/zm25IwE2dSX/WQhMYt2
dGQ7mdeH3lKAlHOIh3L8I7tsH0CLhm8a6l8/f4bjtvv8CDyBqtq0XhT72BKL/MwL2hjVPX9A9gW2
AX6R8KKWpjVRc/VVBNFkyoD7FlrC+vOh1bnv+f5mB4+DMQOuR3T+BVpsR93YPG/BRbY4H2YhlBvg
izECuRiPwyDzZKMVF5nawScCbgzUtTZ9sB5SH00PQ1PiJa02qIA7BI0oO9Xk2BD1tFbdkGTCbUB+
a/puJiZrzZwoTMD0JInBchMzjZVttICZ/VKRzovQEsjmUH/qfjNN4OFs5hbUCEeQoh2HLVguYmWY
dwXs5DFamtR7fvgReq4K5tBwpBQpOhGnanM77nA6URpExB4UGhEjMfPhavTRGkR+yC/X/ShT9fZ8
7GbsNkWlDuYlF4Fe9eHOohyRrlW/MtVFRGClLWEAaa0rN9gEOnouQzBBnUPQ1zGr9D6rE70BgRBC
GiAfg4dsBRoko4lm9b2UtsMXXy1D/wwoEcX6MA+chKxY3sDmS8lZ9ag5i8FwfC/IDt1+7h5z+tb3
rwvptxzJLouX7LapXl6a8+fiP+Yf/Z4XmEj5QfOf/3Hwt/PwO4bp+Y/m+LsOfqj+z9cv+y/58rl5
PvgLbQPaTNftSzXevNRt8jbAz+/83/3iP15ef8vdWLz865/f8zZr5t/m4995YC9mcGT+vSPZ/XMT
fn/O/uHweX75sTdXMkXFewzV4XlV6ETxs0xu/1I3//rn/BWw8IBeDPagOasu/jQl05U/XmE/sySw
qVC6YGPW6EIG//rn65c4zPn++UDHy+ifr9PL01+9rUUmjun+6+//QKfnClvgpuanD5csWwRoBAK4
Nnp5RHUgzA+XLLoFKvk7Qj4Ck+KqvQ71a6959uaCabOssw1hmjXcyiY01s3lKi1uRHhJ7u1ipbE0
0F5HwmmFehs0FbT6q7usvNeKe2P8EvRf5OkiKK/aplxGawSRFhEu454z2tdm/t22LvxhTwvGUG5/
fyne5fhzpMer63/sGlRmJ9u/X4O7tn8Om/er7/UH3lafbv9BaxuWGNUDbpcZbfK2+HTzD2NGe3H2
owsIoo6qxs/Vp8l/gDpEX58bAUCgNfvC/Fx9qv0HCTi/DngRbkUm+J2j1fbZ6lNe44+/TkyL2oFu
cO0BWLIEi1nMF9S7BHeMLag8dLyhyNQDSswd6aPTAVnWK0QZQy2nx0b7f3I8SKO9U7VmT7e5kMu5
2VzJioPVWIgeiR/nXD908VGgQ1h/C2q2DUFVe5SzTXyavUUKa2NwDApcg4NEi++dt+R/5VKtM5Y5
Iw3fK64HsktPlkKniltO5qTpBoJONIAWdmcr1yjj+TdAHooe7RW1jh2hF6gI221ro9yp0HimUQmY
WZLzGKkzC4YGmnZldkaDYYDxUVTyuQQf0N5wrAf7KkyRn/Z0NfCXOt2WK/hcUwZGZ7ICx4vqiiw5
Q/p+aWeIaSEuH17KU3MxNbF9MeQy2ifCNw0eEB+Ka9g/4aM/SIbv6tXYdxsJa0OSX35tMAjvHryH
DOJr4o9Zg0q705VwMG4mbzCvRiQptVt0S/z2T9FGkuEmPkqs2yDrJXh/St77uIKBekXqDG2Icsyh
2cZ0L/2FHYwV4GjYaqi6dbaq0izLVeWi7cDXOaYPb74DdLrJJryXgYcEWgArU1Dxl32t2UDUabyr
piq5AXstbbYazQfYwaAXdlBxMv2biQO7utCVRv2R+agRQJyOrnBTN7G4Z5aXoRmat8Tqyb6uImQA
qmEa+deOBhnhuwZzaRqK7wEWDQsk4Cz9geJhv0k8ercLdSwuDG18xi3NWpKw4WChNTBdDB0Nwyr5
asVwJJzEyGlDU7WnINHKhouoCTWCUE8aOr242SvjcIksOPSRtp/MbunJZQZPGb4OChUkkmI9c3pO
oHWOHN7mrWMaBiEOf+BuV4+zcT0PBEsES5QCJhv6Z6G5VrFCL5HDlhFdi20TLF+Y84pKTe8UMFiy
oPaeUVGBuLnLoty6LqxcX6A9EJyj6ZF9wRoQGbgxGE4ERq8Cn4fbnM9K9mHRqrVlKnmH21xv4G7E
SdwufRlS9iKKNDrmHs0Amzcd4T8OORAyWzhAsdnAPXsaaDAOO61AKNnVyrpbxlWC6rGodZCpAy2f
HyZp+g8xGJpTSCLbSCLWb9UgTtJFRNZVOVYU5btZoB4OffbDjOxzrbdyLCPDgaZzitxCX7fx0ier
eEHrP7qGDt88pZ0wZ+u7bGYdehjZOnWgePepIUkvo+/l16VuJxepKXJrZv4WCBTV/AonqUDd4xHl
+es2pRmNRXcCG/rdsf7z8n5/WR85Bby9cu5o/qBSHdLMo3A9Umgg9gHcvSgOjZs8rboHPDq/xAHK
yaOfNGeG7AO0qQK0EUz4WVLcWM+J3CJfKPXKmYnJxxdPCRCvSrpxZwdSsELnHFNzia7v55/1MKt5
/aizQfJcZuO9U8Y6fONY9MCxlDL4XPRmvwa8DbePEBzIW1ldi8wsVzJ3Ey9ehYPw+dAf7QxMy+a0
ijIaKkBH0yREFdjpSGfIHwzzLIsre6NEKIg001jc2cg2XgDwbVZdWKcrpBsbFyxq50wiX6UUR1yM
qF+81Jf2+qimrozN9xYOVHwCb39EIZpnyOaGZXJs0LoahrWHMwQVakhzM0BPwY64TiqsH5Dv8m6L
tuXuoPkXObU94L4yjbAgSaRa15vhTsgCoQ1e9wCMTP0ByDiaMqUqXVSeVLsKjbiNCcBuM1hJu/Yz
VblWqAL4b7nV/w/4/0mD4d1ym1OPn4nCxXNKovDl9h/3IZo02T8Qe37O/qzfx12vP/sWd0mmTnyF
be1s1qRpgtD/35GXZBp/zAniHPGYhPZskv8KvRTCNVzFFTHrsRvoNv8VeinWHzj7UG8gYieLMBAX
/43Qaw6s/jqRDUyT6CYJ/M/w9yPvP3b5wiMVcZpMpcqBOyNGNevR9k7UnuYt/tkQR9twpioLrWeI
IdDP1WJYh8h7mZ14C/j/NoWZM5Rfh0G3laiQq/B1n70LIRupA7MhA9v1kn6V6+k+R8InNsQ9eI+z
d6/6owP4o7FwY8fwRJkB9scQe2HkoHzxz10i2YwbY7PL7QxFJ3lZeuO6zGI0aLtdPvqIBMXbMB0v
mlHnZNY28+yKflzLknni8Q8P2rcXSQVUpnJEpwgTh8NjRIl0REAnoNKIst0g27MJet+NlXbnzy+2
sr8AFT5hA3RqyHltvZtxXfVHeoZQ81LZ/5qNDNuEzpC1ToZ6hhSBCEfe+vOZ/2i5vn/Ko+uksWPT
qEqeskAQOpJnJcl48/kQRySBt5nkUAY/TvWPK/aozRtZY5fbfsPL9fIrTBaeIHhsJMaCRnlupvp5
Z7a72W9KNPkVTblT43PO/LKQLRlsKDVAOr3HW7LSjRY4ZOUtze6p0KvLqUmXY51saJpBKQ23tNK3
kSFuepFsytT+EtSnGt3qvFiO9xJwcxIxGt0EGvNHfPdmBRKJvtal3nKccTlT9KhW6b5AOw5B8C9Z
MS1hPS/ktnc1XwM4q9YLWw23SAQtW4g0IGEd3+D9sPFYCvtEtDu6LotOjjfgUpCKzK8+f2echh98
Xt4ZNWCDbXn0yko4oCYYQV7ZaJ7TW6D2RfaDVqTWi1skU3akn+eZXH/7fNiPTjbCWEpoeCvP/luH
05TSlBq8PmM1Zv03UaVXRd65lRncfD6M9tGqJzqAAqCCGYcucjiO5tvoqTUR6jbyXR4XV+iBAZWe
NLdo8pUcGduo07e0RFdyLO3nIybKA1fgYIr2xL7Pkusim9YThUcpnJaQea4R33Px2aSXhWsrdmhr
eRwgZYNJyhFgKMpLGkBLE+hOz9qTB20ro/bK4CAET5Wej5jAb9uNlJOiGOk/dq1H724KbDuWGguz
CEXcBVZ6pQ7dDlXdc7P2lolnLpFYAoaPjTqybWc4GvqLJn5ua98VabSNNB1FpfBxQFQw0dGjN1AN
HC5Llh9NXLq0eA575Li4SuNu0bvofMNn6FaQzDkhzVmX/AaFr83Mo0dOw7UA39TKuFYtlNzVzgXZ
ufRrfw2seWHA+phnEtl4x1M5WZGHVOr+m1X39J+NTcWM+vw7IgEXRlleeulTaQ0XmNOdgXfdj6pE
nyu4GdEXXRgC6weAdTDNUBry072woJRQRkef+BEFcnceUE/zK3b5vgWWatU6pbIEFYrksRybHdp3
f/YQUOp6oKljOmMQbadB3UoelQSkmWVN3WQw8w25elb1cBtG2VUX+qkjBdUlUINzGzpJZwZro0/h
HSVry/duQac9A+Akl6qGC3TAd7Fu32MZcYME8CUMDQPzv/gOQ/B8UWXJFd25jdB9V/IDt/WbSxu4
YBuHf8LRWHAZrXM/dOFSu6Glfg0j3qhp30fzvUDrU4zCbSzHBGFNJ087JzpfQKdw54MkN3+gWbyY
z915rouR2mLm6uUToX7hhEBnC834c/D1DUByErRp2FhmcaNE6b5Crwz87y0STrsESZMKVcT5d+VQ
of2pvhRxsLUC+hSzoHrnb9O+ycGEjutW0u+oYbudH2xrSu+xFzqpNH3xNOPcNFh4ErDbsDtvUBCV
9GRfiGGdqdg3kEiXkrieTx0plOGOaOc2Aud0ldwygmcQ+wtITTd9RutJQy3OqfrhG4JQqwioIv8j
SZJxbdbtWZSIWyrEXygJuWBIBw5MFkivpPuolNc0viHrsW+V+gxZA0f2dAfZz63U9NgzRjQqqetb
3U4jh0FdZ1l4WGxgGET9Y4nfJ/pY5lnotzeeHsEarS5tXlyOJp02JkuAd0t0TSghsAitvkFkVvle
Z/jCoP4Nz746Q6BmO7/qAEp6aBJY2dK91IHu1XsXQaaNDBEnKf11nUurmRrfBRZUUcE67tqzpqda
ho5lPE5LDI9e1wCVsC00ux+oWq8xuXOTAB6O6t+ayEbrCbcLF6up3tlK6+RKtDUQBPeZ1mp+NSS3
kDUeaytji/QgwPVNl+KFrXhfUrp6n5++Hx3ygiI7oBpK45RIDw/fifoQQuL0vTS7urSQI/WzYd0a
6olr/7X2cXznzs5vlFllHJiO1RgiD9mBkqYSXLf4R8Aurkxa60l+lRj4aSv6NhzTTZtB6Rvz1i2l
DBSN/zDfqbLhfQ06VlI9pDem3Xy1hmRP3w6Tm3H5+WQcAVLeTuu3hNW2CbSPG8mNFgVZ6tliKSmj
sSgQqAB6P33vDX0TqRpaU4RKQtkqZvtt0tRz3RjWVoSuPLKhzomP8lGchMUSrQsCJRL8oyBFNRL0
rRJTLBEUvgkbwAvZ9K2Nx3WTpnRNG1fVml3Wl8+h1ZAtc1jokvv5Z/hwbbz7CEdB99ClEOUgytAC
GS6sEk50kBfPUW3dfT7OR4vDkmemKA0icNvHjDz0jNCNbjSxnPrkESTYuWlJoLGNTTOJ1z1Cidu1
LAD1HEOlFjyM1aUupJXGKSS86kySuxU+l/u8Crdpy7YN2lN1yPmePlq/3N8gw2btAP5wNBeUZ6vE
qhQBMBHq04hfWMXBg2RvBHPLTLqVUsGxlgTWGOiop1xvn8/RBznZ3L2ASGvo4A6OyfpSZGko5chi
mSpPQx24tqd+pw3qJtmp9O+DvIdGBT0TQwEFBRj08ESQCt3K46TEEiY6wyUF0Vo4WZ69LNRxraHO
KDVPnz8aCL+PJpfNT6DECUQJ9XBIau54g4UMWWDEFnNxtAZ6uBXVeALdSkHY3sJAdf7inHUC9FjN
cuwLr48384oYScr00tiOWu+OerdCz3BjYEprmsl+Esa2nlBGa/yHiaJokcvULjsXQJ8L7gcdcu6c
oXMtoqDK989tM92noXRfpNLtEEMYKnHXHbHnscU+jLn8AmPboPwe+saWove2TsG+V9F1GvULqzM2
pRk9jWRV42Ddy0m5r/jQ8883Q7cao8BtCm3TcNvYNBI0m26Azh03BA9zNNYyHvD0nVEGbkGds8v8
c2xvHKVtLvXRczuiwBGvHUVGkZw0e94lreDrdXUpc2KKRN/MwVLft04b+w++juphTsbSRFtEJX90
drzRyJX1drgpxXTVwkSE59qtzIIQMazPlNn1gEgLlInbgP/OumTjBZIbyNKNHftrQ/HX3HZbfRy+
62qzm3xcOjm/x4pOgvqEsu8NViwuEe+uBu5QeMWwmEMRr7P3WuSfJcM5XI0npfXXGDE4Ze7dyxAP
uTD2lCHg/xnOHI16E3YWBatAhNeUAPHB4MrOkTtqxH60wJVVwbbXAK8zh11TXsqpjz4uZiqqWM8/
F04Ehtyo8mBsukE7lwT/99JtX4Y/BuYvj9pdat9VmEfkqFTriIU2cuiEXPhqPC4nL76O82QJHOdm
QjCoaoifkgT7mBH3CzT7InFvI9++MD3tvJaGpfCtLx75iCca4PPjBSq7OxiFS2QR3Xmt+WikyXG6
B9p/YaSXqD/fADRfZ/UTmFyn7NOruWYEG3kNg3GtFNq2TztkeIMthu+LBr/EIIyvJwCPft7v8JVF
qiK+zkhYI4EKvISQms8PI7NLkFwEt3MtZF4j5jCufY6prud4Yg3OV2wq6jMwl/uxnsAHpazX3hV6
c2ZyujYe69PWF2o1ravAcOZ3U0mta6YmPCnp1sqZIIm0M0w2xhBvlIpIrr9jS3/5/ER47eocnLam
TNsW1LsFZAhG0FHqKRQMgHh2wdRKt3M+oOrtbiKqnJdBFumbMPZvLWtaY8GCgBJhoCZOpKW/HLh8
BIqWJlVDbYaDzlnruyIBABU0I7UBQBDasx2Q6ETF5sZINmN6yrKZTPf4AJyLMSadSursps0xeDgY
mnISVkq+vYQZgU2CGBfB2CAdUAc3FgxuxPPhOujxtWQEYA7HdVQq92UwPJVlcFOMZbugArv1Cmnf
BainJ6TCQ//N1EP4Hejz6jkpJ2eDEnE1jR2RumRKe7or227CKqux5zBnnlyStKKgtxMaG8ghZ0MI
E0Xt173ZOnOxa0ITeDFMAByKEZqU7i3yNN54XruDvrDNLe0cMuHW0KgfWeEN+cdNzdZJq/5CmKyo
sUcQDGnPyS4J/kdsbWm/LsPAxCUVJnAb+F8je0LE2ZwuMmUEuDlnoAlnlKY2w2LIOAWndK9X5nnf
BA+ZFl5LcU5XFTqNPWBwZ5BU4BTltKnFGctazUgcVe8GeOKtHJsL2rxY42AkzdNjZgJWV7qVuGwd
NQ1uWtVHRVhONrrefEN9+mUckDKLbQ3iYXEF/v6sY/tKlCJqHxfyKDbxufRucS928A9pgXlJ+zT2
v+Jz7OKku8m6rHC9snM5CbZ079d9GG09O7vCzDpdGFxXAckamPMrGqgrv+wGp4biVjbyihNZi7nr
GnsvqeI2ZkxKZtcKyrzylOxLWdvCKj2fYWmJJNx5X9Qakn+ZvhmUccky28LccDWTLUqeAU1+1RTB
toj6VVz5N/MxC+Hzi9JDQ2oAIlQVdjtwiV5/uYg2IZwi5GhDx2rIZstk06hcilO1MWu+gGyAU9rN
rVoY8xUcOZT3/7TQU0Ci2jhDax4QcVBqAJUNWFB57Pj2jzaxikVd8HJ1L9gmUryJ6+FCo+dvNDBd
0fKHYX8bVi2K4cm1ydliNfl+TrxB+p9BtvhRyM23oIK8I6XYQMXSNG4hpV03jXUPJf2mVu2bksPZ
FVAYXdNOr2gyfZlT7CCC8DwgvCJhFKNwoqmgxxHNdwvPd82EmzI3nLbvXbsgt87xaS+sM5k8eSHa
JzMkjSfeTuAFYPpX01xHsRo025aS/xYS+R2SJliATsNFDE14kYOydaKSHjrumY9g8YKVhuNES4tk
N9/0VeafiJ0/ODmA4RMzC2JC+ZdafUN5iyagbC2RByc6YjJnnOG8BfVsRnSeSAl+HY5WGyVqNjSF
T1p7hweVjIzigM0dCVLSIunrY2Dlu3aWPc8rvUAK8LcvAhQFhG3DEIGjQrvzcLzR5t9MHbePnEM/
IcFGcR8/swm8FkrkoRI/oSB529vxPgzSTQihdxDR9euH+K0u4N+C+Q7gVv+vIbJs7qG/R2RdPLdV
+74xSHOGvz6/gv5M8w/B/SkgUFgCSTzj331BKB+g/oRK6R3LagDU5B8/EVmS/AfaFjJNLn5i7hi/
WjT/xGTNX+QkUckSsOd89UU3f6c1+Fp5/SvGoJ8tXj/EvLyQW6MZebi0qIkkyLLk3hXCZPpSDSIq
DPW3sazGTWGrGy1WOciMeHIq26c2/VJJ5Z0kT92yIVTKmpRrC/Oce3yrQMYPZ6i6YiHvWb7Tdt+l
Sf3237UIP0Wo/l+IPSUq/2yV7V6y8flglc3f/xP2NwNIaRdTowCKz0LjuHrD/WnavMgQOzI1VhHL
hZTy5yqjLa0Ck57fOopob5DAf68x/Q8LDtX87wjdcKbS+vyN7vNROYlTGYFCokgCyJnXSLvpcImR
OhFyZ0jkD9hSqQ8DWjGzFUfQNP2DGJICPXOv6SGhd20EPGfULOy8s4FMIpe8ftnq9iSJtWwZc4kc
6cpmfHw3lVdvq/091oZd+K6q8fYBoRZwiNKdMOXjztLsIIDhU/vnEJhK7mqSp6eOkSYZNdahLaz1
56PNIfO7HQfSxQTSw8YGhivY+HPl4V1I3U1DVektLi0hOodLvZ6S+2KIi7fj+m875R+NQq9fBpND
34qKyeEoQTDGGogoLO/HkllLo/osoSfyW91h+/VZNMhjKgqntFOPe4i2jN+WhVcGRcI0WtH3Q0MB
LvUGQ3l/h3eEcOWgeNFhypx4vMNX9nNgEA3I+gGIo690+HhlifdEr+PgDdMmWY/K2J9VGCmQ4CH3
//n7OkyBfg41o7oBoipI6B7N5JQhfwD9K1oYCDU4bTOhfox+ay9NP2QtVU5UuH55MJvOJocyrUZK
Qcqx9qVI0fqPZAV1wpEoWi9l19brl9FUphOPNX/sg2X4ypcAXqLQ/9WAbR3OIPbgcaUjybUATilR
5QpRacbDFDBZ1juG3Gc7USEf9Plc/rIq57sQ7IINEQXS0DGAwdO7MILgGC7iHv0pd+qL9gcSGcEp
6eEPxyF1NSwF0D0KK4cP1wlVQYOIcSY6xg+Gp+FaEBbR2230t3tM+WVp8Dhg6V//k1kpR8MYEUI6
jWoTz0dNu8DaA0dLbLbWoR/fFZV+josadh463HUPla9qw3LZxCa0Zjk/H4nRF0qVX2jmdPX7s6zY
ZBaqKmu0XI9PmNDIAIyioomZS3amGBH43Q5bws9H+WClzkJ1dIl48pl0czjH8oRvdqczx2lf9fZC
VvJBXxg1Sk1OgnrKKf3ej+YaFUns2635OjluSsCRQRE1QmkD0AmSfLr9pHT2rraNrW/k/okz+uPB
AE0B2wIU+grOfHdGG8hVWjpcrQWuD9kmneTmWgFea76yo1xPLctTS+nX7Ug1neQFuL0x8/iO3pln
wAbtFbZjh/r8RRTYDzgbb0Xe9/hHmCRca6l5CCmJDCinTB7wDA0GkYWIs5M0Uo0lMZ8WIe37QAJH
//mb/nU3qRpvGhwar1sHr3b4psFfzmQ2qib4hKoLPpLsqFo6nn0+yq/riVHg3msWcYkMH+FwFAW7
qJnXQB6JGta4G4rAH5awsL1+7SP+J0481BEEiDUL1oLlpPB6OQ1+oV1r/QzdNnxE+ZHPTLcdVpaJ
k09UiPUKe5yFofn+Q2T4lFIk7Idtt9Rs6ascRLq9rPC5OIER/WiSoW/OARcIUTSJDx8f2w3fTise
P41FW2/6bmqHzTBq1GM+n+dTAx3dZ5R9A6MPGCgrceKgVoXKi1KdOh3m9Xp4vaiEOCByUZFAU2BG
RL6PctSmJ4XumN2M9F9ZVpkmD4vG08z7HjO6kGJK2I9nehNRrfLwnDl1XHy0mma9EBUpg/lwOrre
cgThxrDhDIwtaVqOnIeI70Fzmo24Np9PqPZK2zx42PkW4J2RzDEmfzl8WJm6U0ZVEZk0v6/LDfRG
r4UAKGok/fvMl5FvtcWdqg+kSx4uRJ2jDqMy62cAm/xT8RQbWXkvk+yFBoSgUbhK8mlEOVDq7Pwb
8X2ZfQd03loXoipa9L+MINCoHuJ1VThxNJXeY1OMrbKVkjqHyCzHCJfXvTpQK+2VJHXaKhnlm2AI
uXjolqKlsvCbycvWclXAbsQIto+lJd3eqQGxMpO5CpAXThvxmRx8OCrcsNS2bFzU6ZrZ033Q1miy
SZJTtFH4py/5olliqOqj+ZqLCSlKJW0CPkITx+taFFqzaNIsh4ShjVrnyGHuVcsGN+J0XWFmVG7Z
58YTAZGW7kH/V+o6Na0Qd3LEgqxxoWszQx0HUCto8dGDp44UbeCHau+dVzWYteQ6kLqxEjsZJ6Mq
eoyKTJkZ2EkQY9PcBUD9wWbimyOhslhBVLeXNkLB7ZmVw4DTS625KtIkvLbsgj5yXad5t4wqtFLQ
/tYLkBCJMt3GIgb8IMPSR/2tyOKnjqLYn1UlFXjlxrFSLOvRilKn6z1xFU+W9ximkcLt3+aev0DU
HS11FaS8faYklR279lCF5jIckNha6r3ogi2tlPCxk1D+2E0ZQdTMRh+1yumIA6sHuddLHF78RHqs
tcSeqHYxbWbKlWHgmNYEern1APpK+sLyJP3KFyGSA2Va+Q1FXsKsZYtfH0R/20vW05jgRB8hfIoP
jKL5z2WcYq3sIcaPBngsKYDL/CQsdkFXjPe6kdrtyivx3lxiv6Fv/DKEZ+VrOWpJCyhDJVs8ThV5
UWgF7kSzjg0GsgEttqDKIG2BJLAvI7sU16mgRLiacGuKkdkARlIvqx63exA6PXo+5+i1SYZYTLNM
LDxCYfs1AydZwoqz+uqr3yoCEljTFNcA2TrJGTWz2iMAK8Il8ZBi3WXaNMjoikcVADqtDcS60BUc
ABei8bvsfqBAuiwUcMS3eNmYFWikTFLWZKJolGx1HbFae5d1Zi2FZxFXVXhGRgMAiIorkiA01ZN0
PUS2DM9Cjr71StQE59jyiAo5xiREMk5KMLRTakA0FkkC+I48Q2eJo79MKG5PWbEwaAJIi3Csgxc6
tBTC46AeBF1scqwFAhi1jLpVhCwTbXBE93LRaQjyZ5JJBaYrMgBkaiO3q6BEO3RhZkiALkzfnn+l
okNXivBsRI+wxFydDTfow7LALyXeABtRqfEgLriPJEz6FqUQyAF2ujAqQF+iviSXy4VbWOWEtkhe
YQlUomeYLGrZT/Zmiv3ZAjm22We6SApUojOtR2MyDXHz9oJsVB0TRTYJ/l0zPStiMr4iqwJ4aEA6
FFwSKgJL+gFRvFRkqXhERboXjzEmWfVX3YsSRI9VL/5eJrbCLpjgTK9NrIvFLq9yQ9vaFeV6V7Es
tDZgp5FAV0mqPXVekygrnHa4azCPKaWlZ8rR98AW+IqnWIxuVLKOzC1oNiLmipAmoqm6OuBfVEUl
Mm1yaZlOQGEFwVo29OiQlAAkRJo4BSNnhuVFreT6AwDX6EfemJ7tQCbCY8MvS0tbBPD4H2KBWOUC
h7YicFIt45TQAASCl+s7DMdjzxtihGzytMHHLjZu/DZLcHE2tRg+31RE+rDoo1xzcHEOkl2WNOV4
26CpqiqOnTalvsZ+IisKfkVQYdkQI3Duth0CXajxDeGlNFm4ffvssym+702kSOl4GOjEWW4ZtlXB
W0TVpG2aFwtR5OoxDQqjwVIHLZZgZC1W7LCWWL69olmlnuFcmD/1fqTUDmI32MBbBpZp2wBv14wT
J8FVFGcsOSycCrF9CYYlIsCmsSQR6X19LdRRjsu32PC/ofj8P63uN8d5f19cdoIweXlf9pu//d+k
ExP6CCxaYDAzqeSt4icpsoBoPpf1tBlXTp79XyU/CVYJX6GbbBkaNSi+9b+4vpIBRRg8GspPZI7U
jAi/f6PmNwc8fwVEM0GByhM9CQBbcNd/weloVqJFEs6uO/QD6wwn9dykS1XZifcF8eBcwVw4yk+l
UMrRoMiWwV9GS4lYnnb5cQQdDvgCen5ib63Fpb+4+bq/uL0+VVhghg4e7HiMo+AZ/2G9MI3Y3saL
h6c7f7H3Ftt3L/jqbZLeFyOPyqUm8OjDxzjKBEezSMsJXZlt7V4/nN9dRcuryXkEonIiDzgWPftl
oPlZ3yW56IglaHwx0E4slOVdsORhgIieKBMcERl/eR7jqEjiqQE4hpzXElPMLfK1Bd41m4KVibS9
pVaOp6VLYW8Espu0SeWUzjRSw16NMlA8YQ62jVOBVku7/HyeT7xJY15N755ex+X0bZqn1eWlcNYX
SLH+Hw6hHg5RjrLR4QRib9PFU+DcNYsLrK9OTO9hnkPKYalUC2BvUIeZ6xVHeVaB8elASMXNYnHR
SrGHsWyI1lDpS9aJstJhieJtKJxyNBoDZPvWK/H33YwVkqcOiSibtWR4+Z1v2NtsGqJNL/nxFudm
ItC4lE8s0qODBGsCxFxg6BiIreC/pR8VBeIRmS5ubBA6tVKvJrk3IZ631TJV1WwLgz5cf74qXvPC
dyfX64CYbMybg74FNbTDd+ZJUalWqsqAKbQJtdJNV88wswdrZBE/9+Uyjktv3USBcIOmtHaGURWb
WulxlhU+8mRx0z8XlBQKp1HANXtFZi+peBKitejuLLFfjG5wPgU4baTi3PLQ02jTMEeyrrDXxdA1
LsJK1pkulHQnRXHpoveEi3RLqIKLmu2MlhygSI6R9GiliVt0qbH6fA7mJXMwBQghUjSclZ3QHkEP
8nAK8ia10rQV/kor0CQVSZKs8hzw1G+OYoAhJWkG4SRT7D4udI+SAS9cnsrVaKaq06O0iqsUYmqf
j3K8PWg5ySBpwXYj6QkZ/miXT5UUq3gv6KsGheL7ws6kbVIa/W0LBPdEGeCDoSgp6dQ8uEGRcjya
NjXGxgzPan01+lYGh12KvwCSal170tub336qGQqAe4mgBUKB4+gNpSNC4pqsrybFR9++BP2vhKGy
ClSM0j8f6pfFQPOI+xtYMq+L9sfRBEZqNs1G7uZKwPdH+xM1jCY5adB0fLQAcqPgx2ZnKRCe2Me7
rm7DuulFu7HoEP7ICmUKnCrRwx+JJzjWptoqbkXdieTECX1YpWKZE+foc0OC7qmsU389nEhZDeSy
0Ttv7fs+6gg4JVYPiRHjG5ihef61MazqMSTWKhH8qKEHfD63x4cbhw2hmA64jl4IsIGjFZOmVAO6
/8XZm+24bazh2je0CXAeTklJTXW727Nj54RwnITzUGSRRfLq90OvH/gttrYEZwFZB3HgUhVr+IZ3
sGH9GaVOk25NWzwryMs8FXl9qX8wJ9wD7lyo+5VGzwUCHWkrnHQLdvFuxn4997Ukk3yYRJvH3Lrp
185VdTSQIjyt/toeUU2Sd47GfhPZdM54NPjfJooU7OVVnTpZawrfbVw3C4Ub3WmfKfnldyqo+wP4
c5SAKJayLuhwd3cqDNdIFw5gGws51E9GnWAjUjnyBMhK+81TwVAmOhwE2KTttN13q5hODjogPhNy
ezheyjM0DDPWezCjKxNCgTjgKtYpfNNgutydBf4u3krmF6vGbAmSaBUj/hHYyDEJwT10pzn3ejje
dIdnD/IBecO+pzr6+OKUYAxjpdubD5yVPflWjbLOqKo7fePXGwLmKRh39iGvOvSOy5nh+SJxdHeX
WE+S/sVBf+VBh2x1J5S+NgpNaVpgOm4Uxl5tT/MDPfWoasVGvWgnqfI+1kTz1+1DfGUQB+Uk2qgU
gEl2tkP+S1Q0SDZbgJJl3KEffixUu1C1yrPx39vDvLorWC1oCBBfSffI7XYr1vrzLGB/o7fPnnzr
jSJ5Y+q9eO4Wf42GZV5+3B5vFx5vWmUIRTlEALzT4Mv2h8nBj3Jc2hncp71xSaV2NKyyR3ClFgcR
qPIgO2ke6ci5Z2nl7Z1Pd2Uv0rbFu5Z3gfxxr+eHPQcOCCb2AoOTa0eEXFGSQSEd6wDhTp9vT/XK
F9z4NhwxrkRd3xP9CdM3rIeh4rTJSzDAVWBG6Cvn1p2r99qcgOIAqkEngl6aeblTkm6wEMMJkOtY
bKCeElnSGPeN3HigmmK159uz2vW3eNs26M4G/tleVQO22eVwQz7K3LMqLZ5SZfk4QLvCx7Uwbb+g
7Ku9rCuW7uhmBv4nhQnuh6ZvLXpcma4A1o9VUNy5nXfN8u33wJ13Ng9i1Dv5pttn+OWgpLNb2IXS
9ThlHaYQu48peNC8xqtOWPOgli/k4gzH3CToPXC96/hOZ+7URXZhAsIpE6wVTpVDxSmEs1lUB8xb
tS9Gmi+wiRvrnsDjqwPAz/U2oU4XhCdHYLd8M+aPY22tS1zQC/67STRdRZk5SvoHpvOElUxxCmp/
eB49hbGvvqg7t/Grh3obH8jnBt6iqLFP7IAk05mpBTZDlqCM28AMMdSUI7Za918TGu9vaHHkdzbN
qy3KoFRukADfRPe5bC6/0YrZ20w1fMGbqJj+LIMJZHBaDi3eSkYz3OsRXh1tY0IS/sEnC7Y//2VH
dHjq9JPrLKDE8+mMm/qQozMsvMjMTP3O9ru2nJvQA5EWRw+1osuxOPaJGiWHj255G46kXFzTSz7G
QYuneOth8zR7XmrfOfM/Q5tfk6lt13OzGLzfoHpobl+OmxlWtnrDvMRrC5VBrBlKPZD8kndW7isb
eYsGQO906jqv/ENPVffWnt1j2lgoymW9FVbzlD8bpC1VpFUpkum3L4lXrwq/jjCQvrqjUzjbr4qW
e1ql9EKPFxsEeoYW7KdqTHFz16Tsn5ASvZe5XPsM/xOhJITa6haXy5GgduvrqtZjp6LbXtZN8Cys
of3c2SI9ohNrP7TKveeWenVQLkKKm7ZO5XM3qF5ZE5QRc40FbFIIEIiJH53JFB9xwMw+ZJaeAZXp
WnCHt1f3yv6meEEPeovxKdLuKl+zgALjylyPcxV0SNBnwaAdEZnz/3b5uH/cHuzKJGl2E+gA3NwM
LncPtobsX1XCDo2zUtfYRbKifZS744vKhubI7xjDpBuH3w3ktneMiBHNClrVYJYvv6c7WW1l9e4a
69RFu7A3bAApuiq89Hh7eq8e6Z8DbQRtFhJM9O4b+jS8LWyr1rgu9JFeg1XGcGLuoQaujeJyTpkU
bGMgf5fT0UXizYZsDSi3PS1gB+EPjGlQQ6/vbI19lXd7DVH6oJyGZFRAXrS7jxq3CjQQTUYsel2f
jyj8juLQwb7HDDDdls+gDvwJviZoE7VKOEhdbw5wNjIwIpFUle6FeueUeZz7ufN7iJ+fb/VmRQqo
k92L9sluHZIgwagON724qPwugHZQOsMJ9ZX1Xnnh2hH5daDdZyVXrZKFlnGM5CduimsjNHrIs6g+
GMhErndW/VW6zxUH4BEA7gbrpLx1+XmFwIkKA01uH03zIsTrtT/cQppnzLTqj7UzeG/z3uwPQW1Z
+Z2hr4QTcDg2US8QIpurwuXQCyzdpfK4C5Y6aD45/ir1qBfB/IF3AdnGSgb6m1RLlkfo4R0c0Kor
7vyCK3ub9I65Q6ckT9knKp6JHTK6lXrs1gXddpRyBvWYj0P3e/pNPzcPO3tjqmzcafToL6fa4JJV
NqgRohfh2IeqwtJqWGT9+08XGQoREm8rMPW9lAKOXEoGc+LFiaO51O5rBUtxUnn9g4soK6NhTeyv
t++gK5sVh3YkdjkZKAHta8Nm2WadyCovxpXHO/SpNxwhHumPpIDJnfznysMML4PtT6RMTr5/J4mM
fKOSBkzmWqJUWabNOytIcDcIRI2zSY995z3G+74ftF1JAUkDHunUSyGX7LYoemeb3wmCK7W54tqG
jbMJA1PU5TsaxeJpVU33IRXp+K8tLVVjI50b79upctvD7WUG8sYO2QVNZNOUGz1ALqz07nKkCO9g
8lC48SQ3Znc5E42cpCHFe01PbRdab29h+4a4evGQjwHEvXI2nR8SIxL9ZJbShQ0/NZNzRB2x/FKk
eA9iz5uRY+WFufShhDvtH7GZkF+aBr5dlOeJmR8wLAbhoYNy+NiaRvWHoeX1i57Ng/hqrSViQkFp
zG9BJqku8gfLcQ+gamv3IUvheJ+0qkBUZzE1Wz1lpZB+tGJ/jW/0BCoocvzaACs0SeybNNG+yUxH
GyKcUMovQstqjQ0sPe+YA+D64IyT7YXFAM8m7AbgYsfWlPaPKYDujht3IutQNAZLohYt+IpHh4fY
sT2XPVJ4k+afZk6GirSpwK+0Lq3kLf2hqf1QWL6TwIucghXRYqd1YOWJoQK8XAdGWAsfhZa1sec/
DZlp8m0BduB5UpvwN26Y/Z9FR4AeYVmgfR/AiPnnpQbCd+gDZ/kip2781MkGvoE1rMYnKy/QUO2x
6/QHQOwPw2Sp925QdSYfs+gsPB/NAGfDksyOMBxl1/eV4fbpYYKp+r7PdW2B4y+Dd3LocOYwmjT5
kTVy9kK8LLsXqScT5NapnT634+gkb90x5fXA31QXx6rt65exMbohAvRibvgEpfVHLDrrPxVCX9aD
NfjV51k5eNYmQo1/2zrIi3jk7yhDlHcyI3JQVvnhp4ZiPqJrsPatJYLKSIGJDDxPSUvEtUcT8PzI
DzoNdeoLXCLJSt/rq2rHsG6EATV+AmsU+ZWlJ2etxvYokqausLy1pnKI0joz47LftBhmM2iTqDVr
jCxTofQynKfS+tE6KVCo0jCUF+FQONWPvtZV3+d6nH8QQq4bh90HdWiYKFs5puitUw8H+K8UYsZf
tiVr49T2Y6VHXoIyAsRIX8OdT3eHQzlU/fuOMIIoApXWuGSfQWHUpdJDB6vhgR0y02dT1YxfZcoj
+e//mcoZ9zd4nTyfw/ZXL1Q/4ZfkXXWnvHrlnQZGicShRyaKXM72578khoXVBQJjAzu2ldUjVY+E
RHnEhDf72qcz2sGp0zdxr2ELFyaTxNHu9gV07foBO4/gOQAK1IB2oXQNA6hReoc/FdfkS0/H4lDj
+HtnlO063V9y3HHMj/RwY7JcTnJeRmm1iNPGJq41LRD9peLl9/Wx3vi1ZVNFo1V5f2Xegr3C7Qle
e114numLwULaXtHLoW3UW7ZQASHhqsDcqcnRxhosff3gdL6HuoP77fZ4r6e6yQhAd9y4SGScu/Ew
SgRhlyknXpNaljjxaghNBAKg1ZOGaRKOAoOzzoh3a4S/t4d+vZVArFMD86kh0i/bv9k0nYxcaHOB
kERaBLDJPeuvNC91FHR05YuwbrF6PI7QI1VoZrAmfk8yZ4uGKNzSqtuSFnKzfeIil8y1saWsz0iX
ZylOtn4mogaLThFaKXH2UZLSgdDS8sGK6QN02mmygVRx/+vys603KI3eXpLXYQytPGpaoAUIgdkG
l1+/1HJhQcIpzwLcu4/ONrjZZTCcx6nP/e+3x3q90xiLswyfSYdI6O/ywy51RNPqVXlufETfMysH
9mqYI4RpFZzQ2svuzO31TiNnATLAklO5tvcaOtOU235erX7s50X5ACLID11nrZ+tYjEe8gEo3KJb
w52TfGVBtwIh5EHmCBxjd1+AbAebAQo95uauXnjIB3Sc3fWYjrp+Z36vryZvkwSnUeO6cD73jZM+
zVxPOkMQt05nnjR4hI+yWO51za98NczaODWUa+lk7+MvI1lJFroRUI5eaDwhifZxyJAKypWuOKVG
dqeKsLd22g6Jh8AXJTK6dxC2ditYzCtAUrI2asNmW1H6Ql0wop5hiadZCet9KxrlnkGTD3WkjCRJ
HorMyN4OsMje5ZrdWriZz7QWi6TXPuEbN6QHY7Dq6rkwbVxzgVWvOIgCe3xf6HJKXtCnsb/JZAk+
rymh0On2pr+yHwACkO3RutvYPNuf//J85YtJaOnIJJ51czbAgSRIGUEb8LxwSZGM+f3t5wP/oW7B
kFsp73I4bfCDbgX5E3cC07MQHQLUmKga95/sCimH304jgeNsDUlYM7jZ7OviYjF6zUMnP5b1QHiZ
Tu630a37O1ijK/ucUWyeCqTdPd6qyzmh6m6AnFqSuHW1jGCkxLrqsz7D5rkz0JX3wcdYh+7qxmzi
QrwcqPTsSbh2l8Srl3vrgXDZJPrzh6gfRuTL+gRloM6fszf5stb3igLXNspWDiB9ZdtDJ7gcvKJe
rE2DmcS6JvNPRETS/FoWVvPZ1Hq7+/T7u5LSIEkeOSyAsV3xIx38VAUz7BcMu7VwEkVQhK0Q+nlC
1uPOCbhygbDxqe8CrCDKeAW7mdemtI1Fi9MqQDdkkvKAq6s6yX75a+F43LkVr9z6NCvAfVJJ21jI
u3zR0aWcA/wDY1rj2VtTFz3CtsieDWXVhA2Mn3Nv1O6dnbN9nMv4DZwKJX2ed8o5WBRffjw5ZXLm
7dZis6td/K5rPUuiUhgDpiHuMIPDAxYdhFbeqO+amfgP5jAs9p3w4trM6fPRKeIffIt3My+b2a0d
d9RiCpeQS5FHBhiGXbhSJwvfBx2bxjQdIj9Z+o+3t9O1E4qfkP2/ahLYmcvpcxSzaUT3La7E6j7V
xapFKensnfldGwX5PTqzW7hKyfRylAE7IKf3W75suWQQeujDWQfsPgfvzkDXduxPVjIQFcLEfeCA
VL1dYu7IdDyqSUUguyjIp79tlNiiPkUk9fbqXTv5P112iRjoPe+Hk0FeVB3S3CBiBvtgW+1A+0m6
4VJM/+Fw0EPfeq/A0tgquy3iOzS4zbFK4rGUwMNGfHLf61ltg2SsR/TbGuwsy7CAC/L7lwD3KRYG
xL4eGIzdwGvL1sdbPojHRMqYsmwVrsbqfq4m6jMUW5vjb68pa8l7i4qmab6Kax3oM9WWTMK/c+bQ
TIzisGQ+9u/LcM+V/Mq23Ix4oGqCsKfIuTv7tPIby0AdMu4KJ3+pzCZ7HN2pePj9CRGCER0BXWTv
7zZ/CjRAtUTy6AtX85M/FPKYCiP9J0id5nB7qJ3W3M80hbcBpjOyM6D39w+uWXW9oaoiiItgaM82
9ZXTvJjFlny76aZDXGGQhbNtlY6g9IYJSWPISn/0Fv6fSaX5d+qfV55lRG6IAIDFbYbsu2e5orBR
9/P2/g9dSaPQb7uHduynR0iyRpRrmKzmvUvEx4N2z4L8ytnchJ04lNt5edUqzoGPeWPN2PRa+uKN
cmfgUH5jg8p1tRnltNtLf3U4clSuHS7wV8l4buXd2FgO0SIGp+fMnS0E8GxXvVPd4vx/Xi7/T8mC
K9ccgkRE9fy/zUHZratK1kDBGgwId4BSGzNGZUQ8FhRcuYRDhWvU7cldKSoTmdIZBKQM3ZoK4+UF
7mowNxtHBvFQrbhy1RLmeDSamb0e8YnqtZMLObJ4osw/lA91OkztMUPTDmerel6qOwfqZ7K9e7P5
KdQikEYhUdynvgWq7Hbh20k8FKq2o4AijHjsMdbO3vZtT7k1q2BHHpNVm2bEvcryaaqL+R93ccev
WedjhS7GCslmf84Lg3fBqOsHXY4eKtempbCpU+Kes8q1L7ZFFz9L81tn8nIBmyRPZ33Nkjgo+v6f
LoAhinRH+w28XIUCUzE55p274PXZ27SWNxIQUkKv8VAe59zJjNoHFLAq8WAPk/EtcRKhH0BXVPI4
dHlfQlDs7I/rMAS/x0/fbqKfFknb06Fvee7u2RidoUQ/vPSJq6w+iJBuLLxTOQPwu/M+vb7Et4Fs
wI7AbLhsdgNlIH9HmfpejKuC/6BlVXMeJVy82yfg9fFmFF4JAGsUW9hzl98P3czeLeF8x6LMqpOx
Tvah7huMtgHt3dneVydECrRphW5x8G6rZGiGZ+CUPQzvANEE8APizpzG6D9MiDBi0+HYuCC7VwmQ
rb4Oi+vFmdc3hyEwRNRPunX2tP73oyTWjlSaYqSxAZJ2XwjvUSefO0Wpn6si8ht9OXZBNkfr0hr/
ZVYYJdFvQqMKBt3lZ2pqAmwbRGK8ZvMfBmAhgNhqePDLTt152l4f6A1hhdAUMTPd2H3IjjhLXq7u
7AHsQkk2Nxr/pNeliuagMeE6Wc7x9ve6Mh4gYsCcwACBk+1rK0lmmYg5cp7g3+sYXCZlKKp1ODbW
gMCVq+5d+dfGI9rkUGGv4wMf3a1k2WQEDpLrA8f4dyOt7vfkbWJ4k9ST80NP2sK8k4ldOWJwIABv
AtjbCFG7b5cqiYOn1vlxpo0LNoiqhfdteYcFU4k7d+O1ofhwBAeEmsje7CaHHqcEP2b58dqs/mPm
yOFAC2g+NHZzz1XvymmmashB3kKgLQS8XMcyEJYreXRiTHr8UPZDeZh7Td3Z99e+1i+j/Hy/f6lV
WdDXO7kMfszRAHwJe5ee3zJ9WvxcxuhVuP9hN7LpN5sFrnaCnstZKcK3hW4u36pdcXZo2uD9gkJz
mM5tc7LtQv/9Ggs+CxRMNxcB/tlvf82fPGp8rR97WIQfvQGZaxdAHl0ujFZun7Tti1xGFxSB4b5u
bXSqwHt1q9EpBgKChrXsdTOS2MsfSpsdWdYrJn/K0pFUpPssYCocnKI3/749/JUYnvGBJ1AFAVxH
v+VybWW7lhliCH6svMLu4txIy38CsY72ocx9r4pq0x3ad4soe/Xg96YnCICs4WPtmsNjR4mMbrPK
EGq9/bOuhBPcBSA84bmAqdrHXE2/FCN6IR51JwexCfACxnPRJ973cRSDimg7B1hLWRNKYMKhBXx7
dPvKN9nci6Hvw3p5xSyqN2i0CAh43V4bDmg85BH8W+18e5Rr18KmFQVuDGokf8HlymepZ8+5RtvB
K8Xy0o9NgWTvJjKCG+3tka4E1Bs5m5fqJ2OJfOFyKMmRWinw+DGQh+mtagBrRAZ9DhdXtsr9ZjcD
ugB5kKqzrpNsB4ai2yu1e02kK+sKRRI1R3p6JBSvojQrtyDYLHj9Bln5MqKxi5h189vQfJfJ8pjQ
rUINlYzwcrK9a5emwm8iTpoiT35WR0BhL76s7kRp26rtju4GTIdiQZdhKzddDpTV6YarSJMYkgEW
Y9WgWeKAEE35pcKeKn9URSWeLUPq94r3V+5fbB4BTuIfySO9v56wpaKW0Fbsz6o03iAmhwGpl6XP
dtrLqFl89+E/7J8Nbwi0j1Wl73w5U681iRFLgyqJbU3fSj/pMOHKfHok9A4ylcxHJydGhe4aPCCy
UZ+UIe9tnmuTpn3A/kEewEZg7fI3zLZc1yGnizX2TvltLtohwMahLoKwawjYsTYb1vLOw3PliBKC
I5dAw513df/wUPZQFrL/dAalN0b9itQaUkXdqeiX9j8MxViUbrZrmCj5cnqWs4zN6GS8cQAZPlfo
oP8zcDk7iIU4qbizc69cr2BV///BtoP6ywOON+PcOAtZjDtmuh1pROHfxrUazjPwsQapytR4B9jD
95CRSao5vr2drl0DpBtbYx/pNn1/G5n0Hm1M6PxYw9v3JbdL9QamgHknZL727cihtosGKTG+4W6O
JfFENy5cr4vTH20rT6N5ce1jJrrkznJemxCVUlrIAEVfs2bsLMWNuiLqSsZCnMtkzTFkRz7y95cN
COaWXW+N3FegAFnAsWtKN86qOntYy7o9rLno7uzDK5Qb39zagoTFOjXt/VmngD13K74VcSuqDq6d
MXxYLC0IOeDU9OzSjbpkyR46c84PQ5fooQbV7Q3gMZqW9ogUPuphoeeJ/qUu0hbLOWwIby/EbvcS
CNJK1KHZbBhO1n33Zd1ioSqpG8s5ryvqCQlNqeBf/JDH7KEs3RWST92L+lhYnpGEAjXqe7376z+A
Fdqaf9BedmdVpJnUM09bzpj8yuLDOmhwt7mbxDPgVfchx5vuxSvV8BY/vPTr7cnvrsFt8gbXIPcR
BSlUNHcduXxA5GItrfWcqraJdK/MD7oNxk05lXdaFI6It8fbHaNtPFqqlCFAXLK396xV6AGZwOJD
P2c2lIC8Lp0jkeo/chrvZRW75/TVSOblgZ1RZ8idztLPErz1keYcKDgxiRMvXX4CZlOfnHkRd562
3dH936Bb+YiSPLTuYLec4CBgcmdMz0yyLFK55T9OgCLvhHpoavPjf4kV/jcOdx4fjwflVde2qRdF
yQ+38X4qGvUFbTo//zMQKCl+7zxi8CedNqR6KPmPzFDmfY2smpMULfFEAl3fhkguzilQGPs8I66A
eLK7SJQhltosH9q25qEg0ujgnGfStqJ17LriqQgqHunULbsRvYhuyQ+djijEeejsanoHpmdFfCv1
p787rDDdI5ru0oxwA1+10KkMowlFOXvTQWSDEUTGYED3MaqkKR9SOG7T42Is1vhOy7zSeEupO5s/
BZ3SPrt50QF4pOifPjkTyIIwQGHu38T1UMOwO29YD2LMS/wGXbr0q8ox0liLJi8edG7slwI5sOpY
Tam+nswqd9/abl1jbYJ3wo+2RL/AdhLjvS9q7x1GeP6TqQIjO6QZEMUw6VU/HNaVh+egjUWBiVSa
OHoYFHX+xZCGX0LHS1CPdCpp4pJirMXXYXVRAfPclPiwBQaC5Ftb992ftLz8/i9ZtYkdTlMVZE9O
2mBRtOpa8UUuS5ZAqB5Ue3IyO3iYzMaSPwJryj9WY12XDy7tXBX76bziBdxyZH40hQcXdlVal0JW
A1QftnI1P879gFrBoMYCYY65wwK3EMm4Rlgw+fl3c6ha83HwewB+GgtjRUbdm2kYOM0EoMfWk/zM
4V37CI/P7NFuO+mf3LI3lsdJYJkTNUBgtbeVnFwVjXpTkl946Zh8c7vCBYRuosuGdqBpIJqTFV81
px8m0i2jnD9Va4d6gT94qfUWLVW7O7Yjzo+Rt7S5/0Wl3qjerGJU7hfXAp38PS2hpoSm18vY6k22
YiB0bwYpbCbpG00mqUKmboS3sGZdYj/1a24XcVq3/XzugK3hm4LAnXEwmwWld2ddxXBaZgNPz8rv
wf1iZ2t1f0xD7qk/BsCkJrRe0/yeYmo3PLV5o7Mth8wWEYKVG2VCaOOMe0nFgAGgybeQyrkmSYM9
/ZR5rd6eWnec3s/1IBCRW80GccnMDfKBo2XYxVGiZE1TV67Vo97W9RqtnWP+OZV5gojcWhTGwa7k
8r60aXOFfqoHfwVrmQAqSt35GXefRaBY1KA9WTqB+ReUdVeENKiK7qnxg/lvutGoZxeq47M7iT1b
T13mOdrZk8ZShxVs8Py0uoHWYYDpofdCq7YaIuloJoKAky+NCDlH66/eUbp2FAYo9DBJhkCP6gxy
+SE1ez0/IIif17FRjwYo4CJpmzDvguJLO7fjk+tQ5IsSdB3f6w6gVWjZTmc8go+bMIgJjHw4eehR
nrmDS/UW1E3+THqqtw+VciUgnqXhYHnZMnpI9WEH/UY3pLLiqtLVxwph4R9oN2BZZFdzb0bgNcfs
oNSUduHSAdVHcK/H9SEZusp5CPRsfV56Xzyxaiz6iALgFArT0Opw8fXGOK7YdYmDC3F8/DLrsvf+
hpQ9ukd/GO0s5F1IKJH0Jm/v4oB9LAZoi4fZ5Mn6GyiHa/yYTX36MueyeWdUpvHZyYYEO7ysys/A
k2sDsVcprCcxir5/4K+wzpOfs8Xa3sGWdtIT8w5T9ydzefcgbGaI9J4p6QKJ2L121Igd2vm5f05k
Tnyf25l/whnN/m6Lxf1Y2ov1Z+c41XNPQ+M5z1P/NKSmizxk72R/IkmJa5PaGhFh09vG99tv/pUY
A31jtFlQ4QWutac8aW5u+vOo0bpMEhGx7bvTHATzU6P3y5M+oSV5e7wrLz/6Hhw8ekGbcsX2e35J
R2QqG112rEUBse19780Zsr+0jXDQkwOaw7kbfFraZPxye9grb//mY0Kr0SHWpbh+OexKwqit5eKd
gzHPD0s5TJij6svp9ihbXrr/0DDCaZuCFSOF3oLJXyY34toig8TwzlplBVVIeJ/MkVko64W0tfzS
i6x5sp1ueiMyoT6s/Sp+3P4BVyI44GJk7rh5sMD+bpp4IRSmBKV7Xk1XHqCgqLBL5/njrKk2vj3U
9lft50opEQQXhCCCxm3Ff5mrLgoXBoDJXElhwkSHdchVbYR6NQQvNIHWw+3xrk6NIh0QUIqFr6I3
sxiGhvDcOxtm9t1OXfGIZKv7oUpW/c7Mru0VjirNdn/bL3vgfUtFouQ6QWMLBmAEJ9h4cah5f7g9
n9cHARExGFwuhXOb6uPuUkgW1xSTMftnBx7PE47YeCavmcciSlKxQG8jZbJ7bg/6ehER0yJ3ZVrU
W0nILz+au/p1Xk6Tf8bLzUHgexVHkk8AsN1kHP/LUBuLgPNAGXJ3FmTRiURXvX9ulzw7temMFqoN
j6BGo//OsXv9wbZsHLAZ6B1KuN5uK9o0nDMCO/8sMo8scJzXZ6Jececaf73hGWWTD6LkuDUKdqOs
FXQSAALemZs80Y+0jlMMzFLHewJ/hiqhFLlxjwZ87XuBit/kAeAGYFd3+b30gvapD+rmPBXmFlNx
CgxMJhctcqW413h8fXvRscK2jMIGRTRjf0cOw5BJS5XOeZzxeg2FnaRZrAQUkLBXqekdZqAn72eX
yA6ccgZXTPnN3B9u75ufNdvdxQI2FOrzz32KGunlnGvPa/MFH8izEn6qRcGYOC8okDl2ZAsz+DQi
APJvDjMSdwwR0DAQ1dT06FOpBq+pxsVsRrmp152mYtDaBzeZlHGYurQoT5M/rggZiwY70DRwu/6d
Am8yklAsafMx1YLCe17WdeneBKON8LNDRV/GS5LBlvOwdTwjOrx4EQLF1o9VTKN55/Z+vY+pcwSk
p/QjNlWA3dcW+NNjY83zIUVTxMg7pE+r3vymsOWWntLu4OxvuAMUdHbrG1D16QKNi7TtVPthpML8
TUwBYt+WKQ0rHEYve2xqdChCsxftQ+7X4o/bn3gPs+EngBDnJNEphfYCvuLyE+tDToOnHeyzpbzG
PPTIADYfVdn14xNSFvMYqTlDxLsiRfo0tW02PMyBXpO9dF4uv2U61KCD1OgIIuW11slRb/NcPIlC
edZx0ZQ7nICniOaORMjrz8M3gXYK3d1FjW5/PqrV06AO9zZFC5ScAPjUgE+M+c7+v3Lkt91M8Y+6
F8d++xW/vKtKG92gzwPn3DTOisRplXthl7PDV1GZv0l43z4EDLotIgIRsvUlLwcrutSWqV65VLdS
GY3gnb5OK93B0JfZ8s4mSBXRmHn6m9ySyO3f3gZX1hOxFRo3eJChi7W/3CzsI63SRR9KeJTt0sUt
IxR+7j0O1rVhQNCymFtlmM7n5RzXFHf2Xoz+GR6wfPbnbXqIuw7vB1ODyU1esmgU1nRpCrJ0DsWp
1kuygrKB5xhaiY7GXqe563fbKzs9TNIl5ZS0hYHta5HDte39tckxfYeGiKlz0T920tOCiPZX/iwC
M0dDuxz7b+5ExIHOf+aP0wECPtZNg2iCHz685ceh8YQFNYgsn/TP1NoIknJnHa21CSB7dir47bsG
SyfQ8HQkCRPxerpclRqTBP5l4Z/9caiOSzlbMawp/84nvraZ2crbZU6VFhuwy1HaQE/cdCa7wHcy
iWbplaFkRm8Lsdx7va59ZoDZwPb0jbS3R2tNJsxj1yQIMEzk8Q0tcw4Zzck71b2rE/pllN2EKOgV
wrZLls3MIXC1XX1K52T6VGTNdGeoKwEiUSjiTpBciKCC3RdKVI6Efpr551E31IsN2aUOubv7SFAb
ehOIwQvXovTuRIhXopxNc5XDAiuS9tvutGAqbuozRMWzncni5FSrOunKyiJnbudjnwnj3e9fAoAh
PNRh2F8Uuy93SK3382Qr5Z1L1vJlRQkpmkbvHlz42lqyL8Dwcd2Qnu1GCSoLV/Mp8M5UIINvLZbJ
AYZU1FXm1XzsBswFUfqZut/f/SCTcX3hldtwF9ta/3KV+5T4qp5IAkd3NZ9wL0/PCyzT0AxQF7i9
jFc+G7e3vfWMyK5JyC6H4nZXeCLqwXlesoacs3TMH5qlzS+gI6tntGLrN7cH3OMMtqcDjA4NYiZI
ymvtgpU5FSwiPf4z1d/0eVxL728tKK0/qE8Fn2YkYA9ofHAhrmVwKM3afS8K9CNPt3/FlZDVIzxG
iwZI4+v3i2C27Xvczh9bl9L6ofYK9bSiFzAdGsOtv2QEVEFEvaXMosBsUoJ0A+GaO5/5ytrTLCcv
QNGecv8+bPMyMD3W7GlniZ38Ega6hkmEX2rLvyhFcKVmbtbeub23/XoZIwMNpNdJcmbAitzvZxt/
nz6bA+3sByv+I7juvGtVOkdTvvRxnuEcDuxiDScyiofbK37lmgWUiCoRSkus+/6zq7R2Oow7tLPj
Se+dcpspDJqgutP2+3m57Se4sZY4schmcg9e7ucCVfN0heR/TpxZN2JX81d4aDWiRqUKljL0/EH/
R9e88l1RT5MMqRrnb3XEwL+bxuqsn+qsLBIkSLACImuCPP7S5nVbhy3IlyLqDOEaUaBN0gz1VEMZ
WUrDS6Iea0ULPdM0oNBZF9Z6nGDBvhkAYvqHbqwMFQ5uhZdO5i6+wo8jV+WbqaLPALhF6U7cpanx
CQmJQMWGhqj9sUon6wNA0eSP3m3zD7JvKhO0lQOfh1ZKJh+WyhzerwagyFAqZfA+kruvYbUIewlV
mQxGCGd5/uiWI7oTZWfr8wFUuvE2mDXXDzHeqT5MTVb/X87Oq0duI13Dv4gAc7glO46kUbI8sm8I
y5aYyWIOv/48NQscqNlEE9Kudi9WC1dXscIX3mCDM7TLPwaiNRBMriDS6ELFpv2BAApWHFPRDL5T
d057wOxIFEGn9PgtdXiMdsQnSvKJZ2bIfFfEDVaF/VTTy6mm8qOFEK84aGhK1CBs80n/UKZ2VR5i
0yhxG8rc+akkGf1RQE780UeVDpOeNT6OUV/8nWUi8/yJcnYbqEbSfwPAZfzRFEnxjZZm+FffRM2/
bp7o81Pap8sXreKAHlym2vhR3Ltvs176O6XI0J3waiLnQxdEM/1Iy0Tu5wVY/S+F4tjxztu78czL
6Nt9bTyjwra63OYe+Rat75WrUSUv86RLylejuUfTLJOdB3BrKKk+AF4LcCrtl9udjp/OyM8gUIHJ
P32EKl99gJ8bPiXRr2qkySsbmpWrU/wBkHX31tLgS0PcKN1rR8fkkvXd/AyfzPj1CMIFBsBtjKYz
mexq7ewKuko1Ou7VHDTlKx+wfhMnHoIOxmy4pEyVi3LaL19KlAwg5ABckoXs1UM7py0KJNpCgj5r
01VxhuFdDrF7Z5StL0WEybohUiGrWrdfyo1HrU7gqV/HVlswWiqmg9mP/xrqmO1sv41LVupigUIi
NQIfJJ+9nwIH01Zy246Zj5Nq6cVQkvxgi3CvH749n/8fxVzNB+X7ocxLhHoodkKh8ur8TOMoCQCx
7Wnfb02I94qyP3bTmFCvPlBf1m42xB51LK23ji3lrv9axUm//fI24P3lXbLY6SCeVhPqK8fNlSb2
rtCEiqPRV/NJq6o9GuHGXCBII/PFjqMSuH4B05nbNswiD/BP4mpkaNi5oTrYjHuq6Bvfh4yJIhNk
bDKV9c3QqaihwKGnZyH6/o9sTAEK6AbQZLro9R7xa2swk52G2gyaBByi2y2nhwPll47EBnZUeEit
TgHkOOC9aGrpzgWxEbxA+UTnjlYMEeQ6Vo3skshFpxeDoZqlBC3KsaTVCBUZ/lwpogMQMLjfylgg
zE3e/fHxJtmI1qRiLueYgiqAl9VEY8MJgVBQd5/HqfAVsGkC0zZhXulXzn+0phFdHg+4NV1OswNC
3wRXud77CzhKDfMyjpmTZ/8iBJMSsLXhcqDdlz8r+TAdZ+ySntuhCX8j/6a6ArCZjhTNjLVO42Ir
ZdLL7MpNx+Wps9GlP3VW47wD/mHu8cK2DgaOv+ZrRQ8+zmplWy6QcHEq59qnkX1sDK94dgt9D0R/
v1ExZKBrQgND1kjXyzkY/YLiURtePeAO8Gvt1u/buHo/Ic678+XWgHkeTFjJaJdaoNIh8q/HAmOt
0aWOw2tZU+g5kKXP8UGWjRLKGIaLV1XUgDeOHHs8tOhdTEFVhG3km8IsI903TeLDo4Ne0nT81T0l
fxhFYjSTkCF1V0GDiryn3ZaJjE+WKDpR98y+FUVknqo2xGcyVdvODPQ5ahI/r2prDyt7v6UZXgKp
6Exw2a7P0ORWlZaoWnhNUFcrgph23+A3iTRvUKK2ejOMqvESQbdOjqjqk4I9nv39EaaGDXoDYCnq
H3CIbu+qqonHshR5eF0Q+/NNxfMOpSqGYxl6xqciyvZadRu5Lg8KeTXkL84n2+F2wKapazqrVXhV
DZEEg9kVqm+zyc9zb2D5Duz7iPm7FujCHT+kcdudenMUnx7Pemvjk3CBIOFIO3f9Jz7IAJuyUa7x
NKIj6E3ZKcy78qiXjnV4PNT9SZYPKCVT7gyYResFdrLWjmBJKVcMnVRQPeTTjl4Yv7GJ6VGDpufh
Qf96dV84CxLmZenKVU3nkwpf/gzwKz1OmRoHfTjAKM9G45A40x7ncmsD0d+VTglSfWtd5Ip7tBnD
xQyvIrHsoLYN813U1yXiakr5XqEDsfe6vsL0b/NZyIE0tbgxoCvedXszeMVovHXedQEeIvO2ItP/
XkQe1Z+sAQjuqSz68sXpOuNLO5RmHjg2Ys1BGboo+8ZIFv4YRGF9RAeC6s7jj711y4GHtOXW4tcR
st/ubtzqllxtBJAMrG2K0zBm2WfVTnXXb0q3exlnVRMn0Vrl36riRaZvdFH50UgclHDH3kmXoFaE
tsd7uK/sAEElHOHU4dRCVH37o1psmXtKO841TdRPc1+8rSAxnhOvtZ7mSMuPhAf/9a6+HKK8zr8+
XpH7aiHrwL/IYXQpYLKKI+1ShyaFado10ux3fZkdsrgJACLlz3kVA3sbkIl/POLG2QYdBEyeZ9Ol
G2LczjaKhgxCSe1dvTBujkC7hiMsDPU/oc2/jm6gsktQyXPmvr4gt0P1YtbRzGSoxMFXy1Ca/lDr
6O/8xoQQ3ZWdRiwt1oFHhmpB11OCuQLTQzeSxI8MI6/Lz9DcSDZ+fTAki8GFwKoDtiyvs5/SpUhi
qcKJFDqyARWCPS0PThlavq2Hezmg3Hbrc0yZD3c1Kp80y1fbUq1c3H+V3rsWliVdygc0Iv1wMlJK
KXE6VYFqJyDR9cGNPqtNhvvp46lu3FyAwT2wTFTAcO9Y3ZnUPlxCLO4R1cW23E2QSViMrj5UzpCj
FjvO/uPxNl4CgOBM2KFhi+DFarw4mXRtlsl831rjO5IhrJ2bZK/nuTUrii2wnAjIeeBWD/o8KPQB
SEyu0exBprIirfpcJAbXsCqcsD+GU/LrWHduYVcyTCW16g5ZMWad2+oRWZwzGt91tW3eimIJ31GJ
y7udNdw63IhcSEk05nZ3FmYFs7yRPXqdhDoeB73NTg01yUCNm2inOrsxlCTDvUJ7IE2vn1R1AQFj
zLZxjR1Q9MdlpPNBycxSfoi4zYqdB3zr5aA0K93JuLi8u/gYMatlXKCQXUF21j/GwkgbH9wx8rRp
To58npeqmj4ZzbjM1yxqhHkYvFEdsEjUG6qw7VIia6QKdY+tt7FrEc0nj+WgcEzuUvSww608Wqxr
birNy6JGL5NVKjvx2MYgnkzrSN/QZrvrlKHmZWgIl9pXTehRoFEpvCoz6P7HB/D+aMiCFmgccOy8
z+vQsw1rrUfbiqQKiZuPit17KPglCdos9ZL+k8yRuXPD3N9wDIjcIvEYfTL4ILeXaZbyV62WOtcW
+PPHzjaLE+bl4nMFNAjZynj4urRFGXip1e4U/TenKh98acYlLQVvR261sDNSFRUdB5DvGdSYoJlk
2IFuZD2dSCM9PV7a+w+IMht0PxQ5eQlpU9+ON2eeTYe/BpYbDtO5mkLt0gyISTwe5f5IAmaSxSj0
oDRiwFUw0esL/QAwFdcmovM0q0b0tmyWb54+7HlibawfYk/SkZNdT8d9tX6m0w+wYUFkRsWiP+u9
Byy6a0e/aRQNa9TE2qlS3odJdBoh0kgHMGK09fo1zpDGNswrIARVH6R20hwnYQ3BoITTk5Kac6Ci
wL1zHraW0yXvt3mNeIbXiBWAGZ6+tIKeauPZh6SK6gMbShxhjFZfHn+5jf3x6iwrO2xQxNcsVMA+
PeNPCC/ZSfxxQEz06gpt/EV9J4oMgCPBYFA3Abhwp4cxG50t7MhAyso1FUzcNa066LAp+oOqZ3s2
KRvLh2KV9H+RoIJ7iwKtMrkai/Ayq3Z+bnuk1lW7Di8x3Pqdi+S13HoTKxmQW6HNUZinXH5HX9NK
q3ULu4mfFOinoR/PLQL2ap/pmd/MZvfvXIhxOlRWW9u+2uQV2BirK/8pFy8tj5Fjlaa/4Gr3UlpV
8X0saUOf+gXPOSoNefUtZly4YjWKSoFp9cgXpEsN3nkyXMV5b0R8M92PIhMiRL6k6OVXStLnQYXK
iY2DgTWIw9JnUXjgMZ1f8NCqv49zloInBNjVB0YBoIObfcaMenDjNuCudwrfzWY2W9k73RCIMazf
W8pCiatYorj028UoXpZydLkom3L4saRRcwFXZGmHuPS0Hhhln0P4QL3707S40GB+ccPKBdfB9dCZ
lQzuVXAKA7EoQxwansIJgVtaPeW11AE4PB7lbgsBsuUEcgal96S5Tp7VWDGSoZuUawsmDAFqYRzy
Reuf45A3/fFQdyfwdSjZRwJoLiGLtze0G4uY8AJ0htO0ydEYGv0NrnR7IILNUXgHqCdR8LtDIy55
39uRtVBMG3PvrM0YCpbw13bmcnc7oyMlJau4MiBa3FW9xeI16YDBwpXmon4MnS4PNEVPvoZenz6Z
zYSk2ePF2/hOVLnB90ngGw/6avFohbX2IpLoacgqJWha1TmHYPH8OB72sqLVSyA5lQTvcLyJuXji
1iIF4cAlZ8eY03qp3gdQqHIM449qGavHiXRmZ2LrctzdcKuHDsfTIlGjyL6IYdD+CaGP/AehfihO
fdWMdlA0ZnaBl1j9gZ2XKZ5AHw3m0QuXek+8fbXErz8ED0DQ0lLKGe2S2/1ZmfrM3T3YF2VMu69e
rCWBpdfR+8wq4+Pjr7napK9DUW+lM4NAHRVA43Yo+NmxXbqzg/mqYkB6Uql80Kn/tU36Ogq9GY/U
ktrundoEZkdj4iIGcIljQs64dfWDgaUCYmRV+aE2h3jnNd/YOJLcDIhFIsCIJG5nhTWl6IQX2ojv
LP2bkBbhsVkK5ZkVgNBnWSUuM+1vyC8AP+au5L0lLFvfKnrmhZGrMKjR5aGflUKHraZYF723kh2U
1OrQy/XkSUfeXiqcQrFf79R4GTC9j/lqkPECuIbJYYAnfo7dNguw2vzFssvdeKv1zNV+SYc0dS48
f0nQJLr+7FS0JbypTn8trv3fUBTmZCDBWq73voBu2eOKw1sq0sKPMKZ5P9bK+KWyw8Pjrb+1iMCr
JEQZCCcaOqtNYhhtjf1CdB2rZPDDZKyPTet2b5bRTYMUKPVOEr0qPb7OjAY/1RVwbdL09Xa8ISkU
g6JKdDWoP+bXLhzKL2lJWBZkJEF/u/bk5Ufwk27kI8atv+myId0JrTdOOwJkFAzALSM7s9bQ62JA
TyUQqGsvWu1oCSSaQGTVO6d9leq9ThRGIo8SaQPlidVusaBc53VtREiBdOKtIeLhnU156Z3T2Pbb
KOwqKMHAvCLf6bzo0+OP+lop+yk6/N/g9I7gIhFJAEC/XeUO1a1CmcqYUkXlweSdcUdCs7Vwzbd9
O2IEpNV0mQIyigbnnqGNwycrH9AjplgkiJDD3jw3k20uJ+nKvvi1mzr9eVRcNztYrmjwS9ekn5Az
mrX59fGP31o4i+4jayf/s1Z56/F6MoTlIV+O2GLsO7rinMI+jj/kydI9eSqWAm7WqkdnLvaAnvKb
rJeNR4AarrRf4PzdLlvoVGHuEn1d1EIdD16/6OewsKZDVk3jzibcOgdcXxw5HUrQvRIQh04tSvCF
ZR9n3rlGl30Jskbk3d92aOh/u4Oh/TUpJjrxSWyC1dLQKdohXW1Nl+a3LlWXkGRd69Eaudc1ZtLH
V1ebkqPnNuFxdqJ/2zne4xduPEU050E8U/KXPqCrU59maUR7N0H+HriF7ccJ+MMg6ZVmCeKCQro/
2F43HpMa9v7OOdy44EAHU6iS9EYqhauh9RFGkDG0ysVAZbJ/VwxuCuVqqFDmqvi7T60Z9/XOy7Sx
sBSupK0A6ttomq8UyaY40aGHZ8oFJ6Mved2VX9S8+FJ07rDzBbfWldUkACQZBDG62rC5Y/WKplch
bPFmin3AsWgO4bj6VI/O0PgDAuDlcXJg0e88G1szlKhyaawjeR+rZ4OuVdd36AxcqryL3UMmlBJu
ha0BM3GmZtnJijauBBw9+Hr0rLCFWquoOz2QLcdGFLqZKAeevc7BNNadYe9fqtRqqjPgJPt77OTR
55Ie+byzhTaHR3cSeBXlyDuJy0wZYo6rGyKjritfNK/AdS9y2jn3W8KM6W3vmlZ1Md20aq71Mg7K
n49vxI27QjaK0dhEMZcztNpONCoqbW7S+Aoc1xn+w/Wsi58q9t9wWHQAKIFwnbTEpAwYq9/jzyV8
zWvFb8hvSlMuuroSBQbY7PZ2xK6injOB6YBCBvwmd3uYTHmPoZ8T7QLgt/YXpRTuYY4Q3TT59z91
narSzbNFcZRLU9tK9M4TRqSeqONSCBhmw7xWTiWwCe2VFgfz2FaL9sUronQKVD1Cv6ceiiY9O7ia
PlmTovRvRkWZnyewk/bO1tz8oTI9o39DK2cdqVnFKFSviRQ8j8be8ntYJX8rw9CYQZg11Z6j9dZl
xiZEIJrLlI+xOnZFFupZmGEjEpcUWhSrrizfdOPFQNJGRP8knJ892v1GtMSLKOvk5J7AM1ZXDOlZ
N+mRmlzNWStOLUyA0zLa+vHxFtflL189vQQqQPwp+1McX6sN0yZPAK9aRCxNFxf/1VGmJW9ai4KB
3+hLBi7P0CPvae68cjr3qkNFoepHCw86LBbSa6QbefoCeyiGf9bQFHkTlgNlkzGxu6AzBmEF85KC
dkYDoZ+f9NQRzacETS37u0IU1vljISaiGozK9irHmjye66nJQ4OXDprNd8d3NLUpg2xAB4OGkXfV
7AU1F0Vy5P16Bs79rk9V0QR66EVq0C8tK1xYZqufDEPJn4WXYVD5eLW3vimFc86yyeMH6PD2dNma
0sI7spMruHxxTWpbBHGO6cbjUTaOBnEN5RgqvKAM1oULYD3u0Nhuci0cK31SCYc/ZN0izk5San89
HmpzQjQ2+AN47S6aWkCIJs3CEtN1nM4T8uiBBsp8Z9k2Xlv5z+aYA54gQlzdw7laZzCGreTa9bgv
KU5T5z46SVjSClwdhal37yItFuffmRuLKEVOZMft9mPly2CUdccB1KETwFKbTSU9VLWb76zhxitn
AUgiOaPlCJBY/v1PV244um1lR3lKMzEmJWKOSAkCRDGEX2RlOJ098DLiGSjF8MUs6vTXbYsk04ka
vbQjQ4B+ddFE9SImM4vkRdOQlgHoD+qiFs9lo4aXsuviy+N13bhLmaqtkgNKj4u1vCnO7JGggR2D
NoCMt2DeczEX6q3JHM8v6pTuMXI3xoNBZkDVBP5lge+7Xd+OKg1WYXV0LbJWihGllj+mSXkORTJd
1Lr8jZeJ3qbhYV9AEgrc5nY8xxijHIFRaHFDg2p7l4vTzFV+wuR1z0Ju46QzFC8gWDPqlOtokKs7
HeM6i66tnXjYWdj6m1oV2lWMyZ4C3OZQiCqyVaVc/DoIWaZUQ8iL7BAYZIncWZu/CevIfQIHMO4Y
420cd5uaP4rOLst3VydYKq0Yhz6Lr8tszeUbYMVG4wsSQgOZgwVu8hynafjVKrolfnm8N9ckfpnA
Sx4Y9WxyUWLf1aHXrKzWLTSkrxU01PoMTBO71cn1qv/QkdDfZBOBJw2bOjQOSFvPedB5aWOfHBoz
eWCnfT8HiiFMZL5ARh3qvnfe9jb/w9G20uQ5AtEc7wSpWx8GeRANG0Z+PBXA2+2W4SCI9jxaamNt
RUGEveaFKhCaX3mh7DwsWzVqan8WGsjUGUGOrra2YiJajvSyJ82G9OekqU0C4UrCP6IqKGrAGSN4
4WMdIkdUN7Ea1BDsdzKgjetSgoMREEFohvLO6rpqW3dsUrWR6shi+AEUY3jCyd48hO5iBjPg5E+u
VXwP03rY2Rsbbx3ZHvUJnF1I+dbiz0tsIcgwIcucDWF3CWfD/uBM4x4MeA0/ed2BpBycM43Gw139
appFb0wqvpqE21mJFbZihocZ4Fl8Aq3a/OXpc/rSFcrwYnUD/wcTlja5ZlxV1UlZ4sw+O93i7QkO
bFyiFO0wipbIcdZ/dS5yLW/hO7G32qbJ3iVOtPywvWg5V+Mc+2IOxdfHB3HjK9PJZaFZAIiwd64e
I6J9to0i7djQd/HsH46WvI8b+10d2S+NZvxTleisPR5z496hJcd9Q+cDMtk6zGhHrLuabMImKDKq
v9oQwqvqdvoxAoV/HRfxn5rZ5s5dt3F6ObokFhxcJrsOMmwDtTtCX7g2XvoXlaYuAIeCInSDpsvj
2ckvtIqGpQSO/MPxJam4vSfsxrIrKzORn07MIQmUTu96iJ+pmHwwmqbrV3ZnDQewoPW3qFnaMPCK
Rvnw+EdsTZfam4RVgTG6u6yqJleGpKagoAlFL5ATVO3n1kEPMxigW1Y799XmaBIOQ+yPlNI6ELba
aRlMk2LJKJvkmlVFfyI+lwaJMdS/M7GfhpKXx09B3JAoQzQVQ3hJ2rQ8173ylyHS8TRr2Xh6vIRb
J5GCDmQRYEJA1Fb3XzGSYKRhj7NdQbta6LH6dmm4HFwUAAN3as3z4/E2F5GYm70pzWjWL6IwDIpp
OWgKQ0Ui2K+KWe2POsSQ74aGTulvnEFyIzI2GiP3vTNUMGu17Wwc2WwLzkk3JUX6jBqXlR30eRYU
WFJdQzARj5w94eitiRKGe+jDwz+5e/o9Y7JHRKg4/m46HHG8cJ/LqlADA3TJ8dfXlAoebWUHCgZ1
79vdgg4qVOsYd8K6ipZTT581aM1IvWi9u1cB3poVLj5USHBvAd+wGqqLB1VMYCsuWTXmHwpVizh7
6D0Ni9il221dMQROtAVlu/Uu0h4dr8wWhKUvwuydDzW+5tc+NNWPKCFi7Y26ZvuONKu9Yv86/jXS
mtnLr7deDQ9YGkA7YpS7fnJkZsoyFhaJYRyGSCLXYdmfFsom31UUPX/UsRjQ5Blz44VoId9z3dha
aihV4LUp7PMLVm+kRw+PtoPnXJxiLt53hT2dhNvaPsUdaycW2RzKBelEMAJha93kcqo6Tiwavpeq
H8JTA6n/UA9J9qS2+m84KSFCR/2egfim6/jS0GdyK4WhWs9d3grbGIIOK4ogrtPJH7Jmb8NubCIW
jxYUWB/7vjkSWWnZJ4vrXqRHT4tDg7V8qWGjNVSiquiv2cp4vZpSt/4liaieAP4n3x+fzo1AD1AC
TzK3rPQnXB2ZOeqaxaiQ99eF5YAx6fLDUDh72IeNT4iyH31Kapevah+3d4DhTl0OJcO99JPrnMba
jFEi0Kdz2mT2zqX6Gpqu3n7CdnSfUGWEXXgXTRWAGS1wf5ehV7PhYo1JZpR+R2/jWx3no/eiQTxz
D2CG8uZ7pHTW22Uyk2fQYYb4czEFLSJzEM74PBqjMp3Grp7zP5VxcJpr1s2OFihDFRXvCi0uPleC
vgvCAs3ybA9trwTz2GTL20Fo6mcawF1zVCYHY/JlDuf/vFQMcZCErW6c9HGuDz3OLWUwzl2cXKtc
iyxZdtbmQwNUOX6ax9BvvNz7qjnjPH204Ny2IGkTU7uUSZt/1pYWpeEWa+fhoLde9aM1keL1M9GK
LkiLUkdW2U66f5Sq1sNDE/VsJbdu4082ig+TL+zMLK9ITdcDfQYTZKsovUYEap922ASotMmOWiFQ
snCFaz6n3pxmLxVIHfX4eAduvPFwqki2OQVswPXxnpthSXt55qhqKcE4puKqGKnmF6inXVHqtn89
UGI8CXQy0LO6O+MJIWhojZjIWqPqfKw81JY7gT3CoHo7Z2tr13MHIvWJ5yEAUfn3P8VJ3aAkdb3E
0TW2zKw6OX0ZATPPIrc96Ula7sHFNkJ6Xj6JQIVVSrN1fZRrwA7kzsqlBxh04nmM/rDmSSp8xPYh
NU3zQOV43Dlum3PknwomjurPXSO9tpu6BTVHF3IY2ysfL3zWvcp+jx1xd3y8UbYuS1yiwbYDjqZR
t0r+W2cy57Ft6EsAWEEIyNEjihZWA5S+UZrUPRj5XJlBkqvmk44E1RSkcCnqy+NfsTVhcEey5QrQ
/e7dx0C6mO2JaqGIx+gLnjZlYC6N+2eh6O3OTn19RNdXGbuU2jmqV3BrVjMukgb5yrSjQUUgOH/u
vbL6m36oI3yRo4l0yhH3mk89JKn8zZIo6duoo4Hmp31mf82gCT5jueF1VyO38Lxwlsmme2uBaMIo
UDHTj0lke2WQTJaT+ErcN1/qHMn5YGw7VfWtLlOKoKQ38g/YjfRPQtVSOUmI/BPEujz2kQ4t36DY
/6vEHlkUAM8C+UVKtCJStNrHEzU5Bf6lckEx8kuWGd5ZQIgBdIvC3eNvufH4IQSBByrVRAm3XaUX
HZqsHrbqnBgpdBWKgru3gh/8eJStShKlZsmyYSwqfavPWAlhek1h8hkTc3pbVwbm9VaF4pCHZnqQ
lqb5DdlzaLN29nUc4uQY9dr3x79h45LlJ1BFgoAipShWa6r1FDJLT+GY4tl9UcwsH1FSEssRoJB2
Qrwo2gENbBwTrj0K/FLaiwqa/Puf7j58GrIxR5fxkpnG4JdwgQPTU5Jzr/D2Pp7b5lckBubae62T
rZa3XiDvWb2hXKzIKS+JHc+X0WusHaDj1igk1hLQ5UgW8CrgTcpaj8GLK5c2ghfRNthX6R1OO4/n
srlXJEjulXkJuGq1brATExfjlOiqhlI3BOPaSzkZ5vvBpvJtedPyg5415hnm4NlvjcJa4gMIMPvj
45+x8ZTAj0TnhT/UE9blv8lDVjdXEsr62RRfZrxgg6Fv0iOh6UL1ZurPtA3Tne+4NajEKgE/QOcT
YZbbLVPTmSrMaKTLHaM+EalIKBlaW75DNqq+DFFZf9L7utupMGw8Kh47VKocwc66s/ts2jpBDrkC
CIZI1p9aHBvHqKsBKS5GcpiUpngzIVEVxBMvp1b+jk+axJuYAPIBDt1VbdRk1kVkoeVU0uR8V3ai
PGie+B66VBqlNe7OEt9vYuoagDukXizKROt6cqp1ECL0FrbI4uh/QDSMpSntvHP27zJTslI0BWnU
UFngj/wVP539Wa+7uqOrcfFE635shka87z0EYvu8d57rwnCCZRSAEsEv/XKiwdCILpGVUl+UeKXb
oeFphqmlO/1lGuJe9Rc7rv9GqQVRP6e0wj0j6/vTylVASQMxe4N2LW2J2+Gi2TUXrHDHC2gMNk3d
V0ruR3O6RO8HZ6rtgyYohAZLKbLZr0k88EHRx5KYGhGZdAcQtrHskp9Kz5LTQ6C0Oj9p2tlqlJYD
cy+9xc8A7hfHiNV4Seve/eqqdW+eotZwRppKFsnE4ztjY3hJ8pAMR4IAaq+3a9EvsTGMdPgvhC1G
gN6ejNEWxF3KLBnetiWoTpHnzpPeFy+/PjIES5lZ8pbfNSs8iJUUWZqRByBsgswV+Ru1NJFQNIty
PGsLvkMN+sEHoNXh9fHQr5S8mxANjUOwjQTcr+Iia8Wq0G3DAc358ZIuzvCUNZ2ZHeYy1A/6EC/n
SWuVtyLtjb+8uR/oGuHTgkAhEvd2u8geZuO3wor/7cPS27nY7m5Tfph8DvkvkEO2ISOCnw5hZWBf
HKf6cOlHxf7TLW3PL8XinOEgLH80Xmx86c18/PJ4Oe7CDIpviINRUGBEKnCrPSAA10RWq/cXkQtV
PRq4X11aJ07ej16lNCcsRTGAeTzk3ZUm632Sn0bHRrpur3f9mHEAIzFcvJK810Ks+ahSBj/+xihg
h+D/8FjcQcW6tjFLHHuGS9P01jdhZeI95YU9PZWtuZCj8QqBF5A9kttvVpu5WzbYO1ya0bXOiHdV
JxqQe52CrVFo2KN1hJ4JLZJViNHOlinmYRwuZqfMgWhQRBqdOD8/XrF7RBIfRir1Atyku0fZ+nYy
oqZSYeMIfjFHxz33ehU1hzK0tQ9pVFuYmwGO93wKINbzklTVh7roK/dQ07KKg1nk7t7Td7c1YW+A
IzFhRktPPlteXz+fB6eLhQPlWlqIZ7pvlFRd/C5XK9zKvEpXaHxP83+P1+BupeWYUmOJcwjm5a4e
LaoYC6xwuSiEpx96s2ufCxGOO3tzc2aI8MCE4V3nQbqdmVslloXC6EIIEy1BZXr9Je2T+hPtW/2s
JbG3J5d7d9PTD+eo0VcjSCNqWp3yaOrAx2vWfEEZLT16wNneOmWTfp6MWPiTFjlnXavqS4RX0q92
EOXI9BL4N28MteTbqWJWh2knBr4XRakFDkxG8tGc6SVgvdXtXSzyn3Vzs8uxeM/4ehIUu04OXQNH
1U4oywVos3lsQm9+2zV2/HlszGLPk/Q+kGAwKZMjuYVSNnJ1W090CJ3O1pfLmCv1izHqMZKbwk1O
xdgMnj+YbaL5XWt1/46RZz67gze9T1MqgjsxxP2OlQ1a2TUFfQvZfXUDuVEnhiglyNdrvfwAWaM7
gQT7VZ4r1TDkUgHxQHPnv2Gu3H7HoegqK3XYsmwwHNqiGn/6wNOiaS/33prPzwOtXodM0wulzo0F
WzXFfJM2Q30sMowxHp/z+xN4M51X3OlPd4ukixoYnS4XLIFbHyH55aMw039DfcGPUdP3JGTunna5
ehgvSM6P9H6Vk/5puGbJqSpi5n6xZ3s5VoXVXhPTnM4j/Gm4zqpxHQuKwo/nuLmSPw26WknMFFE1
Nofl4lqTdl7auXiK6lHf2X/3h06jQMK5kwVhNuHqasH9FUG4hXMQ6tP8Idbn+tg5aXWJoDrsDHU/
IQL2Vw06ZNdpYK22uqKk+JWZg3EplSw+mDEIHrNv96hv9xOSo8gjTcUZJ+DVjSUrlmAOa+PSpXGN
oF8+BqMxic9JT/X98Re634UAVtgYMAiAjt6lsqmp52GWqMYFBxzVd8NMPc5L6x67okgOI2jcl8fj
3W9DKb9G4C05EzCa9Ntt2LG7c4wCTQoC+XAeC7X+u6rS5VBEIkqOae7hlAeUVd0pxGytqOwToILA
16O+dDtsBUUYwXakIgFyxgeQekOQazTLK8VQd/b81opSi5FwCpYVCNbtUCWZXK2WqXmp86y+xuhh
fYlqe3m7pPr83UPpaK/8Iw/R7ZsD1oygideAlwfW9+2AlldoiYhhf4560vyTJ5mDSVpqQUgwRFHp
hLetYp3zpnACbASUa2nqe8L0G8sr+7lESYQTRLqrlyjUxzbHrca5LKGm+L3niMDMQu3ouul0fryB
Nk4g1W0Q/0x5o7GLKytdqgjz6qUy4jOkOPuwsDbHx6NsfESoMVK12AN/cAfbhgJqFcjoW0QrtUNr
zsLwXlj9AeKoOI85pps7r8FqWnRiedjQRCTGBPlDAeT2IzqgANAuG3P0TWf3rRUWxJlmvJffbYwC
BZqXBQQJAOP1VsGWwvDmNs/h62Qldn1Jc1gqd4/kuTrjci4olRC60nChi3U3F7RGMgH082pqZe/n
faYdsZ7/5gzaInxsL4mEIpAQOyu4OgavowKIIamjhkwfdxXR9mj5w7Jo8utoJeUfuEG0T0NopPiC
lWnl+VWGFYgf9gmocc2KjA8ZXi7p7/wGWNHsTclhWJfKFMOcJx7VHEVy1f1kGQRcU+g4fh2FaWAn
S/NOUbzat+e0+JqbjfjyeNduLTy5Du08kmnyTfn3P73x2I5wqVZNdaXNrAXNPBp/hY5d+8RnXaAr
evkOchi33i+Pih4QeBYAUFQt1pyNZWym1pvr6rpANvsYdap+ru2p/bNVJ/ddKrLvCRiMr4/H3NjI
7C869g5NrvvqjVaVebc0Q3n1qtp4X1dK7ceKml8ej7KxpYAf8ADr1GrurcMHyhIT8hHlFW1492+3
TtPsONY4ll2IbJroUOhRWflDGqEDmFWe1RxFGzbJTl19dbnKjQ2OTcrxYYB536IdO9frNSuvrrKY
8DU0h3/ncrZ8dG30Px7Pd2tVX0GHRIhc5OtXMtbEsnQYZlzrMOxOXh5Zp8WYsp0bfHM+3HGvTwWl
5dV7FbdJ3JjNUl7/j7Pz2o0b2dr2FRFgDqcku6WWZcuyLacTwmHMUFUs5nT1/0MfbbX6V8MfZmMG
2DNwNcmqVSu8oa8oPRlBdrF2soBKxfhHuNPfV4cECi0FiD4YppwdiN7zdFUXrToFwWJ/nh30uFNc
b23nrW8sewZs68k/5VVRNSmNSIwmXn+hFw4krRk6GSBKAtr1ZzFpRncGMtPQnNAcMtJ+nNaTDJvx
MGtXpaOyyXiWwbmS61z4igAU8Gihiw4E8hxlNVcaF/Nq0qc5N52jk406jpb5mofcha8IK4YZyD7H
Bz939mhOMxnU+ll9KizpxqJsmpvGsTc804zp8PpbPO8K7Z+RtWiIuBTV++d8HteEpHdvGpx2jLy7
5cbpsraPy9ZR73Fpdf1jA/D8Pve7aU2nxl7EvQ1jzzh0a9DOSWVG9TU18kuv2N/rM5ArtIXOt/Ci
inzcrJWHn5b6V2vPA2R437qGOrm4DPcnCCsab4xGnj/3uPSiJd/RJ9H23WM+i+CUTaGRvv56zzoz
f98ufzyIxH0O8oJs35bS7paorU/ehJMTFkLkd6mjxgrR+LyY71A/X4y4mozqRtuhuuYYe+Eho12A
mH44FCQ27POHjGYDkmq/dSdGH84nw9PznRWNdvL6Q17aQ7jekZDv4hO0Sc+WYdIwU5eo7pQbrvkU
GV320HSIIxmd1SeNcI2kGQojmaZtOMrBijDTWtpPnqHElRLywsGBSQphmpmlRTlyFpPKZezsoci7
EyiQ+t3ke/UX2kRtHDr5dCXSXnq1YE6AJIMk4H/7T/mffKBqym2xKr89jcy0DlMNeY499I8j2B2s
RDK+60BBOiHzO4sE0J0zg0pZnMygnnUs2Wk8zRxNnFGuT/NIK75/n9vZfE3W7sXzsTKZzo5NgAT8
Aiwva1KhCqdafAZRKnEGeN/QU8crROpLqwAe4gKhGUteefbBsqgb6tASFRyyAFk4aI9xvbbXzvrL
DcrD7JIosF8dCtTzDapkXpKhZuUpn1rO+KogIcRep6Lm3STUnD3ZxbCZd/Ns985xMqcSMLtC3/TA
BGATaItHVWWfrpyaF7GBH7WPRXdCLgXKeW6XNXVvB0VfnepmdRbuLZP0cXVzPEmChQ13MFW2nppO
b0FchFX0yyH7zWL4YWb1JivKfZA1CIHQn0XJtPhO/81aIScdMTkpPvVdI2oEkUR5jany4pDxu1GB
AIMOYZQU4+ybuSPmWFPliBMqMMubyq+xS9Mye+ykiq5ctxeXIrkATY2EyIv4ZUQMiVW0iRNsJHG7
9YUdL1oEt+Umn17/GpdWIj7vdHfgTi/4trnSQNjyoeKgKYSnnW44SUSoEVaQxuH1pf6qeP5PU+Hv
od7V40gjKBaJms9Dx9T1eN2YlTiRa9q/tcucDOqaEz0ZMLrWWA5SfW/5Bt+ryhTVHf7LZRhb+Wh+
g+TWyaTtRtdhti2M8a3XTN7jIAfPOASyDHSyoFH408wwmYmnfnE+63DKttiWCrTpnDvrtae5+OL+
duZBF72M/XYLkp+Be4Xqs5YJGOIqbs2uTSYGK1cyvkvBghIeaVkI35zlsys7X2aMGAdCklta7i26
leU90K38+PrnubQKVzY4N8SqLFpGz78OgNwhkkFQnfwqCtMKRekE92w//fdVOPnczQBdEDM7uzJ7
1Nlo5o/lyVOrl+7ePkd4h/2/vzEiONiPHey6s3aeP0sJX6XQK29sFnb+fgmHPvX8Uf17EGcV8kgA
5aD0z4fMq+HPtTPmrGKu3QEekji6GYYar7+xCxuNOQgdMDQySafOxz+dEWm6f4JYULdrcAhy0Wt0
4sOwjv1mDK9JGV+IziwHdIKMjBzq/H4XqkCCcdiqE/CQ9XacwhoSiYSVF03R9mWxiv5QmpXzw5TV
tcpq32Fn8QF5KBSA/4a9F2ppfYFTBddVddJR56R4lrcGzCdrc26X0NRvrWKZP9dA3f4MBhahren9
fv1NX1qfFhN/4WEBv+LsBPiZJ+q6i8RpqhWGX2R9YQd7WGL47EdC5G8ru+3wei6otohYXZ06Wyj0
lQRrv0bO3wLimYAWEBR8mTpLEyJh1g7iVJiTunGWnkDsAt36MFhV/REzytK+a12MiV9/+AvbzKFV
uyshw1V4sc0MHc46oid58mfPWZMsrFsvLul+g72FxvDvFxxFJIFmbylRt5/nd04AGsOr65NuZ9OO
rc3tPrRhm/9e0Jy/ltJdeKPPFrOfRwPhZq3ndRkV+yjUGyOs8tQbejPuqyejMr/qzNNXYulZq3e/
6ZAHYNSCGzkh9fwQjeUwt1HjipMnOzHFQlbzp75WQJ3UUprhrqSkliue8ucc5r+LMtxHAnp3FwI0
+fwxdY+c59QU4oRh/fYYtVuO9Niy3qJ156S5X8/HSbYiXSrfusVaaUrAP3QH8sfuZ7/W1+gvl146
FyO49HDPmtwzRBq7p1x6OySx8Coe2JzGuyUKm/sxL6o0o24CLi70+u+Bfw+UpNW0bAPyp+fvAB0n
UfuGFqdsUNvjoAGAtaYR/nz9rFz6vExioBDuAilYAz9fBYmeZR4GEpmtCI1jbWT9EUWC9mMH+uCD
KMdrLOJLZ5MzwrHkvHDUz76sP5Ce95HBu0QvGZ2zRR+8fAxvDF+p/0MY2N/bbkTApXN+P5uLvxhN
qMTJ72wv9trlZ+NaGx5RnnXlXnN5SWdxDkgvbKyI/rr5IgRUfWkYEtD+qRir+t4MjPkuo7d2pd16
4TrbFUXJondWGSbHzz9VZHb9GMwUWm6ltumhxlNtiZeo3NpDOdZVd/LL3LHTKFva4K4udPHn9a1i
Xfh26HYQCRBEIrc6rxo2tw+CfiOVF3WImOPueXebG2gNnIytE/NXxyoD+aVudS2SkKb6HJfGqnJG
NVGgn9ay8t20aqquTzavcutDvdXCP0ZNZF1Tj7/wQfilEeQA7oCX/CdwxrVTdJydvqeqEbJUb2hu
XDk6lxZhHzMWZpbJMmdbecpcur+gq08l4/sbChsRe9vaXOmHXDige23JJga/Tq/07KujIFRPuyzo
yZu74IOV4ejce0v5Y21C+dSSq1+zCbm04K6VRL/g78Ty7D4LQDQahZryk6F1mw4lWprDkq9vsdb5
5jD8Pry+q/6mlmeHh0yd2ShI173CP0ujmyzs7FlPxWlQrX50/K1wY6h8hZcy864/WnM26bdhZvpw
BZl43s7jNtHed+f1zl832zs6Iy6ZeN2RD/2oKuUocAFVsab+oCaE/Ffk7JOhqhc3GRfbAktsOUV+
8KPSEXS1Q4c+DBwfI65VZRmJ7nKBgO4uwXOUptLHKKiM7q7NQgdD7UVWTqqqoGNqDf4yOHbWost/
D1w0xEkodgsEXsrZG9F27YbQWNGQWd31gHD+jPaA46TZ0K9Xlrr0sZmqkotzrPcG1fOYIvlXM+1V
+AFLtJ6y2q4/DYOW3+EumkkpDPv/srvoZdI2QTOKi/1sO2fwKlyVj8btbI1BmmvnXW651JtuP91t
m3FN+vDSGWXgSa+fPIZ29Nmr3JQwR8A7xm1mmn1aOl6eNnqrr0TmS4GRHj++aLzLl9NpEx3yvMU3
5dayBxNqV2u96VXXf0AQRHx8/bhceqD/XWr/oP/Ts4QghjpziIxS78ghcQ2hbgKNGNX/YRWYBjQF
gEwgovR8Fd/flmLaGTO57LpY0Be/YYpXXVnlwoUGYQLQIdJvO5P5LIDKslikhSfoKQucIamFZRyg
g5dHaLX23e6RcZOH0sTLjpj3+vNd2vbRX1QeTg0R2qDPn2/EfgLeESdsXNYy6TnyN3qSVhwJHnee
1DXXj31Xn8U4WpcYc+5aIiTTZ7s+ghZGHRogWeauxqPbY9ohaP8dMe1rEzRUJMTZ9ZrxxcVF8aLZ
p0L847xHNTBslZUXFqfZsrODmLcpGbvCOyFJE6ST9obbiJ7qlaz1wlFA3sl2aDvzxHgzPX+zQY9v
imH06N2EtfWuEf5AsRuMn40pco6vf8SLS8GjAp3LNc8Rf74UNsr+FEru37osMUHxMxkrQ+Xvwnb6
/X9YiRoPCDkXsHeubF3VkfJUgyJb6LXtmFglBgoM2LT6psZsvoY9Pgeu7tUPBB8SPM4ed/AL/YAl
L5pBFMWpH8bx3g0NcQxcqZw4DHP/Yz+j5nfw1LapxM1697urnfa+3ZS6Np79//yQffjFYWG0eLZt
86YNWi1RIy+t1kkLqxU3TVaNx9lu9KGYIoMasJ14FZYOE1SziErZ2B1ef/kXzuoeHbijYM9RhNnP
PzOsnnr2FvTYezEipVYFv5Vj90g6CY/Gih/8Hzaww9CPzi5Afjp7z5eTenbtTKPUauz9vVQvGBr2
+VD8HMBHXxOmvBDN2U3Muegi07A+H2osemubTDfGbanmOYGZ192twjRPr7/BSwdlBy/u6qy7ydFZ
tFtV64+ehPy7NGU/pZj8eLergNYVT0PpfHt9sYufizoI/Z1d7Ox83FXMpq+1DeOwgL7lJfWg+XKZ
xRSk0lY6b9QFV77YpRWhIOxeZXvL57yn3LjBwt0Chx0mAjr5oatGYAxVnr2Thr8OqSdVYCavP+Wl
D0djhBH+Dgp9AUFtG4NCTY45RqwVx1C5ESQB/9oqlyI4aRl5BZ2Hl33sDG4Roz1S8a42RoAYvlO2
Nx2EtSMq88ObgSmEjDen8G5ef7oLG2YfNaOvCeMPstNZVhjNNJeK2mRbepV1VxS6PAhnDuIM2MCV
j2dd+Hr+DlzYR1Gwms89UVH93taomsrTVOTKvLEVNoWpqjFNT8bZ7ozP2ey1/tFRtipva98z2iSr
e5Ax9pYBjTErM/xohgVz1Fw4+laManqSqq/8Y+Vlnnklcbj0Zv73155FxM5YKzn0Cm0RgCOpu06I
182DHWOUPl3ZYhc+PhgKZkuotVtcc2dLyb5ifseMmv7PNn0yl01j08Xo2DH69kGP2Eb2wzBe+fL7
lz1LVHaSFBkk2OqdzPQ8+iG93LW6I2cI6qh6HGZrjXGPxXhaOHYS+tJI0cBwv/F5zHQaI/X4+sa7
tBmYIhM86DXu1+Dz5Sdd+MNc5cXJt2unTvNOMjgNvUHZN/mCMQdOgcF4rQa6kIZSHgCCItGlKjmv
4xWCZAAxcVOIcJ56Y426P3rzbutoSItNRIvVEs0EVLD4R+rNftETt8DQccTo0p8/7pI3lbDBYJ6M
JvMfdGA2DPwKHNOrLrjyYS+9WUg3KEvtYDzGIs/fbLD6YPXUPgupsj2lbx3rRvnCvvEbOpe52W5X
TsqltwqXgqpol0Z4oblcjapyQAhWpyKf8i9zLxoAV2116DxrDe7Kfox0TMiMjlTvhrqy+N+m+9k+
Dva6YjciBex63qryRitjqt3yZseiGiGOGm6bSngcxZ2D6El3yCs9Me+c8iJ1BkpepiCFacedE+J1
XvTzU94ZwGJFbvf1A5TTzkua3MruAmccxGOWlcNj1IXdWzR5TTtpmrDZjl3o6frKibhw0UA3hcZE
hPRftt+XrmjdqqU70jbV8uCtjYUhIBZUx9cP3qVlsE/e6xMGRi+6TNCeBAqEsjjVk7HehyOiSrUb
XBMBvRA9kY5FMoMtiJbyeT7p9942+rOvTo0H6yV1YKCgi200IORc2sLfX38m+8IWDNHgAuDD8BQE
1dk1NmHy1Ih9WJI5fZgfs75ZphiElv2xVO48Jn7R1HnMNh3sm9VemypGnzOCYd0vq/yOG2K1HXmO
UqZrtY6/HTTftsRd7E7eBjrgD1iUgQL9GIVZf6O3fHmcoWbMD65Z5PPHwfdzkbg1fh7J2Ga5cYei
bcuNNY3yjZuP9SPMpq298iEvvGKYfIjoAL2jyXIezBBCUWMwOopsuVZbkrXTfOPkbtGcxoq/X7mj
zqnaewQLqf6JXpQI3N9nAXuT9TBtJQjSrJysMEHnSlrJiG+1imtP5mNS2IP6PpSuaO5NqOPmTZMb
1Rz7eUCDCVxpH8bG1OEC6RGREMDZVNOmr++DS68ERhy4fnL63Zj1eeirTUttywTevq5Cvr/ZjEdj
WfvYk/IftS7/vg5Io8A+4ZGB+D5banB1UeDoIk8IpVpHxNCGX5nK6gS/2/rPvz8V6tFwPfbpKnOO
50+V79PtBgmYkzno8LgKx08HdE4SX9SfXl/p0jHifgIgR3sWSd2z8mHOxCi2XskT3ZjvUpXhIUJ9
MjYRTXl0o3lKsHIR6Ww11ZVS4kJQ+uv+g0oTqtovkpFs8HJTebxNrYfm4Kxr8HYF/PXv81uynX1I
gNAXqiFnUUL2rqz7rmd7YNd2uwmjORQLfl/GaF1Tdr+Q0rEU/UhuJiBK5yldOZiZssyKBwrz4q5Q
c510PhVZOa4WF5BRJFD8rxn2Xtj+EQgIdghwhJd452zYDVAmqDPl2vWAofrsTWVh2KaD8gqI5MJG
2XmGGCiRY7zU2RlKO+qIxuI0L8a0nSIbud67gmDaJK2zwO7YKr0s7yagpv7HPA/t7Fo4upDl7NMY
gjIXzEvYw7B2ysy1CYHHdMtfmUHP/ha1neqT5UvZxn3gq0+IddGpRfqv8j8YawPRpiPj9ePRc8sH
e5C+vplQZHgDxisMyO5xy41lBr328PqxurAZKHoYTHIjwgw+byqVgTuNlWCa1pCS3Sh78WNtiu1W
e86WSEV+n5XLdIXsffETAdKkmqS/xJThedQIGz2bWTCJE9bAzjcr0vJp1fVMXe4WN1U/iHvF++V6
M6/5Yl9qJpFhcIq5jqmYz5eme7TWmEGKkx2shY5LBRU7hqmyVYlEir1NuWmkRFBEN3UyTcJysLkL
HSjaU3vNpf7SmYACsEPHSQ4ZVD5/DUPtUDsHnkR90m/DmPre/lrmbrtbt5jDcuVLX4hjsGQgydCL
3dOf/df8T8+eKlsVuuECAvoXQHPoEWJEXy59fT9deibyXboRO33thQ5RTr5C43BkFWkFj4Bonbgw
VzyjuRevPNClY0YySkMbGvbeEn3+QLgPitYYfBhsXiZueqWCMnGWIviyiLlwmBeM9dO/PhwsXHBE
4KlI5shsnq+IKDCk/ahSJ1si3h6HLu6GSC82gxfrbfOvrHahKUEmzPSTxrJPODsnptQubUAjI46E
U4iq+KgrtKRr5YnPAg5wc3JVH7bJAEGweYz0XORxhmOxm66dZ6w3PhfxSn84n7JDPftVcfBbd64P
bW0PWYwNRev+8wdBsRhppj3rgNx2Xt3ZPbomNTKfJ+jk3aGMFu8OOZXmliMlHoZo2K6s5/G6n5dX
AMuZToLRgTr0wswDPF1D30VXJ9ytnYS0o0uqEFuH2pmC29e/vPWyJbG3vvYGKc0oaB5n9zPKYfil
WYM8EVTWPi3GCUF2f5eljlGRMD9pyvZvmexbfbMFXTkmK3SNJYajWuVwpdtGxO2gCv8NqPTlTi55
9BsQU4fveLSY8Bjyec5TqK7+nE7VzG185ffv/emzd8VA5K++JjBRhqnPt26woYEbtACoysDq3me0
237OGXkdVE9785Mu89z/KBwjWFAqIgKJwK0+KiHUeu/XEo3kAj5NeSXpeXmCkalhfwOMofH2Qquc
9zniNLdf1ZZuPlml4cfOHEWHSU3WUzMuX15/CReW2zv3BFxyrJea86VhzrOcSglzjnqkQLX83Vht
AJoin6aOu1XXWDMvL1eOLlkxgIDwAlamcgnxhvDA/pRD+WEuwGQvprlC3ndDrEHX8Ra58+pK/vMy
zoNpRpAdWyISVmbqz780bAANh01Mp0aY7WELe7nrTAen19/lfsRebilGphS1ZDnw584nX74qM3MS
Mjr1eecURx8WS/6uXgPvEFmrUcRqNmYrmYsl+GYNs+4Phbf0QYpswrTGKjSm35iw1PZOS/O/DouX
PzSZLNQ7r+3xUussNbX3sEqGPpnrZdWMmbsiB9Jj5/1NtmaInbX5sEzv+7mWflxu+Iwni8gk7sOj
qToU74PoR2dK46vbeuq94pbNaePZ2dcwz4st9iVpVQrs0PizoWy2pvU26XeWyocf67pIdR9ty/LL
s6apghrhTXXiCHgdCY9SyBjFPTQDAYz1n/cjXMQLbVHv2A5esSZbFKziPUpl8pNZK/E1qGz91Vq2
qrspbNl/LkL62ger3LYtlt084wY0ZkL8h0RMoU8jvSEjDiNZzHHj4en6cc7qAQMRuJHCvZlnn9FJ
ZIxr8yMvHXqE69p6HwxThz/LOWq9Q0kePt/YOLMJZBTE0N0Lg1HpvYIulaejt0jxZlTGar4BNO44
PycZlUaMuNK8/SKiCdS2WmkDV7e2OkvKaJVvle0b3Hhd11jvZZ21H5VnZPkEW2SJzN/b0kb1rWG3
s/O2cjSzWayAF9MmNAdGLbsTntoAU3/bYTH6CTiseiHfdbzfTBZq/w0F/Hoj1q3tk3H3yrld6DhN
tzKc5O8is8evDIzJVBRwhqfRRIL7dpH8BzEoy7lOq2G1lxiFxQDjIDD3DV54xdwmAIjyP2HdOG4C
37Ha4rFW8rte8xlyt8pnhhZtGH5A2NiSIMJU8aX1sqaFYtbJbwOKrjKxw56cfOWyi8C4Adw7YD6i
2hg0j7XFapNAdWRXR2CuYMz/znLk1xLLAuwBHD9f8xScWiRT2r3L52wtrHekMcM3QERDfSiaXnSH
SeZzF3d43Y2xj9y/TMIIqd+k87b+D2fcSyfgFY9rH9VlXK6Df2/UYwjULmDwqLQlrIRKRCRV1vhj
MkVF+Wj0HbK/HnrKYxy47fhGVKHUmG3q7nPeCvmm8pz6xqhV83N1fBXd2GK1mrTHN0MmESLEj+Wg
/So2antaEra/qLBJRNEl7jYv+M+anOzrhlPena6WcjnAqsEbrDalI9PB5J65L9rWhlwiGveuoF+t
Y7OZ+zdjWa0gd4M8e7Q2s/wacYVKZNXL/KMWWfXJ9Nrte2FU/ZZ4ZWGtSWVn+S+ckAojLu1JlomA
ZZnHBjZka5qJoA5vG2tYPjt267yPGumMcalz8XkRm/cU5e44J1u7+u9GBbI0Lcpw/qVdY7XjcdL0
L7sw1AUMrtGB+t83FQLegSrNtNDTOsaR3iaD/3+MDlU4dhlOE7p6QKA1t3iyMmirdOy116bO2pfr
L2h7HOU+Kr0i1cz/5K0xtO69YmT2sGVFlCoY6iiZYDq5xsAO3S1Bo3jSqWa4p2KFdl+iZD9/MBy/
69N1mO0HN3ckf/PqLlXNFqpk2WavSFQ01l9L0ck/2OY60IbrxuLrrnkwsAvr+n274mqfeGs5fily
2edJu+Rqi/E/4YBM3TKgDO3V7U/hYXoVZwQzlfY41GbHofD9z75ZzX96P5SfnXoUy2Hwp8FLot4v
3nuN4ec34MkhAq11O+ZpITtvBKJFIzAl4Y8sspw86+M5N+wbtxcqPzqaIVI85X33dhG2KYh0an7K
bJvmV+2SN8c6qJxfpVnmxWHtEIw6CrGGtHaYvnxztroq0pBWGXatiMA99UaRjYkqfe8L/b1uOFRG
3ukYXub2x2DOu9PYlnCLN8tYv2C8XXdJlBvqtnMpqpO5FRZiE+iyitRnz0SxZTT1ezhu1VcAFmDA
pn6YljiKzOF7nmct5km1Nn/gFzF8kWAtkDDobfFdeqvfHnJk/fw4mgd0H4OStZKqLHeOBWwzL66y
svkzl0CI0s7zK3WYpiUIkjY05YMNHeDRgpWwJMNSFAOma4XzGSY3PUizHMPmKRtMfwCRNtU/th1g
wnG0jO6w5TXWiXaA06BrqcFMcXobuiQMiuVzA0uH1BTLWg+3pxqLaoG2JnoouBhY8dbZCGfStEXj
16+3LTiExhyAwQkM4AvgVBFRdd1mPWkz87KbXjc74y9wS16KvdDxTzwhbCOpG9tSh2o27M+0B3SL
2OsMQG/U2vndqyh6C/sIumGwwnGJW6XHGm9LuT46y9Tce6Log9jNO8BNXJHiYbW79cnVYnvSsmWv
IhTm/wkz8riD3kiniR3Cvlsqgear7PKwPboLtnVx1IzDCqwSOdDYqJQr7512ck9lPhY/ck1YwB2x
KESyVlP71LtOIY7VBMllos2v75Di2VrGP25/Wpre+oH5YIU9RsOfMKL2XhLmRzM/1F0w/2mmzUFS
G2IP3WTVEwbNXkdvITlkebqOa3Bj2XXfJk7m+XWC5ufwn1dn0ou3xiyKY7UOgeKU5dEfSNwdFrJE
EyPeNLdlooABFpi5lliBMoNWf8bSnzZyi0LTi9bSXWMLWMGQWHmXy9ia6+ihyAtEU8zVW5JVYm4V
u05bfZ3kWPynG3ue0ixQ4UpX2/Afc8fUnH/PcGsmTtIjwUDVFIASF6to+c6xO9b9wxbaY5+spMwf
MgM63LEn9p9Gf8midFEZyXHDTWTTK1zHEDh1ifItVD1uXd/Pui+2q+0NEE4uPnXrFslDrQHAxrhJ
hQ8NegNTGiwZe1Lbw9LfCthq/zm1Ub8XRo2hjqdcNSd5GDYimatoWtJV7FGLKcb6uOS69G8ruyrf
IlWFfUWPXR94Dq+b3gscJNabVUPyPxIlzPchjvALSYG1HvSomugdJXz1iL0FtW/ntoFKa28F6rYa
O1yC+2YlIm+5bA5macohbnKTawfHtiJAEEea5b1h5I2Oh07LJpkhW3A/TkvDESXa/1dvQ/UeuTSq
f8st8IzFlWSzb7ehXn5H1pjf9H7tRZyXYfmk/VW/KVZn+GSaimsQyX3mD3Xbt1msbSJsgp+EmmPl
mlz+hhDIpIQBuAO/m/1vMqw4YebWOXdZpcKBJ6D1GWcdQTmx5Nzgn2cUk45zW/tvqeXKJQ4QsG1S
t3JG87AJbdvJUrTExc5ZPC8FpAOMSKLOYHNEovABEBDOHEFWZCI25jWr2X6Fcd8jSqHipu0n/mU5
RQ9aMrfjnglwFc7maJ5vpoGZIfMzSeJV4RrwX2N7YwkznyQWOKXCqFT2NnslW0fxG//bJUMqubA+
KtXkT4Y3Rl+D3uSSzyUxfaywebqZiyLrjh0umUgT+bbV0aFuDI2LzeIbbPjaYITi1/rrFJlTQ+dO
jLf4vhb1rVxK55PqRulQf1ilEzedDaYxGjurPpqt4QLo9sBopEw1ED805zp7cMPdUrlwmRSDRfKQ
uqTCkph1rnYxHwtGNQMaZAYy0Av0sjE2fE/8HO16625rtzA+KGUiUtQDVH+ydoBI4nUIqMWVD3w8
Bh1h39bKWJjfoQCL9dgyjx+jsmnNRAzh9L03rfy+wEtmTUTnyPaWOtmqEigV3CQGxY4gPVTuu87N
amaDYWHdzathzTcK2F0fy3AePyGT4vGrTU9i9LX65nfRVNXd7GezSOoAsdJkaJvlSwtob4gLq/dn
jICdZUmKsZuGGBmYrMFxfBbFwRpJxJOoprJJ2apWnTBK6n4Vwp1QK4rKoIq5ZQzzrWUABHlDcRDI
2EY2jVJqstWHtix1HyP9Y/+Cdu6RgkQ1YtVB26jDXNVsMhejljlG8KN9nwNp1DHKA9lPZ7SGz1uj
uiVdSD5q3tNeCXRqUV06rWKgcR4uooszhpagb9q2/NhXW/QAYYH7f/PXbj72pEluXLVR/mtonewH
Y09LJV7YmlPiZ27DssgIv9PMkX53rkeGXZj+B4VgYBfXRife5Y3JAHatveUHhkIow0cWPOjE1U0/
pyuZ10/Xs7ovu8KYcZzJR74amzX+QbVPCTikY7gHabUOsSB7+aHkxOPZ/TrRXYYH8C5jHjMfbUOW
vyjRlj+ykUXPQECyRV3VdIJqYmrnuCpcgnC2ePzgebYQbZHUGKqnxZQ5w1sQDZ6biLqRvzCP6n65
ecStIV0E3uK26LcyHSrD/eqO1GaJuwTzVwpaAhkBC5xkSHi+F7lyy2S1yqlISfOa/f0oJEWGTa7f
vcVvmxj7HmpLz96c7xBFyXyMchqWVHiR7OAvTfprmZXzb29UQDkqRekUA04xHsjYPcrXsZXZzdQq
a47HcVj4zNJrywNG8z3kBXCWA7fisn5TJSJ08RB0ppFwwVd3GWYoRJtOrD+NOS/faHvpq8faAgqk
DeV/LiCKi2MzrxFkBN1EzhsE0MsmDXuV34RZN4iUvLMBwGKtU3OjJuQZ4qVbnZw8O9M1sBN7pHJW
rs2xVotMzMzfG8Yq5xrHmaX7D9PcUMTzupXUgPT+5GG/tL9vhrsMsQ80SKTE6Ozd0jrlH98f3Cr1
ekN+mGyzrNN9U7/ReKmQuLe+2SbwCmwsHaqARls/gJ6byR4/hqs/dkk/z4uZAAkxuP4MMf4W2QYn
LTI27cUUucttXUWtFZNadU95uIZLElQoUMRG1xk/JJfGz2zx9Xfh5BuqyzIaif2e9qiIfbIuy12s
kPDXGFFSyab/ssrAK7HVWf4fR2eyHCeyheEnIoJ52AJVJZVGy5Jla0O4bYtMpkwgIYGnv5/uphfd
HXapBJnn/OOUnLn39++Nq+RvZDLjN/KX+o8pPrzksq3eaIqMMPg6n+Ndc2P0w6IKcfQJx3+PHDjv
2XBYjlsR/l6WyTwGkr83lzSC/N1023ds3YetyBFoAq4a7uqocMfNPnf8t5dOOplziXtv/1X1ffZS
rabJyspBeMWbME7czCEAfv5/i1AukDXcrk11iMLplgA5WHpEfmntIN9aZt9L1qfZhz3ikHM8G5qI
846Y+lzrKvtH5s/Y5gyD03TKpirszuQipE0RpIIDda9s/87U6N1b8tOXPNSRRxt74s3zWblj+nur
mv0jtL65Rt5XRh3VrftfjmueldRE/IVZvwyckigG69wDAvhr9ih9WpJjPArCY+V/zEdZmO+pM1wx
ZZgElGJBcQAeMFa3Qh/gSPPoHvbSZLYBsncbbo/4mJKMhTboLw2b+XYz0THmYIqPHO8k5m5+QLey
74U0qVRcTCMQ1ODU/PabcZm6fPaHjuss2G1652jrvi1iWp6wfDMMHWEv7hmaWdd20dUDKol5pZB6
9QHs5OEEzIUo/bpcaPL3T33k199cekNuBt9XL/aYZ4cyC2pn8spLN1XaSiQ6P9LVDgREpKkshNh5
OxYsFcBlq7+f0lB0/x2rl324jpkaevcyD0J2PLIlX9Pdr3OdApIXy6KD18Bd1Udjso2S0ym1FvB5
1u4te+NimVjtJAva7VyvEADLdR6lxK7WoWbfiNdRPLpO1o0FE51wzhgTYTvwQUYvjYi9oez8hSzd
AIBrz0MvJvCkSTb1N+5WavrqNTm467N0/tE2W/Vit6CqSkgG/9/MT/PYZj5+wsTr0m+bNBufsW++
3Mh+8lEhyerztmEpy+cKUDsPp6z+bYhzrItejZobphbpeNJs7f/8wKaiNFoprhWzBkce6QBbqEJY
/FgFPXfqCEAzn70vh93VHOP65HRNL9ADmuxZx9PCAe24B8BGMgWmdEBbh9MRKYeHAcbby93+8K9q
UXHIB67in2S54GZLu7X/5oSeeKAeZItB9Db1nuzLHBZuLLdX2/g131e9x1dnUk5yRX6cehBLS70R
clsn8ZUe8+1Tk81G7QP6uU8d7sAydegSZ90jR2FeMd3yV0d2mfLdtP49k9m+XPovq1+eSTCeYhv0
9jQxxn4MWbyQUwMZ/5ZRFydYyOdGkQe5pB/01nWvK90KXBUbManoIFN2sfZQ63OWqUawaSvfO4X9
0cdYqhL3O4SgM90Oht06zyo/fuyiKrgSNJz5ebrWy8dWR/1/THD+Z9DvcAGCHmHK6XRAkI+uklYw
sR3edKkG6d7hIdUTwupKbWVqa/1bBsueQqFl9UyIQxbPJ3PU048VrM1neK9bfWIWAFpMlkMSGN2L
8bNzR3eGA6r6P+tUc3x2YLZpaVPl8OYdW/88t574RKHDju2Py/p6ePP2tIfC/uL5CF5iSuj+E6Cc
bb7NqEOJxqzGj568iIe6VrV/Odq1/r0zMabF1OzwgFnCMpYfra/ea7sOv47Wc3+ug6e/T2QF/XT6
eYovFv3gE3795LeUdaWJRdzbphxB4IbycLztgi4NVSFDpv/vQAX+aybE6Gc3bP1WEHXE4sqk6v/t
d3D+kiSpmGdu4SVZ0qAlOM/12tc4rIjPa/0KUUnI/e/mGdHMWb73XTYVkbtt2yWbQFgYW5T5AXHt
f2uSTH1fIqHuvFEm7Y3pXVeULdkgYWG5TLbciMClBcWnJzHfbVi/Vs641/BwfvNuM+FwbG6WCgel
pujf4CQ7cCqUz89DLiRuik7qEGi7dfUJzsdedWy3BNVDYn54tS9GDrU6SC4DEdJpznOJ5JmfjqiB
fXHvOYg43mSlKphX7a2fSAk5Vdxd0B8JuaScM9/XF9vHY/6662RjXzBsObeB3myU7woeMddZu6U5
o8f6MeIaGHJsLylYXMMsm3ewAkM+ahlSbGI4YfIeAbaEMll4sILa7/7NAAzg2Z6LGHOag+Ecoi30
itBQul7uYsKOi02Eo3F0OlbiQ5OqkkcAhXupQE9rpCRd97y0I5XVwvax4s5VWVbUzThdrU+8Gx+x
WZuyp8D8oRv7LC4oa3J/VNsUf87QF9+HemXGMC3P54LSdwInjFTI8TQ7GX193fDuG8LK800m8m1d
gjV4o8glfBmRkunhnGpI73c46/nfMvoOZ/ycLjSjXmbuuuhCH4B+aP1sYZ8Z++nek+g5bgjgW/vT
vqrqY+HsuGUy3Ppzo9FQFF1s1N9QVg256VWXTjkR6kDPVN1lrM5qXd7G2QpQVs5scVkTszxkxuAF
pwV+/RSj/drYWBC/RXurn3fpJQNJB1NgGf6b/sFqz39u182VpxGDlsxTNe+fTR8Hd0ok+2ukvfa9
5ymNSDoe7fO+BdNv1YzxjwGiHQRNxqybQ9Asbx1ya3Wf0JszsRF1lrVy9Bme195rgITWNWKX4CCV
46MGXZ28m06lwdoCwkR7FADtu7syLmqmxO9jwIJprk+wAkPClNPsTO4uwuD2JCavYufyAnnV9P/x
rwdq1HIn3Ty3nDhf3xqnDZ5TkFPGDaQ4/yxpoO9LOzs/Jz6Llw9k+O/wQrOHPZFt/W9ighB6hRU5
KFAcNFcDpqVLMesvHJBT5pFg2U7hwvLteGoqPg6sxhZfsUYM4dkVGIT+dh5u5TyE/DakzlUrk0zG
QEkiFxs9hwMyNEOGWxXL6jHaQncr1r3Pvg923MYbn6je/bL2pLx+gQuuvvEtS9wp8vttPXXBUL8P
DjpZ4IsJSIcaRREXLrGvTSl2cZg7N66b6rQFR5KVwxCnJpezTmypkGKkjCVmeMGxsTcQ8/uIFDux
fBFtNtnvABFqLpqsc9O/wu0iWMFUTO51XrwjyhNuT1HMOmA8M2nVtbxMjOkXiCHKEOaFxWGM9diX
Y9+PO/gp1o1T4A0uC6CsXdK4sh2Bx5m62M17pg1nRbrJHffu71UK+D9EX6mOOgx69xT3zfZjTRaT
lTZIDA7mGCorDxFfHE/8+ka/MDGMW2nWVN9xafc/18kGN1nTjX9abjBxs6LMbc+p3fvmHI9j9tSv
c9+WvCxACI2fjII1I26zk/Jwi+ZyiRgQJQC7Pn9dj95tbaVKHhoWhT9VF1JeN67BL2XErsqm84Yh
30hnUUXW4VUhde7wPqMhZLLJgcNMfPES7ZvnPZLL8RPQY5sfDiDw+BQyxoi86mz9DxdfvV88qLv+
rqfyiJVgEUn/Q5FB6p+9kSiMElAwHG+RFjf1eU0moR7DXVdbXtsjGW4tcPrEJhrSFM57wRAMGi33
ax+Es/eTY4uNJtO4EGQu7bTEeSe5gx83t5PRs5MRfBLkTrZv5oR5tHtlqqriW3fr1fSk/C+BWJtG
u1/2rjr+KgkU+Hv5Mm9eDA+a4ZV3Ie6EdL1TwJHXnGSN369YDZXpnLpD753HtF7YTXl+oFI9S4ib
JDrY8H+qKrySRhWbu+xr6H6jNyTd/jSds8y8wRw+ecv6yPc1y3l7JHt14WhTbjOR1dsFwUOybbG8
su32bYE9ogFIt1aQHFpx48d/VBzp7AKU39dFl87wIyKqs/UEN5H9EHvmoAUcD/9PsIfz9tJV8byc
lG3bjI7klRF1HmFyi95T0r9YvY/2gYBZx7s4jYTUc2hTUWfOufFzC5zJpRe6IrbBwIWeu8Ozf3Xd
gIO01b5ZhpfM+1z5w9d7ILixPQeAmOYtEZxBl/0YWB75frwn5eI+KzQOBSZcYniCwiNexNz7ziBv
Fr1SsEdcz3Lv0ao4/eViSW0B8zR4z041pkEhUp05zyEDnCas4VjWx6yyKRQl77/95qllsg9g1Un4
0yMQJDnN2xzCtKjdt9dmT6154B3wTMGWqcnpNLwQZahwyefrOkfuHw+eeypTCTR/G9iu07fAuqQL
oL/nEjH4EWbOLS6LmykyWpRRLO188RfkRDnOld1/7YCH5rxvrQu44wKlF+OutuFhSGbugo49di7t
NCBQ38iu6fOOJOguRyjh3rne2gA6yWDaC1+HmWE1IiD1mgG8/T30DseMNn02JxbXKjjXY0USYM15
sd4P2chzBMV9bKVh9FHfmy/zBHeVJBZnW7bFKRWV0i0fc6ma7IQmIN6KSpn1w2+PNSwyjNFHzgNn
4pu6SxpzntsjZovI6Ks/+cM6mGIK6a4tZxoK91NFwpxfChOO+3ub9r4LWRku8Ws0ay+5ZnCrLInk
GhaBM/DBab4zb9O4VThcqKlWxYrJdCtmup2PUnbrSvmt2Y3Zrl+53nu5HaFsTrhqfH6s+MBPI5zJ
qsfMDtELfzgXpOKH+zEbO3vlYZaMeAt4/b9sUvMjIUj1fgPJJ97D6us6olk8de9dsbn2rDPLZBFZ
5k0YO4cxT8R1r69NbbgXW+EccYkC5ID9Nkmg9wIYdQyudBiF30PWW9R3jSHgLgesbAfWhmo5fqjd
Hfuc4sW0gl4YYH5VtlTV2V3dUL9BRMz8Ytamr+8AMlABzNIYMGb4rfjUbQIhIrqzGSq77rz1BzC8
qM/HVpE2ilMiHktN9w867yg12+OwJM5DhLwivQVOiHXuaFd6dxHYx9uyVhFgqUAQBoc6O5xgUzYA
zYVtSENSgvKw6PaAaPzZ7zUInddX4mySOu7zRrJNXvURkQlMK6D3AjLLitF3E9l6JhtAUvupmj9E
6KmjVPaQVdHHh56pylOhLJsB/c4v3fdMvgH0VJMnQTd0N5OSs/uUtXgoz/3ap+6DS94dJ/gKZACn
CU/C1IM1IIhOjBCE+nSVjc2Fh/Gghn2asfaIpgPk9VD+Oo9Bhfz8W/SVyPHeGiEEZPAKW3vSTcXe
G6K8jr7rWLpruawEDP9tTJWOkAWcox3zOfgN4KzLgz66LGGXcAKyfDx8r5Glg/A1OJnIZuZmqMN5
OWfoA8X3ZdomxglcccN5c0gS1926qxtLG/NrTx713UTF9VT60hywiug8ykB40XCfBI3St9xyPUrD
TQKRSDNDFE4yWGmvD2T/E7yrigs5ppWgFiZaPvvDxJKAgG4Jb3U9Ecq0YgX5q7U3P1nIr59427f/
4yYuRIAxe3AGKnZ8aoaAB14pbkt3qtvCZCx93TgVWUKMxBshyJBeqAuC8zAQHfhKdg2S9YQuwn/N
Mm/HdeAQtCfHyhQVCEceOfga2sbyuvkv6C+Ucou+Bf7+pzrbNRccp21fTPDYSekPSbyexxCaHlvZ
5iyjypOjaan/dt111Q81seIrccVANPdoXuV6jhs1fpgJbRQY1SJBFjN3ID6DaM+KE7Gmjn32Dwz6
3XpM72wT/fo0RZm4x1U81Rcx7WtwVoDEoARrC287Z4c3ILMZgooCu7aledyaFHVPPAEKzqMbJnmE
K63PNyewDxLOPrtIy2FSeDOUYRH1m79TrjWxzS3OLJfz0I76YhBb1UVAUZW49yHN+rJacAzfpARk
ocLdh3YvqVpedKH83TtKU0dqKeAYuLG55mUArx0uTrFHSf2wUTdEkPpgU5C9rBWPBgknSiKxRPxg
0jtOsfRMcNmzYfrVDFP9uOJaRgsj+dwegcD9+WCP+iHEGD/ufO6hyKp0YfuupXq3W+f/JgShfQmj
Tn/UldejvFiP8Hj+Ut6kD16wArqiXZoJsQH01tT5perILQmyH7KNtMgDk3YzEIhDNV09x9lxOTZn
+OdJXuxzt1VmONODGEUXXkaTnnyRrN2Z5AhEUkbtu774TtxulxhFwVzMsk6iM4aguXpdF5blcgrD
rwthMO47f5g33RsGVu83nbNZdFHK8fxSCXuIs07jOTvvDWUmL0u1yrewCXl1pZqqX22azSAYWxh8
QPeg42qIDftudgDD01bb6GOqsZDkIwseXDFDC688B9OPGcxNFJWYxk9L7W9fSrihRxDBFllNbJJn
ogEmxA1ptDZn2PWNN8kXlZu7gZLojdTiDoQF1jHIeO8Ob0Jt2Vuzx/oT1XDYPYS7KxEv9zgf/FV1
fZEoAcYWuVLjaRv5ZN9NNCpxg3SLbsNtBbl+XZIv0oJJe/kW23H/z0OL0xM2mbKzpo4a/0LQNfKe
UkQu/CqO5/Au2M08/7ToJZNzRS9XeJkE58vVd4B4L/UxB0s5zsGKZsa3PRbUisWmAVLabheZmO9E
8/KIOk6sP3q8bP9ZlNffnIwk52KoCZnhjaRN+qbZiAsoxbjSMqKPyg2/1FkBraVoYodLpdf15TBr
zz49aUJhDAx9VvrpDndUO50BrhOSrgCtWW8Rc9h9vkHItNjSWUf3GYsRaJkS40SuKPuuOPesg//U
mm6QU3sCGT3VPHp/2mGb6jzwt8MHxVy38RbRH18Cg4TOZypC+nMgjCfKeDPhL/YLJAOAaHv/Y1HG
coMvK3cSRbSw2jneEEU+svZncVoAYZuHVjXyh7Bt15ajyjz31CbLpH4mYzXE/NICWJSAllxz43om
tCQL9e5/prIIdxDjRweSKrv+NxvnIE1hlIu5QSlEZUISRbSpp5Y2njLx2+jJZR62fzt6iMN8CaDn
CuvOOIi7wREKhdcUy7MIG7JlMzL3SOcLtP5hfZKuz5OdaNDlTGqDE//s4E1Y4QZ4HY/neR57Y/Gj
yuOnJ5pquJDwS/YZsr3QnCoeVGBflPZvTVe7ycMYVzVahdp49WkTBgzdzZz4ujuLBiwSydjB4Uxf
EyqhmFFBFRyCkRrjOeBq7VYokiBghtuhoxKmXIe03kq0b0IgM9HAWKuuDe25OgUd9FTi/NiHnk2K
r+uX66QU6y4aGxnMPvRvua0CmgitpYsIghOaos+a33J5LF0y3UjI9d/HLIHPErDjlTmubhk0pBhf
11Vm6+0mNu9fPIu4Ok3g39+aY0ZkxFUpcFboJP6iJ/vlhC07xlKyibCET4xeR+Q08QlLQ/WPLEK0
OV8hOs9H7PfNJat6N7lyfK5tybgd+FwRemQjjg4XDRH7vDjXjI3pJeIX/+nyfY3MtyaRlw6hcvd7
nkjKzxk54KRzmQz+DbRAfcUZ7yy3mEqz9ksHc+gi7jf2ex8IcnxRMWh67g8pIN/cpN52x7nZ2CLK
dHpKv7xjuYFR8G4iglv7C4uRwO1Xt6K7olxuN0SZ0YwxPQFpO/OED+2Dh8C05w0E5Thh2K+uw7RP
D8Lw6z8f8eJ+hzxbX7I0yD78wYf1FjO3ows+7fLwIFR0P+WUOW1uIDZFCRHkBec22yA3QOE7FGEb
QPgyyuklsaFrS1pzNiydy6DT3CCcswiXZ+ufQN1bSD9P+ujHwejlXUunyYRdzjM1RD641s9kCJRz
LwMGgTIboYGL0G2Jq/OF7xzf0GyAvJmxyuLSdm700KEBEy+7Ituooce6n5cCVYp86MzmDU/BYSdI
vnkX2SVwpPxK0p+9FxcfJuF8jvS3b2OmaszDrjb/NmUae7eBAasnRpL9K9MgrZiHB1e5F6hXxpEw
NqP/DDKlzMlhk9acrmnzrmbbhnlQ+dH0eoD/Mk61NdgwQ/jmvHvj6Kz3e+fBzh2YS6JH4K9uPdMm
EIVvjuqOoETWtQEdxzJIv7YUi3cD0ZIoZwZbmbe2MQ5fk86eGxY04GuIUfcGQXP2K0D93ZzNEvLc
ZFm3IWUMgv3PsmY7d2A7Qj3XKGl4qCpTfzp6ytYXpOMQryG06vQcinRHRQpYZJ+PYFk/ENS2E5JW
lHv5uB5xfwkNYqhTbTJnJtV5n+dCbcn6fCyNvzLIVuqXYRCq8Z8o59euHYbFLvJxNWVBv9rXFB+I
+RMDCiMlD63BHKMOvX0/KA5xnw2AEZIJfwnD8UbalQuqRhH3zU/2MAQHibL3wevc32M2JT8ClPrL
1543/urrrsm++1WDeNw/+ia7t66uu+ftCL4Qq1Sm48VHdovGN+C2KrQP2fvtkCBL99M0jtm9pxP4
hdCs7fcIn2n86JjFby5MQJV/8luIFJqKstUB53Kqic02ruV230TgUSe7xOufjKt2LWahNUf1rNyB
ItiRVb/yvBnsn/y3pwZNYp/HUi/ILwY24ecdAEmVZH0NVc6k0dPdqo9uzZHFTqRjUkkHdr99pRmw
d61MLfqg93hiGPtqqDsqUyTTroDClL8ERc33TnTVMlrFdBGnunA5cL9GWHyDpdrhvgH20VBeK17B
rNglGGbRjn2qmF/0OBTEIPMJ00y70+exNYEvvvTRy36aMj/yCw9Y/JdsbWdzPKCBf1oSkYQP86T4
PYYz4c0P5FogodaZr+fXDoz2OO90lHw9jRmgHM6MpiuOeB66c4hUZUeKyXbTkOSBJor7mktwjaOf
ngZoKph0vf7SOrOe7uzayldv0v1crHOzO+WyodKFkQ3QLIfg108HDRzOmbLzPjgNuq711XpjI+7C
VK9MqsGKRpOvhvlzkHZ/HAhNIOJr7BTpqlujGpbOeZgZvbP9ih+k6X7ieE5uSAxdXsZAIB/aRq1/
2yjpPuEi01faaYDEF79Cfk8B6oPvRu1Th/P52Q7KTKcNpgKF57L7Lx2DMJw3dPdLuHIJwWkSgcRs
ZCdTVJ2P/Nld5vVshznI7oEpvaRcUjF/8DaMXKVAAFDjnqXVQTGF/urTdcUssU/I4fY6Sj/rLfPr
UyPndisQxs36JhNj8Nk7yFtPcYeogkWSzj2ic8dGx/DR7fbfggXgfZu5I7447Xg+h8fYuk/ezjlf
QGP4020gl+q4tEjWf6GSwgTh73366tF8PD1pRHoGyCrxLDhLWqmnJd05pOd0JcZu3dLot5Btk1yA
OmDLVD3La5DsGaYGEuy7Gy51g/Q0qd1TEiVTf0LTinhuxoN5dzBZ7ijtCBi89l7mfVNmVjfVoBA0
+WPFD7VLWzHIKDe8pknPKRtMav619o7vnhPRcL6zt3PI8iFZklrZxeNvjwvlbRPxPBWCeJzg5EYi
SG96yYB/wg0VaqacISIbqqpVgu9FoyxrYtv/2bp0ed93Z1yuTuLa29bUa/iSmiPdQ4hlefx1tcXW
Ew4+VIAlS+zXhDo/ujs4uEoE5s2AK1eP2flYIvYvsNtN9GfP2TyJhcEuz8Jxhr8kfrAP7647fSjZ
NeqMVAu9crOuQPtq0CpiPh/cd6rTZvGKD8e+saHgqdvSPSv3g3sT1UTg4q6ZuId3RvX/qDq0W+mo
hYOMgmzkWW6QIn/uWTEfGzSXb4QKQLeFoxj/JGjVTJ62mb5LAkWLdlotgDnz0co7oA+eHxJvt7lI
hR99UBze/NhlKpN8hjAR+bQj88B7LY81Dzsh0WF9kYf3Kd0z28mrZubKxHgoxTFdI+WwgeODoMw7
6V+GJI3X8OhreAt0En+SBbfzbbLaAx+1e8TTOfERiheVuwXjJWBMq754/UwWK0TGaXQE0xcJ9uqP
5EUUVzNgWwNM9P2udGzAAbs4Kpy4mBlp7/seSgMl/4i2BEUhAvrBZyE4dXPqzCed1dsjyUk2/u/g
myRnhYnRvdNJ2OOSahZ/PQuZLcEptsHe3nTJFo58XxFnRHd0BsfPKjZZstaQX59vDJIznSdwIYD0
Wn2QvYXpi19FIEu40S/BkXaz/1yN8ipHOd7Jx8Odu/HkxCnaLiaSMOTLDQfO5mFcq+U8YZaZb1IH
0B0q90A1OxkPjHlG+zqXNIqoDMXNjsRXMn5j3KupETuR6O0jbRHmsU2sfkgSM9dlIkyd3MfB7v0X
bGQXw6yuNrwALG37ZZaZ1b/bOZn9Qq5o5K9fajFdUosBBgLEl65l7NS4vBgt0vRm9mzTPByjp/6w
HO8vnGetvOCkkQ/OHC/6YrdaRneIxLNX4qnkn8EsOyFnqJxDZMHDRP2XGqRgpSTCO++TlasZVdUg
2UqQnRaYDbAjQd/WgEyKNfFMYhp1fqMMuJoR4kUHpdqrCZ8xVnnyXPmmuSeG+TCnmVG3fZzZMM7D
EpC7lTnjxGlJBeInJT5hc0V4uP7Mwko+hmwaW4kc0fyrYzf5qQNsV49pZid1c0yu+ZZ0W9D+ckEg
jrejXm1/k5q9NjyjuEjKIRnXjBGhTebbpk64Wzj8vLfNI/W26MKOU45hn2OXG3AhV5StaSaN1hvC
i2OX0CnxKgwvANjyUzmr80cj42OvW2ATkQ4u/W+nH5gQE4/ughs4o1ieItG1jE/NJk40q35RXmkg
ESgxzd5PIApDObrIdPG2B214ar3EiUDtj+S/YROQd96KU4jpZWyPchtwmZ66RKInXIlhC25iBwXJ
pVkO/1eyoKgqPYTZ3cWNk+q/2PJRp6VaSDyCj3vCNYLUatmQxXyl4aDlMf2wm9sI7Pvcxvs2onjg
WeoxxA3Tu2hWx4fm+UognILIbpcR7HPkUOjT33iIg2/IK/z/ONXX+EtL1dZnwMZRfPeEu2i0/dzR
5ptorYLBQWVanZp+2y3XTyTbG8+vfebseGe5ROY+qNIBHv+pRhEul2Bn1YLTqlX/IHxKVPD2VWp5
dkWk53Id9/W+XdsBvSniSFanACbwAeOFcpHFygPyvw80zZKhkct243jA2zkIq3fj6y520XltuHsw
bcxNSSDQcBc1wxg+0TkhpnPsfMEw85rJZz7Q8IHOmO8nP+DJmNd2TwAp0LSsvwfVBumxHKtB5kuk
Pa4Yq/b52iQq60+Zi0KtxW+HFp+w8vTCGeeuN45AwIo4Ips5HQHLXxGo78zP0ejXD/W0DObRZsex
4INMDtQLLnYIqAuD52VesNpfwPSr5IUPNYDfYt2pClu5wVulIHYL7UnW3USIrEKMN3AYZwLJ4O4u
2M5X5AP3le9EyXnA9HDXtjz03xKX5KQb9nQE+uxYiOji0XOqn127LeChg7KfEUKE45a1a9ouDjRv
cEUuz6AZD21wRure8SA1sn1YlGdRp6KRf8U9hfqL51R1Lwyf2R8kjy2+4aRexgJLl8/GSkCoeI1H
Uf9GZ5TsZ02UZ8QmQTcfjq0w8c9j//+1k6S8gPcOzP2Pb/Vkc/S0zQMY0SSvND30K3lc7fy5+QKU
GzAI3f9IaCAP0Djw25YM7sfZjRZ9XBWvcl12oZTPsu4bHBoJr/IPbucBLwDKgPpBoJZOrwjLZVAu
LXZUxJLQuGW1m/Gu74KmKkDw0veR0Kn2gneQSWbp20bfJpPXiqvnS0W7JsUQGHSgmEjPpPocbLaC
9y6mLpz1u1Utb5nvN4RaEpdGDUI0uMacQLvT7gmhLmn78bbjTtl9XT9RHae4ddduO0EChNWpbywQ
t3aC9I1edYUiZdxt9cBLhsTia5n77taht9x0R8rkUiUpR0QcYVSKMfum5ezNXP1ZoFV8v2wJtoME
GIDD17PJg23j46ecIvRyM6B8VvRBBeuWtS47jd+s+3PP38O3glNB8gJrNpHWTwZZuMgHolNA84Y9
9QG+wNPghSAUqgbXy5cJpVUR137YXpDjtOnZl2kfXjYHspRMrmG6uKlEXjvOeyBvwriS4XmVIvjS
j0XNkzG2Umjc2lg/Hf0kh2+8vyq+rTzHbrcYKYCLu3B5EglO2kJpsSIY5UtkFie+yne1tzyQELSl
1/+RdmY7ciJhm76hHwmCIIDT3Knd5XJ5OUFe2uz7ztXPg0eacVGpTHlGfdAtWe1IICK+7V3css4f
gglCu+dOqI4Af0lmaohockC/+PHvGaZr7THepHyiJeVG+lOmWU65QWItkey2eE53WRtaxa5mjPqj
yRjl7+1GK+ptZdNDIsWagw8NvIDxe9WazMgiMrZk7wMOUceyZ9p1KvvaJnPEHuG3SYiE42Hjz7TT
lYjzY9/JfnhqjSJRkPvS6dUe0PFnCZU5EBbM+tYpxkA/6i241003B4wnkHzgYs8D+Ir0oSoiT5YA
hdmMiTL4oX7M3IPmXApcWdfULze0g3obiDGMtk49VcY+Q9LaG12uzy1oS2ROrVmomvg11s2npg9m
xZwKd6WCpInUug666VOT+M6HgBGPQeoApH+nyxZPbwNgEnjnIoT2nCPfDKsjtZphY/l29Z1RCGN7
N3dNalgZAjXk5UT0LMgLkxNgciPZC9OeadWoTkZMwSAV75HPCeyDUdP89yagNDStcuCnpGCJ3tAM
BF63q+wh0rZx0hDbfJQfpTfOAMpP1pg5v5g5QMaiHRQHe3OsRnM/F9n0iVPMOBEy5rRxjKkwjmaO
Fi2CCr18qcAfFneFO0ztTVBZ/SsHfHHo67tgn7lF8ctszek3cN0IBlmlTWDCHJJn1YH4JGg48J/K
mH677hYtE29Ide5RG5u53o6B78/72jSpn9juTwUYqd8M0d0dGMCFi0Rnuv4yT/0c8+MUufBAuQG1
pA+qR4ZUFenhCObFI3MfHPLyunY2hT9z65kuEg9bqDd5scfEwwL/UnEb7cYQWfgNSe30uXet9qNZ
Gc3XMbOnU4pMUXRT0ae+tVFKW0isA+SbFCMVcLw2+v/0tPz4rgID90WEtZOTWhZGCQybi5stb1fj
Hk0rn44mdiv2yRk0J9lNZgg1yB1Q3ggdwA7HEqAfkg5a5YBIcIL8CaOw6ityt+FzNCXaV6PLGexk
NtHkDm2s1NzTqOytLcB3586OR4gkOO5IgFA6pn5mYgOQyHwxnJYhKKM9QPf01UHY3TdyLH/o2B8P
+26UCBEgqABn3HaKQB1H/DtcOoJAjp7bSbkUeMSeDcWS+9qAxYvgzfidQmbIt14s0MwxIxoxvtjZ
XH1WMsF2yjSK8HvLrTfuU/rPPyoNxNcGkHEwHlGl17+zJVAOpUzRqYvsYXxEYEIuinmzJfERqZNk
37hd0zzh81IDqjZn46eq5pxqhDlcvits1LR3wWyXHyPUf8x9VXbBU4SE1C+Cua12WpdOgkLaMEHW
5mn6I2dSNwJBr2zqmnmQoOzMhJFW3RfAiWaTZH4u4ayCjXUS62QLirNtCO6e5pFAg3mjavQptsII
mWjIMXDRqIiQM2oZ0HTHJCh6nzA/qC+ObgzwW8zMegzsgFrIiF3zS+/bQhy7wh4/xFEapLcK4Mpv
ZffRl0YrOcsZZ+tPi3TudijeZfYWaaTw1S6KuD9V0Qxfww5s96S5phge4Ifh89W7YweeUkTmdOMo
UKckjz3dkCLBw3STtKP6Og0jMIGxc1v/mDCWvjUg7UWHEvcUndSoWdrGECLlcdbm6a6r2qHzBBQ8
d6cSilYYh4Nr3zIlbTIOYcWv0LqCRjQ8zThhBoqmxM4y2rh8yAMfiQt2r/4p4bbIj0C28HrSzGRq
nhPVxU9JM80/DdgO3mjAqlzm5BjSt31RBbjGT9YMOcmhYe36yhVbWZIFeLmqpA4URUNzTkZhEhwt
tBkYyluyCHajJL880pEPjW9jMw4vhey15gCpUd3PbZDVR4UkxNeoo7KgvVpmzwA682EzWLw4tgFK
BVsiJmobg6/m5yLtrGlDI2ECvVtr6LAFhgLN0mkTJQ/V/hScAnqUe6GPTPjjKDMkiUtf/WqFQ5HQ
Ai1oN+2gRkm1M/sfsi4ztYMJgeCnnqam8uQgzP+6ubQyWitKf/LnJANyXzjdl8VCGrAIxH9SBZm7
1s0M0BKrd1RDHnO0q4AyM0zqbqayt+YDZPP8yaEBTtRAgfT7AIGeprljNd9dlYWa19Fe+1jBT4g3
UKKjhxYUccwMqJRPBq1wdtlkMgsQUxH59/API3ieSe0+Nkaajkd4mZjwimUiA4Km+qgZLY0pPRdu
uLfatOL4aHXbPbpDMAb7aUixEmtQfi9OXE9kXG5mYOjLdkyxDhqdJGU/2WiJRDnYkTBgOsZN1Drm
sRTSAr/zp0OULcxQehuEqe0Ev/vWKsaeHZeBYiJxCpnEoOHSAQ00mFn9SOrQfYwJb6jDEEi+Kehd
9U0U+oHYa6NN/4GGxGDubTRGoh3UW/tZ+LMB5N0swwy7itp+asOKW77pSPK0rIIdiyQOuD0aFwzk
NswTAnM3J35Jf02U9kFnLgXGKQ9Na9sxe6H/qOvFM0kaidxQ6AZUt4Zr6jhb5vSYGtyhm35ijDZY
cbSk0DX95rlXMZ2xIgq30QgOeNP7mCndmqWeNgsdhVTyBzWNbaMIYolH3jOxxLJ0HMPg008fJHpc
n/2iahBfCE1w+HPEDXJAtautb3QqmOdgsBNo+FYZARGCUNVvihg4+j1tBxphQdHIV99J/Kc2mP17
nUmNfysLNdtbNDe0Ye+6g5Ft5slQ020ZSPTTxlbPfuM+WH7Vws5/nQCPzl6CItdvhh8RhmY5EIgN
XcUeVfAqpDdm+G52hzw0l64p+/AHekahfURUDrPEaUonRfmDLIKn2WX16IeVQQdeUXjtrZpRH58h
zOExWco3T7YGiB4+vppBM9ZVzQyicIydzLNqm2A2aJ0YizGqAB0T+zs52w7gNZDOeG8kaZc/w3no
nqa46z+YWdFwTQNob0Djh+PnWi71CfyR/gYtBmBjTpLZwy13nK9/ZDdCpFCTmfdA1izL2Ac+zRKI
oODXNhSmi/C+3g63vjOClbQ0C7VMhnfZVjmBoQebBIul/yom7AtkDabxhqZ9/7UzHBDg1Cn1c9iW
QPZRw7ktQElZe39iBIduUwAfzTeD6FdQdca4AzKO9MuimSE2M5AP/2DRd2kRDDDdz5Yvwlek2ouP
yRhxcCKZt6dJFbrOGCaUtxB0ArGJ2TRI/5PvxHsrMVGVmCLdPRZubN4xlW1z3Lhpcz/mXQomh0a1
9dK6Tt9sys6sOQjAf3zaCQERU5I+Ng+zH1XuJkCsyto2Rr6wuAPymr0WGPEX1cTVfKgYtHRP/NTx
uSY4IcyvVS4dVGWZ7X6GbgCektileF0WE85Mzs0rkk9Mf9LUKX82bm/XGyNQDqEi7WBuAOIAMyLr
FiRgsJgjbGPTz6JjrY8gfRDFwbqDbpDZPIjZjV5o9SvrgY2YohkqVOfvjcoiptH8Z3QedKCtaVpa
VbDXkwFFGP7Xvtojf4xuQWzPSOHBZ0Tkn3cL54r2EY1XpB3seFf3QxsfGiRtQwqssH8QotcXEQEn
vJ9nU3M+Br6cXrLlMNKeiKlyy8JVLzoIEOQNrDK5DWonNVHYcZsvPUPP8ZjBsX/ICAjYqeXYwgaM
nQpCQzd8a5GG/g/FBHkntUwibWQ7vrMNJCDqG5hsOgrOZTF6qBNZN3WN5eIGYguoiJnMiv1KnW99
M2iIfjZAaJI2gTmioQl90/6oRGqW+77uFUo3BORtA8nIQ4iir478WZhsmmGEfJMKVeo7E2ZRdnBk
N31L7YHO9tyHbrATVMDZN5qyzh6K79LSMWvyZso7zTwBKOxuerOnj6Q5lUVeYlvud6ZnIoWEb4RL
fEAdGr5EOpgvKLHpH8dGpD819snXJhuL+1AG00Ib8blBLX/Kf0LU1xeGskG7zEXE7r8w0zCzY/6i
xs1E/Lp12enTbSqz9ElL4sTazuCC441lAzX4gjJGANsNH2LYacgz07efqRSJMwybd+1YDs9jHM/t
c8G4Dt6UW7evGT1JoKH4wH4BYTE4R+BjZgUKKOemxBTStjZVReF5GvRCa74xGNfzrRiiqryjr1Hc
FORX87EGFiP2oR5oUBqAcCHSk43hB/IQ8c0IfLLPfAY2Ama7BQM363HVIqeD88OmYq5U0FY2y/g4
z+4EoyxPSZ5LpbvsuTCXpMlcgOMho4TjFigao3wE5po8QKap47uhTC2gQHoG6CoJzBy0cCyDvUUv
uSSF7Jc5aIUK4wdU0KCuW0bk5B4oGWVuwWX531HgCuKnsrPq+IAVhsj3tXAHQJmOqB4wcK6qjRHp
/GqINkLcCAf4NyhtJz2mRpaGNzRIC/I27Il6UFnNpH9pnVL7RTWe83aHwv4wqUwCvZziWm2Qjeyi
jxXQr4MZjFO3T8VIxT+LvgEAa/rFAVRd/GSgdIRUVFGU80NUVSa2s1BtMIADfRtkD/8DMlBpbdQO
nnL68AZ5ztK+70Xku5vZnkZj9z/CN2sJKDbzZr/HKcvI8jJHckfm6X5AFXg8gELXC/6qGVBCEZfT
qayn3N6nHRFr6vhwECeS4Yq65xkhUUWCg7wm6q7UKMuf/yWNy/BzYtBTdh6C0frWsAoTXAj4XUGd
eU0cehHaXAlxIhJCj1UhRck/KyHReFELhdHTeR0yCTsf0aN9pITzMCEOs6VDZH/T/Jl6wiUPZKYN
9qwgG4cIGJtX1DfPCUXaJtbxjIVsbJlWkqAaW5p2md55jT23hw49TGSyo/54WSjyjAamshGHc4S5
uDqYKzlKLaCNO1GGeJ1ff+QDBp9NEObLbFHz6B9QRFUphOzLixpn3zIC+AZ4ZsyD1p4mORTIwafp
6A19bzwBY3COUhjaVjKQOZB1oVwEvmafNWrelUNSbTA3dbflUFwz5T23tZDt+j8/ZNEk/WtrobZU
27XiJfdZhvoeMCvHMaJb6KL9FYvWs58TuAaGUIuw+zuFVzWq1JZ15ynmx0fTMa0HhWzc8+U3e3YV
W9q8LdME2Lb6nD34lM4AIeoJ3FnpTknrVAy1tb+8ytlN89cqK2Vssw0UKKyx80pI0R4OFcHeYTr0
GSWu/CauAVKS8/VXzsOZT4Xlj46JqaHb+AqvHg0DeZdGo+w8Gz3EvVVO7UOXDD7ibdD+Lj/fmbcI
FhRUjQKuhFr9SgC9Q2wJPEjceRjVCfizrXIOQCUZnv/rOoLdoJu43xhI0a4vmzDnOgfEwu6LG/Oh
mAVQ0XkMruyJ97q6rEIaaUobjuQ7xVnEGsGFW+w8H7nFg1NU4pPvjtp4M0ex8OgD+uKKNfvy/d9e
ovhRYSnJ3WUjIL/e6wKrExs9osYjReheQ4syQ4vTZD/mKkBSedH6T1SB+psvxBXh2z9GHau1bUwT
XIXmuHSwxVmdaKYuEMGi2Wt7TRleAtAX6SWpuRTAZS4Kr7fBHXp1Rz52YiqgKsoUw7rpOtgJh0R3
K+oqH04xM3p0W6zUnrItlAjfOuXQaQERZOiAMml13OAmsy2m8CXw7k0KJT/bYwcFQjZD8wSkYDrL
F7uezfLK9fl+e6JyTWCQIGYk3jUr90HDTYsoisTkhU6iXhCKAscwh/qHy5vz/XlbVln2Czc05kir
81YnWiKZaUyMqpAZCLWhhVwYCm8o5+Z4eamzD+Qq13ElEorIMr39ZjpU1dkJbJbCL3ufSDqzC3Tw
yqk+90CYXOAgZyqpaLS/XQUBKbeuXYnJIGCi7dRYSB/MFHVwFq65DZ45AHQ2dXqrVD02U7m3S4Ft
zuEtOqMXUCAVmzQb0IfqhkXSCAFDEd4hsxp+H9wO2K1ItSm8crEsf//qEDgsb0gbyipzgdUFRjc1
zjpZjR7tEo0WYsa8thiA6dFxuK0qPd4ps7hmQn7m/Tp0AC2cyrhmcG5++9ClX0ax3daTF2sRlh5q
SPd23Q17E9mbf/+ULLX4JEgcPDCSfLtUoGJE5BP2ZizHL1KMHewuZr3KlNmVlc6+yb9WWm2attKQ
kOmyyWtJQp/BbqmH3C0mqDGi9ypUTpjJOupw+TycXdRlmmhipKOTcbx9PPhwFNAOhI4G8MYPTkzw
MyspXpxcGPeZ0YnvE5PXH5cXPff5JDFP8lKlo6/1wqGtBQx1ksEL4LjcVBkcK03CeKBFXV95qeeW
cpSQYPFcQ6BI+Pb50J6mRB3K0RskouCDrCAfRf1/3Ti4VyLRmTcJeEK3GHsQC/CgertSNcki7w01
eHHTt0+oiJqHCfOQT4x2qzvHD4AvRvrPyy/y7JpYBcE5IwaCzHy7ZjTRUTSW8WgPLDhj6tuktykS
87toRDgJjQAd+Z8JNLk8XV74faA3DYN4gB+trhaDj7cLg4XLE3SRKoKeFUKfZtie4oHxq8i64j8T
kZLgynd8f2+zoNQt4ixGH2ptmlVz8IZQNBVa9lpDzYiWXJZEzZVveH4VUlqSZ8HdvdotRpOj7ji2
lZcVI/ARF9j+BzdW4srDvN+UPAxetA6hVbz/bAatU9n7be3VA3pmoHea+ajoJw67EPXi35c/1ZnF
1BK9ceVC0tdyVp+K6dZkV1HYegjuaLct9oOHcPSzh0kvrxkuLVv8bSwwkeAkG1LGYqqwduZyB8ti
oOA3Xlk2VfsLvWaqKNFN6QMChaCme4aP/Q0kH/8JB6OUStcg1F9+3DOfEBEkjh+xHTO4dVmCAuTs
J7RUPcsPuzu97YC7wDd6vbzKuZdKtuJSzeEfZK2jnhPNBfZSReeFmQgP/px9h7mb7W0J2vjySmdO
2nK2Mfu2KV7F+nkYLgyhMdq1p+JZP3ajE8T0sBGDZubcd0ckV9t/t5ymJsTIV6cEIvStY0JZYKZg
Ik3g6bU2PhENUBVSs3srIOYeLj/dnwRytWUI4MQdjvSCX11uuL+qYph+ITgYRJEk3M/sZjGsq5mY
Q8/ZwKqQN41VF/9BjR2+Y0Yg9tyD+otA5vvKfXbme7JhhMCCxCRvW0ckkM2jqMSCWwDT+4J2LWNK
J2q005QBr7/8zGe+qGsiOMx1hisSYfDtI9t2lqouijovAt11qw2l9cmvugzCX0OjCBlIPGJ2/7qk
BEDO1SkBqGAktLoDQOrkeRrFjYfFBEoOltoze212OrLn23yAsX55ufdnkOUwYcRcRWeMaK8ymXmg
3RW2Tu2FRth5CF4UR41nvbLK+2/GKqS9i2GZTq9u9R5TcMXSH/zai1p3fkBuxzmmgQu4epF6ufxA
66X4Urqt6NUReRSuWau4oFUS5f5OY4Be99VNU5gNSFW7OARW9K8Jy5+lOOymg+ag+86ykQEMKLI6
1T2cRPITScsXiIPDwsoKrry/9Vdar7Ts07+OnoGAQ5K0BQYVYTkchs5XO6kh33H51a1jwrIKFBqd
Mt2g6lrXJ308GUSKzvAMshEUVy31apqu7ZGz2/u+NeI9qpDuPZ4pzX5E4/DKYTvzkDh1mZxtgzyF
UuztQyZYJeNdhGSkAHRxk2tOd4oWssHlh1wfaR6SdMgG8ALR0aGR83YVxLyUjLhZvDyx4KZn8FAj
ZDzxkYlAdWMH84/OPst6/ztHEexJaDhv1+tmjWzI13SPwaDeb7M5ib/UtY0e3eXnOrPveXPkQQ4o
Gf1dJOhB+0xargTsFTxcYU3HMxpLLY1cODboG1xZ7szHAnnKC6Qd5kIHWwUDq6jAjcM/oGy2ICFV
cXzHx7W9yw9lLm/n75jD2+Oip+wQuo0R3vriEK2KKWZB4XHiG/c1KvKQBocsmpeq1MCAObi7RfRU
gvCQy2bC/aISgnA7o5IJfrUXWy2IDARPnM6ODoGr1yf2ttFsa8cF4VzN4YQLAtcqtHTmeR+KOm+1
HYI66mkGq0PrJtVMeVBDErlfEWaeUEMpRQ/+Gj6BYCiG0cnN6OtJt0VBJg+3uPToYMdBfE5X4u+5
D+zg1GbozDxsGhZvN9IYCHRnUC31Qt2JvRm+4SbW0oJmAmSzy6/9zBmhbcprx8r9TCspjhGyQE9+
RjYr7D/bONh40NGGXSe78r9x6q+4LS8xZvWRTUYHJgdl6Y+sCwanHrp81lkOmz50heYg+43RpPMp
wKlii/iteETbA+fnDL+Syw/6J/l7t7RFqULFQht0HW2zNIibqgJuRW83sG7LXEZfwEO4z73mWIvX
qoOmXdgFj3OnVV9E1lUHcP3qpfIL8XlACeGxp2W4v/yrznzpP/1fEOq8lHft+mw0jCBKJDaoELRP
Qd02N+h+FJ9A0MVXXsD5pRhtMX1VS1/v7aZy5YyUgab40q2OZmRRg9axovy+0ACY/D881dKlFzSB
uN9XgTnrRYWvOtESIRO4S4hkt7tUC8NnGOft0+W1zmxgc6mfFC1uidH06rGqiRQkbpzZAx8wJ68B
ud2nETDBfZciCvRTiEm7ErzOrgiTcek8mfxrtWKoZVFgJPnsGUNpw7FHUhLUG04vXUAfNg2uOVOv
2wlcjMRJ02JKQNb2rn5req20q6SdvCQMxG4UsB77EiQV8IwMpGjwU3dN9Y+Z95812ZNcxGQ8jB9X
myUEx5kFFhdwbhfPgEPgcwIBPhZDGv1/LrWEn78SnrZgfh30zuTNwomjfY75wIcsARu00VJdTFe2
5tmXaWEtaysTT8N1ToBUsHJCYCCe2wzG7YDA/7GTafp7Ac+fgrksX9HFLa/s0XNHT8DiksywGSut
Q9sCyiuHjm6lBenoYURg8NiWdYQcEhzuy8fh3AVL295hMekoe33K46aG5527IzR9wZAiKKoTNEUD
umSC8tdA9oMtFi6lAHCvdGmurbwcm7+/I+KnsTblPCTIxG2V2aCf3AlR0TF3T3I0ul992IApqFWR
X1naOLf2MsPlsGFt66zDSmWVPQP4hK/a13VBJG/9HkTjFPU7ZIJjZ4vVSDjucsqiYauAGHsTvNYY
CX7fvUFHyzE2OgSAcOvkMkDiGnY06mrT6Dub2qoazIpmMcCLHtD92V/+YOf2Bl0gkh/mEvJdJp6F
mW9MyJ15Veqkh8HV7B3SASnZo+5c2fvnLi4SCl2Qx3FvreslvUfiWQ7z7PV1NR2CImxO2OUUOz2Y
5rswLKbj5Uc7d9aQCmQMSJJv0ep9uyOAA5tBgPir17u+Kw6yM7t7sC1+8NSbhXC8zF9UJYykaZ8v
L/xnXrSO9SBGoB8Q6smUVyurgDinI3DhFdooSrQlIvm9dnGB8Vq7cuqjBAfhHHDqSqL9UCch6gYV
9BdwlqP1ZUA2IX+EdZIIpOUj6Ex+IQdnV04RUvEO8gLJoYH7rZ+Kqo8/ZSihLVo5ftlB4Ajr4AYM
/vwprnodjNJkKSCkoNfktzaAjr2Fk9T+nNt5Ri/CASK0gz1TvUxDbINodqoRVH6H4t0tqjkmvkGX
X8yZHUC3Fo0wl2hClr261sc4bxSc3ZFUvltkzEoj1W7jJBy+AbeN00PTdVF1+Pc1DZsWGX1+Wv7r
vKvEUyLsW40OfAG3fleV+cS242bYA3j1DciqPU2P/5c1mUBLyzVp6a4SkDqgOzzWrDlJ2+cjGACa
W+6Gg6WN48ded69suCVGrfYbgAtCpW7Sfmeu8XanI1Bo9j4i9F6Q4d2w8VtsbLYWwt3XgDNnjpSk
N21RIilFXrD6gC4KsRDPstGTqD2EKEzohoa2T4ZbKVqtCTL/4Tzfxc0Uf7/8Rs9cU1IisUz+zL8Y
Cr99wnmIG6VbzPYEMuPYQ6hocvdY9pj9vheWuDK+PLdP2aOGJQ3kbujHvV1NZiOatRCpvKqdO7SN
WoRAZaSJcWe3M3olCgHzK/fwmRDCCMNii1K80uRZbRmnCIPWDKsZRBKqmvdtstCDVZgoII/Zd6Vp
93Zum+M2d1r/Ssxedsd69zAuXdJ/w8ITeLU0ami53lCeetwp1YnLP91nLQC92pGxh6OsPClsq3Z5
HWvzpuyr+srbPvdtlUtxjVGBSe9utXtpAWck5wa3Qpt/cLAS8jA8+DHjwnK8vImMcyvZaIgvvR+X
/Gv5879yhMRAVSsPKr4raZJ4DGOLpirEAy3fodLDRGTjzll5b9od3GA8X/JvVVPlJ0Bazque5SYo
RJiNPzgFlbqJwK20HtLK9JEu/84zx5lwhWuIFGRRtMfe/kwwKq3tZuPsyRDupuhalMAbWMhXVlkO
6+q7w5eBXU9fkS73OmvRhIGDILKQnkHUT49+n3XlLbDr4KbDHwiicj/UJrwaI761MeJE7SnI56/0
cQvcSccEagsA+vyo2xGgfxtC8a9GB9mNkrIwMTmZhd1uURRDzQ+9HigmlJhYffnZBN0jdt3Y/qG0
BlFbJKF1cUt9mE4np6kwXVbSTgaETDMbleCynfhIUVIiwN9yWd/10xT/GGVYfpBREPwWpcranT8Y
AexdHwO2LWalGNWglF/fmKjSBbtMU1OOQ84gbky9yfKvl9/kOzgh5Yqie28slSCzyHURmCIYi1hC
YFFGd5H4SVZQDv91iP18hl8dNk+6bCQ1b9Sr4bbqRhRDcz5MuKWRNv22AYlnVwLQmY1OR5+jRH+O
pHQ9TXAMBC7TypCeWYB63wSW8YkqXz7hPTh+vPzwZ+5KakLmXQ71KI++XGx/nSndrfOhKC28NTXu
FqTc2gopndjGYzho4Y0+M2YI/72goY1CDxIYDUuuL8tgjkSE9L+JGkSm1Im0wY0Og8CD5sskDfva
tG05b6uD4oAKshDQWyr9dQoRNhPDxdkwvcyEw23CWjjWCgsAlNezz8C3h0Omlx8uv9Yz8YD9RPNY
SWYZxhosROlo920eSqbaNvhThI4E1uJONjzVlUv2XPW0qYI5uYUCHVwDPJ+5gDCkB+wIdIcr2V19
0yGb4dzjtwgqFYVuqE7IZyGp/u/XHIEcZCCTUogka6TcEOGdkky58pLOGvCmtLHZDo1rfvdnjoKz
IIIWyCYj/HVXPG4t15ckZN6I/P3ORcsLq7VW25sFk8PL3+zd3JJ7gBrQQqrKdQ3e3vJe/zoL4PBh
7mLR7NW9DbtcZdaddNpoH2nWfLIne6JTnLVfZNebu1Bz4t2M78mVt3rmPC6IE74cjVt+yeo3KDgI
aErFtmdBO/qcxlaLqLnhHwpnsD7jEx5cGwyfe2pAxXLp6wnAsc7yi/56aqdJVQnZRy3Zbo6hvQVd
Zs6haLpWuWOWhG/fhD1OMoyosAbRgDnjbF+58M4+tUOWT4rIj1kfl2TSpzFMdRtpTlceEli5W9xy
0KsCUrArTDu+VvKfOSKuTtNacOcv+O0VBhLie6piv7M9OE+xg0CIm6BUK/Nd62BtYpdysb12omeA
DwhHOXqDrT39/smK601Py3eH/rxzjNCgeb28Cc/9MPqeEh8pgUqMvkoejAIJ+kHXLM6uI59tUtyN
1fXBlec/cyXypv/vKqsbwkIgCTP0CLuLBKlXwt43fOnF53GQ33sEgG+aoTWvpKl/Bj2ra5hAw8Sa
yS5EGne1s5GmJ2V3iLJlnXXaprS1rj4U+Vhih4Ij8KbFxgWeTopowGOOngVcpRKBoXsRoyl8l+ht
/xWx1umEy43ff41STeL3IHIEeCaUUhAJAamFxCJ03WBbD0Py7KsBN6NE9GpLf3Rhy2vp+MoMR8MB
MQgaC3c+q7F3EYiVY5i0aLCZWP/COETGH8uYOjb8Hc4klv/s+CO4pMJc+ooBUPxg1wxoOyCya8lr
I9yzB9Kk1QcfFYKDLsXbA2kjjoWOdKNohRWTe4hjkrdjXdl6eDISPF83TS1dbWNMkX0yVDchwCBA
v0LICn11vLwdz1y/y2iH3QiFBDD26py4UWcsri/Km5k07GMVYI8WC8y93Ey/cgecCZksRWd8gZov
E8O3j51YCTQjRxC1gij8lcBxQre4xJ8wqKd7iG/jqUOH4IaRvnUtleZvXu/MBdVA+4xLgeHrauUM
6c94mpXXzIi/5Zbot3KMrs3Kzr1KZqBUiWRZ2H6t9j/yi1MSObblDfOIWWJgZNxssfkZodpP//7R
uNmgNDjApcgg3z4Pbhl4xJgZkdnF7zlJouI7kFvzPmqBU1xe6txFQq8YQ+klWWUQ+HYpLUdhsCzZ
H9lomzeBpVUvKsvEXUTRfSdG5NZtVV/Jrc69SJfqiv4Mh4Mr8O2aQYzoWowbqWebQWfvNZKwbBtZ
fblHXyW+UhycX4y6ADQ2SatYHUZZu1WGfY/lRbiZczMUi365EZ+QeJJXDsD7pShbdRJGCHmkx+Zq
G05RZCWy51J2RTrfVvWEXLVvzR/LObzWy11e0dsdv1TIJqYUNHRJNVZLofeQcKkKy7Pg2cOOJshn
iB4eLm8O9f5IG8s1BkZ3AZ69a965feiHootNbwisyj2OTC3EB6srhvAW4+c8xZbP7W6XffUrx6YC
9WLCKmJhTfKChaH+4kpwhds6iytkq4xYMDZHrs1G9hUvNbwWmtaod7HfOq+jreCeG6HIf89wGz72
Jfj8g18oSYdy9P2fKoXLuNGsMPgEU6zI7hzU0JxN3NF73ECy0Iyt0/vqZ9ollnmMEAn8aVtoLaCS
rVn/4dRr/qwx7nvEV9X50aKuW2wpYfsJXrooMT6s7OYYumVnv8A1o8WVzHPVPzdjGue3CQ4NH+bc
GpKD35fzLxwU6+zkF4j376YBSBBympV4GWDHg0GqQPluQXblxoGeHM4vMs0HcxMgE/AzTfyw3xdT
3KIUQsJ8n5SawkQvq1r9Bh9GNAENPdM3nb3IqafK7NSVMH6mWGbwTgi3l4KRDsfqQEStruOakJge
WTAOjchcucEPvQqJhhhUG/K+L80BHEUSY2gZKjdFj1PYwxMhy/g8O6VbX8mY/qTEq80McIYy0mAz
G/a6nOzbfkAtUmcwkYUfHdyYkfmIESRDz3qs753Jbvf4OyN9ETO6KjTp7kIZxkgOmSYzJg3xILrK
L5e3vrG8hvWPolEOM4taggHs6g6eswJZybQQnkynLkE2xNHyuyhHj4Pd5gaf7RkMy2nMIxRZGoTP
423m6rN2AzenTW+yMhvjg4wyPCqv/LDlRl7/MIbKJPqAvGlVrn4Y4y9wplOBXFVYFD2qZH4Z79Np
qNz7ydW777PmJtOmbxKn2CLnqOMHwCALrxWJj9iryNpRP2loPZk7E6fcElmItv3OeH56LCOj/3X5
1565pwS4HmdBVZN9rKshC3NPLFFrk2F5pn9McCwdt5OJkOOVt+K+fyk04EEWA/1lNbUKY30HEcsJ
ddPTh9z9mvYBBg6AOB9NUlW0bbCryZB4HhAgGpsU0aMKKwXjCjDgfSgluoD6R3yE9iFYQX7jX3WY
BvcbmaCKO5n/+MgndVCLzQRyIyjGB0jbTu4pBRZ5pRQ494oJBEx1AMcb4J/fLhuVqDg17Uzza+4F
FrxZfEPhIK4c0jOxTUgTOAAGWyZz7NUL9lOY/HBSpMcUAJt4VFPcn51bBh8kCOn48M+7hkKDVJKG
NNyz9RVFVt+POaLYXlFmljdhCPJhbuPgSt/7zIujeLTp8TJ7BeyweqRqcPIYBV3TI60MbnwdiRvI
XNXD5WdZ/pbVcQW5AVpPuLR6qQjefp58bm3fHKrByyPfd3+7g1DJDl6BRP2y4QDe58ysr6x5ZidK
uAwQjUkO3s/D81mNjl1A/zIqs/k26As6BbmRjY3Mzq5EO/BuKnDyu/yg5vIkqyfFqMCi+QH/hIbd
ckb/2v/N/+LsPHbkNrYw/EQESBbjlp2me0YzkkaSLW0IJTMVc+bT349zN2420YS8MCzYhqtZ8YQ/
CGyro0F05y7B0uRdqpdg5ZDmp3cCnKl6z/TgZIXVaDMLyAb0uFH8Mg+BWYfFLBIPN6cvQpxDojSN
tX2AomLwMsAu/txHE32uGajxzpZlhm9BEhbapzAg5PEA48+eywkX7neBuUryteCp+q40oZY/JFwY
NUAuPbKPvUwQik2JroOP0ulSywvzbXLm2tyzp8BlUv5RWfnrWbBDV9hG2TTnOBbjq4+hC0YhCAsC
Z2n040D9GmsUrew/3p/9lW02t+ZA69Ofg3c7n99/TX6YlQi4GeDXNUhU72WA+jm6QPYOyqvzgcuq
2bhw51tludjUKOlFkuDOJNHr8SiBtQTQAMmxVTU/9JlW/0S4K9yhmoDwaNVMPwHalDvUn7KNfbZy
bMktuYNMUgdmerHNzEKvC7+iB9oaNTJoiIydzMAcTvfnU1uZUEbgFM23A5phiwi7nJy4LwsLjlrU
IlnSmL5aP1ixpp+torcCNmyeTB5mRYqyl8gQTY9mzZ54bTEhTTwclf3mVxVgEHDkousQN9MrHdxP
rvSfdeyojY3fu7LtuC3pq83cpVtCEfYieBdXMU085B5oD1vF+1FKxPe7RiStF1W+POdDI939/Xla
G5crGjwBkGddX4JKilggHIPI/1nJ7eJBtk30wahyPIG7RHvhmawRZK2iL/cHXVmbt9o4lb+ZHrns
73fdgKL6zB8UzlSgkKji7uR0zmFo8y8+HlPn+8Ot7Dh8/mjO8r6qdKUXR7rKEtXosK4813WL9Ifd
udgwGIXcgmesheb0YOdoE5KBy0Vxfagms6QdiInl2QQLPe37QETfMypMs7RvNmKLHFbGWUO/twOq
kUSvKnrr+qkzShPjc90Yv9//7pW1tQlpBMtE8Ab48PrnDH6moCer1ucIi03svGVkfyjYx6em1fPH
BJkx/aDJMP/zQsscKXIsxLy2N/2eKUnUiJYEjMIOIXDfxz1RJkH90BEWHO5/4krciPQy9Q9yWwot
y9RjdEdy1aioz/kUajszsDSvrFR3p8ZRcxxE4Z80X22OEWfpGGKm9+n+8CulQo1NRTeJu5QaxRLQ
EU9g2yO9aM5IZ0z+XrdbJIkybAreR4hVw1K3EcICqcRuP4hIGlRZYy34Sw1R/t240VciPJsYkggW
viBohMW9OpBlI/UIc2dI2nFvgdGxPEMZ2mpfd3m11WNfOcLc4DAYOFdA0ZbPJPku0K2mhtvV5yD2
mrB9IM1qPRcPnT0S+dlG2rv2dTYXJMUMVptI+XovhzizFcKNmzNCzZC2y0rgJTRkY/AVT45af7m/
riuvI01Z0jMeKrbWcjQa+gUqilUDm6xtdq2iIcpvavm5jTXlaA8oBA+abX4oUYPauI9NnQ+5fpgp
t8xhM58592gXywi8JfZzCYEIhl/CUe0I1TF6aNPJo4yh0gKDOvI8Sad/deMQI8XccMa/EP9W+j0Y
Pp8qu+P41iGYJsdBCbpQsYxy/B4Bvb6pMXmYyiHyRjwUtD1qUEV1qHuJeF0dAJY5OUk+zCrqE4qg
gfC1f1IX7xk0HYPR9my/sF+1olakN6Fl9uy3mvlPYmtKeDQHugZnQc3kUx74KAF3VdYC9KjbV7dH
gOLoQtRABrAxFcHijZhTdnbvdqj+WQlgXszI9iasRNR1Qr//Jw8RuDtD2mvsHb4vZrav0Jr0d5oV
4RTnmSmiy7ugDC1zY5u9MT+vpp8oFxGLt8otbLtlNpZro16GmO6dcRwpP0d2Kpq9Q5P3CVnYqfOy
FLceXJFbJPEpDfYQRkOruUBGCj6i+Dx81LNBfR1MgbqeL/Fa9fJcj52DnOLsBwIjVXm6v1Nv3rb5
99pEcOBPoBO5izBHw9Z9aCyhnO00iz+oVRt9S/VE3UhIxM3xYxiGcDnyVOjJuK6PH/ZjGMVYrn8m
XorwfgyD3t0PjcAgFkVA3X9IugHB7dqPaP6M4OmVB2ywLNQHNHwC0wj57w9YtCkdWJLO/BuMMdK4
IUmoeEiyBEsoo+0bLLxUmQePHblAglOyWYUfNH+YBe+y1MJMLtcb84RpnFLv/NFKvmeD0Y27ujNV
eaDmjokuBPpaHEy7xV4kFCYi8tyUqu1xZU7/gEAuxw841uhb3PO1VQCwqvMXVXh62NfTo5ixZoKL
8iGnGCGkvHK8CL9ExvH+Yq+tAqRltHlMYBRcBdfDdLXemxn6defSwHqzNUX4DggoWroW0JgtlZq1
wQCHzLIAVPkxGb8eTOsIH9Re+mcZd8kRQVUdNTyZPply6g73v+vmumV3gSvj8aKcyYcthgKigWu6
H/rnMRqMXY8aNnL20jmM6tQ91Y5hnRTcfjF6sKzf90e+iR8YeS5tvQE1CIIW+7oLKYMrTu8iBVIA
vyxG1LIxThr2VIWReceF8aBb+NUhgD0d0PzPz/fHX9s49JkRqiLdpFm02Di9NqGw0dbu2cx8JP0w
atvhw5Ae74+yNr9EY3jNAfiht7zYN1Tip870Ffds2BXFM5Cu3UliVfM1lpHzoCj996q36x3v7laa
ubaJXJteM/TeufW8WFkld8MJDr9Pn2NCHrkSuDZ2XXNwkiLbuAlXhkKedz4ZoFxBMcxT/a8MGqVP
aofzfvWdKnnKdDV7zMrWPlZFZ+zuz+fKqrFVaaTPbVJUshZDjf5ANw/h8wtYhfpLiQuSB6q32ygM
rqwaGTJ8O8OE2HCDC7GwTBkHg9KW6Jzkn0Dv+lOGR0Z0KKre/TZpqeBeM7PwlCaFv7Fj1r5wLt+h
kgD59qZXaieK4zREV5cib82TKlrR71GRTrr9/Zmc13/x3NIjJUEx/y/6sDh/bjMlmdlNwWUqggEb
uehhSruDGzXDA2jJLcb+yozCmSbkphSKXtvynhnFGBl6GEQXsPnlQUrbPaLabgHXteLPotTLs+6k
1d9NH+gbm3NOtRbfiYoTNcqZBUZ1afGdOBy5lLfxsJFWh1kfim6nRsrkkzEK8Sin6p+00v2t+ujK
5M5ahSiNwXt3Aftdn4gxtbArsKW8WL5VYCSjGwrJCbYItWf3TjscMPNL8SmN4lw8+INWd5e0SqNs
j7xo8JeEKYwALfWnn7VToYjeGVFWHCgjgEnU3RZh3DqvG090bFOvNpTghI+eJTxkukyHa8xUXzC1
0uSlwhyvuOBN5zdebjfIMUTU1X856Vh9tbAyP3cFOn2zqHD0XNIj+tuC0fu3H6j9PxEqI7kXlA4d
WCzh9Z+uosuvGTCo4GCRZoTPJkIv35rEND42lBmf0VzHpneaVAt7A5QvP93fr6vryLmH0kenC3LK
9ZSW+JW0yMOHFyRfEv1bOmmNhqMgIi1enQb4vfSzEd9uiElQNo7kylMFypiBYWRaM3bzeuipViJA
EmmI51QrmxMeyAGOdXVgmB/xFqjeseF7DLowsw67rNWf6Brp1cZxve2qCXLceU+heUEJb9kjiTQh
2x6V9ssYJ03yQZo820cZQjb06pxrCccxe5p2CrzsH3WqDe8HkNDqXrew9N5ppd29Tp2IlY37+DYN
52dRNxXc/qSGxMPXc2MNvR/UDVdlntV1hzK2XRconxZa7g1dZmgeCv6RedK0rmh2+M6b+DPWFtZ2
eFdpGynE2jpBZyVVRT6O6sfi1BltFugFBnsYZ8X2HrOp4YDQrv+MDLgGetuC+alkGWJSQ7XH2cb/
eX+Hzp+6vGlMlIk0nUrybQLjjx2CoW4aXBBRnm0JRvPJJ6j+dH+UlccW6AIQSfASbMpl3DQ6cedY
QcMogXRPWY2zIsCx4NiX09bVuT4UZbu5sEF3bhG8AGSrbd9NeCIS3T007WB8ELHW7zGZLA//5asA
oPJZiBUvW7NF0BLFxEFwidMeua9Ixb4FJwqv7dpk6yTNP3u5TnSYwfLP3P2b41z1MsxyiFVnmSXW
owzaDPdqYX4SCu63Q5RTe1AzuVPpPRybQQNkJ3z55f73rh5nmLQzZ4bKM+/T9bkp4SwgL0og02qj
/ZU2eUQMXFbFS63KuD7iZNqmpyExQuS4E663dyD18mmfg9n+mhsaVs26hU7HxtysXbKzthYVGDDc
MGuuf5WapJPNLRJcuIe6H4A8BkS2ZaB+tv2mfqRYb517vYdicn823uqhiyWhB0sm8gbdppp3PS5s
NlTayW8vYPBBt5RAMn/khpl+z4dR/YozafmxG22ZfcQZDTNJv1Rb1QtGKx6px1QkpW7T2B8HTEo+
TzTocJTEE/Q7rKMu22VTq30SSPBjqpmVZeepoleMHeARrd07VjhSVVCK6tjlhv6uMFwe1rIvsCcK
29h+BW0lzYsoWwcQO+LLzg7B0PobVIxMPuIGLX9BJu7I/KVdHOCaJK43YKTV7qQbhvx5lPHHeCzL
X0o8G9bltcgB1qBhid9SGsYCl8Pcr7kZx/x77Wi5hlnIWFLxiUX6ntRQyf+uHTN/7H23Fq/BNCSH
1Kin+rHEs/lniWfb7ygI+18bC3J7RK7Ww7hejyIYnTER7M7eTL7rXWSj6m+XO2Tgp4c/HsmG5wGJ
FzbPDBG8HqkdSZx64qALZvSBZ3YwArK+s/dZNJjv7w81/+jFJqMMRwRBHk9JfpmmZHVJaxcZ90uX
u/ljM/kDNJYq3zhCK5cmfQVyIdAks4joYupsv6NFK4b4YpV++5fhJxGyl350zMDlboSZt10PQfmJ
Y0qj3wVstoTN+Ug3hqUZxJdeccvvda9O30bDSL6odUA7rWj6F9wZ0u9a2UXFQ6SGPQjuXrQI9RuO
/+3+7K5cHby7zCxpPUqYy8wsxP2j7UriE8r1OMU22NjhGo/6M0Xeg5nH+t+uKa2NJZ1f9OWSIoep
QfhQkShd1uAqVypZmWvhpUT//4CXERRSWqvPQYutOOjI4PN/+EjEOVTKlLTulltIzU1MAPnKSxxF
1JhmHMRroGU2f5SR/zVlT2HGThVKbNyQa3vXoTBuU/gn812uNHchhXGH2UVeDjEfkTnoAAKO/Hj/
+261XthR5CuzRPKsObh8h0cUDxpbH6FQYn8kUIxMuk+qIYEDND4egXYR4ISBrt/PMvMRWe0KZCVx
E3ezQ59i29U0aqwdy6krNxZ67VTNYFtQAWx2ovHrayLQky6t2pDoX9eS516x+1PvO+5TMuEDdH8O
VqYaFAb3BKcHKOpyI8uww9yrKMOLjp/DN7vSxbGZlGGjrrtyXJBzZCkNLgvYCIt7D3p86WLGFlxK
nQdnENM+av3dqMbjzk+wH2ltACf3P2xlDiGQ8sxS8qNFtLxq+yGjnt9AkszwptkbFsaWlgam3tLT
cONWXzmXCF4BaQHNxYjL5dIrNVZU2UeXYqyVxy522mck0/G9k0T9zTFTcn1LOmelwkBSOLc+qUCh
+rKY0CKvcPPSOCGqkNW7ksj7tbad8ZGGhXoJo7B9NC28zXcAJJX28Oczy0LO2mIcHZRKrndnp0+W
naoWZcRCpCfDjr7iBZm/18vy9/2B1vbmrGdDGYOnEj2m64HGRFdB5HA8c7qYL6D6vqtV12+kUWuD
EPT/X1+fKu3ia3z4VmKafU60GgTvUPt1eAiFUamn+x+zdgR4DFxEZRAGvNkkiondU9jwMW3TvZaU
oU8Ggj1Ho5ERJly9WuyiCqe6jeO9dgpmUWPiDVRl2KHXU2hlodvDAeImUQz/fVX0+HBrIE5htG7R
w99uy8XzRJoBjI+LCz70ssYcy1DUgVXIS8bD4B/1ti7jFwA47T8VClKvQE+H3rOHJjD2gnqjjb1W
2LwvgrR+Va0p/BrHqLpjcOYX3+vQFz/VIGhfM9nUnZdmZoFvkFvYW8H47fKb9GXmaIJGqGlbi6uW
I4RIXDrKSyFwZc5bXzvQxSw2Cgdro8x9M5QuZ/DVcmoctyXYxdfyYvVZtI8nRG9QEin++GCyjQVV
G5baIr1YbOWiDYewaUp5USdLHsGoyFOFVdM5qax+f383r30QNX6qjMRAXEOLfVVWTqzXfR9fbMU2
94Wsi0OFBfdGe/z2zMxSCxTAweZTbF92A9OxwSqzieML3mN67+lNOTU73wrsF7/xXZLCYtCqQ+ca
g7m1YHMOdr2Z6UgRFsx9Ilivy9zQIpnCyzhKLzrmk3MgUuvOrtPbatgXAA5DL9Ymw33z8MvrE/VY
Cxl0dVC/F1JvP2dyKrp9H7cQDXlNLZpNXZ3+LNNGA55eBgFMYQBRwZOLnyF2kqri/qYMObyYqhJb
u8LpjRfDDaOPpWY1qVfqboWkbZ4KbO0aTUIoahrHwqMRn7l9j97XeKK5ht14JCcwISae0HJXDbVR
4dWlpQ1mzIrAj6xOjQgba9X4MoncAPTlYsfsxTjMR9hLV86jk5n84/t75fYOYioRrgBtQKSMY9L1
HRRj80FNQOd5zJr4JBEQOOg5tuW5nbgbl/nahqESNiPMoCiBar0eqsC2sVfEgIV7SUscewXrh5FU
+JLaXfValSXcDxxPN87C7fPP95HWAahjaG15hSAppYkyIUzWJ117qMfZijRHS6sadAU7hWFL6O22
8Acpg4QO5XZ1Vi2dz+a/GlBVjUFXZmbxRXNyU+6jJDR+xpXlIxafK0ni4Z/sHu3RzfqDRsr2Uw+w
6Ns4H7fxxwzjI9yBioEoxTK6KuMQJXe/I/4o4szfdf4YfKIWLR/rsU+frEYtz4Zeteoe4uNWV2xt
P5Fu0uZg2lFgWdw90KWsUe8ZG4didxernY1zRW94JsqcG5+5ds3NHAqLPIRK/HKqE6UkxUnZT746
VYfByYqH3E2bjXt7ZQMRqc6l7pnMjyPN9YLKUUycWyu56Eq6y7GSPPnU3z21HEYM57Zi8Vt1FfId
bc6hieEghy1jAswNEsXM2/gS6C1qJcEYWA8xqr6fnDCr/cN8Gwx7M6hb84Af3QhBvEyUpy7tccOJ
IrnLFEhRD1av9NbODyP3MVaDdIMj8SZqsrh/qSzPHaw3bd6bRlbAjQeojLcsAHN0moC/gIShIwDg
u8Fn90mTaIYcyrZoXwJ/MHCz1QWuCVFbyE8q5K5/IBmn06OFaQxEC7UZPFNWBvRnzEcOsyxRvFe7
yBmYcLXIz5L6l3IBgSu7nePMSHMfCa8B/3qrTi4KscmfmkfNaSdhGaYvc+oJFv561S0qGdHYsgxa
5spPRmq4noiNYusJvUHbz9ntfE6RLAc0vpzICV9C3nGARq6DodIlAp2peblFfwzbViWrHmnLFsEO
QS9T+2AWuaHsREL7wqvNAR13fbbV9Apl7P1dbKvZqx9MRu/VtUbaNsAaoqRbG/gig6vNPR1AVXp0
W5U7Nw4yWe3wIXTekY/AERutQp12CJtFP5PGaGlFTtaPtJ3ERzMfe+FpzaBEnlqHUXxI9MGxcBtV
zHpfSyfKD1pbWjpsfIg9VFns4UteCczGux576Tw3+8ZLI039VhaR/zstfOsZH17wYWjqWJ9QrhE/
QO461rnJ3MJ99LMJyZqCwqd/HJOp+1pNYap4XOJ5t5cBzqGHtMXABv8dqoNe3vdKtcfOxf1MhKUk
xwkKw3lMpPrL8TO7xwClan6kZYcFVK6M2JwNqNpIj8pGpL2LMdj5omHv4WJZFzkmccEottLdleoY
WQwrzVdQZL95ZUcrBOPsVO65qgfdy6mV7mN8eneBmg4vc53w2a3jnI5Zk71LlaYFpldOO9tut9Q1
3u7+5dEF7TQL1oLjusk5qMaJNOlHhPuiVBgHN+jCYl/GdVk9T+5QcrL0MAoeEwyT41PaEB3syFKT
CAXKocLavHF79wRMyx+PQvTx33Vql2iPB01meialeeeJtsnY/la1Kmp2empR9k7ZLp/V1qwl3NIp
7A91UHVyNygdRtNF63TFMW+S/kcqbRl7Nnl5/s5xJvedNSEas69Cq3ofm0r8N/aaJsGdNJKU/2yo
+eVNOo47pbb72FN0UX+N8klNjqmtNtp+GCMSkyk00v6jJdBZ80Z/rLJLN7b5pa8jbI05ceqwl5ji
vqgQKR3IQ+yzjYdqJfAhuZihPRxzAoNFjNWVmhJPQ+6edRX+bamn2Aw35Fj7XmMPKAmGhSGR7sao
a5uOYZFSQY+MBtOyPedjgBcgi+ScQwUJ1tgCvdEnKZKFRUs3q83lzklrf9dgcr5T9aJ/tLW+Ool6
1DcCv5V4ZNZSQdVr5pgg9XF9mdrhmMa0Pvgh/iD2fZlMz8jANQd6UeZz06rDEaVa+2iaW4XglWAE
7SYsfKBZ0qZe3uI2uAFXFPNmV93s6NcxHrUl0iZqF4jT/Th6pVzJQ0XPkEoIS31TqhgyWq0GtuNn
JxmaDwb1hGwXO/2IUISY6AFbaTJ9iKPOkJ5dqnQyIzG00ae2V6ZvQq8KUaLvasOWDSJfzf4YYQYL
higGiPZsX31TrBmCnoZw6J4dpZKHJEqni5g14u7Pwdo+nztn3G+8njc4L/5Fmo5oFMGaihWaWwBn
P42JW82vR+tehjax4XqbYbQVCWorUbfgC2erNtCvNwg6E8q63ZShcsZxuB4OApcaotvUNcGu8K8M
D7BxYQLW7cYfgxkNv7mLmo/sG5qrWKBo0IFD0SCGqPlm+UC0iWyobxfdX0h/6jTz7Fg5OkNF/z4m
J/14f9rWf/2czRJuI7yz7NNQTu5xB8uVMwYV/UdwpPS0zVjWgAS01HgaRSBeLKywj0WuqY+DH+io
GsKKxBhKMZ772JW7WumUF1cMynFyWvU1GOv+ASyK8rcw6uEUSiXZWOuVsBi+Ki8auTMw1GX237q4
nbshkGPuEXmOpzQ89YWR/o6HIfkUpYq2MUkrRxkQvkNyRfXkttwYJiVI9IbxdChyP6UViHKXd231
PuDRT/48KQbRx/UDwx7ht2UC1fgheXxoKedxaOM9JahwH0R6/DCZk3m8v/grSYyAUYrRCqEgSNtF
vpQnvZsrOKzg6wmrWpv0dp+P5pZw/tpqzRhndjSfw7pd38B8IeFUmJEjSKAnRTnJg0GJ6BQQCO3D
HHnd+1+1tlq8dlTB4TGu1FOnNqmKGBjmkFrt3iSyOigoNHhBnf95EZWbHdGqGbiAEcoSjGT4vj3I
YP40fA+e3N5QX/vEgU4gu2hjz69+FUBdyndkm8AHr2dRa3rarG2Cp3LRRe9aBQ1eqpb1t1QLt/TA
toZaLNgABiUcgpjjpWfBEZFkSmuuFX0O/Eg7/Pla8SygvThjWcE2XH+VDQawxxHFx4ZRhaTVjqLa
JWncPww2l8j9sVZeCMoi/1cdRDzUnu/xf1VHlKrRYzAl7jlFaP9QG1P8jMVxvLfN6VvZhr+NGhGo
+0OuzOS/h3QWmVyfTWYCDMI9QxspBGrh+vCad+SSBKf1FoRg7fvg7YJZeUM7L0MuFFFpyI+5f0Y6
MntWHF8+JmVtPGZWHR/NPuh5BCd7I7xa+0JEmcVcdaGutgS08g+npm59B/ammlyssKX2ig0xFkp9
vnExrtwjsOyAkSKKR0S5vEdGmKFajX7ROe+UZj8VyG71ooGSY0TRjlTd2tiba+Ph+EgJD/w4rh+L
vdmii9F2WemibtjFR1zvp199bX41mka/RFbnbuTjKzNJdkalhzYo4epSHyHSIsTJqhlrEobyiccB
pnnUZKeWlHzjJKwOxVq9vZ88aIttOeRRkqawDS5cvv2TyMzxmaqP9b514BrdPwErAC+krqh+urg0
0VJf9gNMSwZisnzeGDCDx2FMlV0xZMZ+AJdxUjR7JBGZkIp1wuK5EkXzJe2TbKdrhfIYIPq4kZes
fTltX2uW1uNFX7ZbRMn4uYt784Q8zmHMUlDeLtrXAZXaDVTKynFEd4KdMz97PH/69XXTVZ3f292g
nBuZj084PAcPWqSoxwpzp0NVm+8HJY+/3Z/t+WZeJNigAniHaNdTP7UXUhEo40qpT6NyjusMUb8x
Sz7Qi6g2SnCrk/ivURZfVqhpbnVOq5w7K47IxyHMebFbRl4ZdYCX7n/SWiYJPh8NHVZr1glYHsPZ
BLuZKDFCsbe/I7eAfBq2cfvOhyFAKOqK9yUU78fGH9wvWpkY9i6aBFCy0v9jVRGyCwgXc7eCNOMm
lxYVyXssCM2KUZWXxrLlxUWZf+PIrE7vrGGnwl2+zVgVNbaDOC2CSy3M4eLIUniOGTbPrpv+h2Yd
cwolgDAJMMny+e1BFMZlCYjWGUIgmLqbPcgufb2/gqsHAdUX5mv2iVo+EY2I3crxZ4GUSgTY1o7V
AcqlsVfittx1Mqp3bRJuEM/X5vDt4ga+M3sGzHf7v956wEnaYCPzezHGoKY2qOfQTpnNxJfpxgZd
HYqSls79xt+WyUjO9SnjgE3hwMDbjWOS7mStpmdfCerj/Zmct/ryeAPqwJEbAsktsJsOWpWr6M+d
G23CdqZ11LPdt8mxr7V4nyJr+ZUEzPzcIHyycW+uXSzotxF8gmSZ2RzX89kPWKD1LheLHxbuKTfS
ZG9H7bgBBlodhXr0WzgNgGSxakkQar3pcNQBHltnrcIJL9H1ZONbtLUNSeKIhtnMU4f1d/0xdqvR
bnUNH29zc8LKRg9LULRNN2qeVcq+evDtSfymQUYjtZq0odhX9dhVp1RO5ly3GrrCoxPQuHvUfoDT
znsj9HI5pb/UbKrQq4xSfasVtLbNKKPNZR4qKfSErn+0rk/hAEFWOWedOl4mp5I/3UwXB8setP9w
YDGnsujizWowy8qVNqoVqBNJQSNPnf0Mo/IiS21PqPt3xwTBZy/N8y093rVFQfNFQ3qEAAgDouvv
A9nohhUichfF77tdDnPDM8KsOySm8sFyRugKULL+w9GdNaUxeuGuvalMIbKICTtqCBdbC4zXJK+i
nSGy6udoT1//+OQipETRm1HISpc7O40nrahjYG5KpgcB7QSjehS4gD2jHuNmXoTu6avVGMV0Alq6
lfisHKtZgA6QvQN74QYsYcdN2SNAElzMAfCtp1W4zHhxirjk/Y9cHYcaGJWwGWeyrFwYuW+FZW0G
l65Kit7rzB7JJAQhftwfZuUWpC02O8MiDIdc6+KWCNNCHyejo4gpceCk2dwe6IpGHv1e/1JpcbNz
A2iCkSy20v21D6S0SDyLtMpcD7reozrNLqvGm/ZctWn3kYZWCd0Er8P737cW8ZAPz2J0XPWcwcUH
+llconoHZTUMYwtaS1TWzh6ywpB6SjFOlDH7rLAPaeymvgc1BZlcSFA9zZJJtPZOVJkoNoLZtS8H
Aocm+iw0clPMzp0hMOMc9n1qqONzTfUBRsCwFZ2vfjkJHsnCDAbl+68n2JT9qBaQVc4wcbSHgcr0
xckwmAosKB5CKjp40DR4Bn0zeEhWd2e1cct92zvlRrVl9ZdwVEE3z77KNzS73myVjkPrnKUyJjyu
IRAGeOFmVO4za7StB5SZ2m+qopajh/ZybB0KLTOrowBq4HiJYvXxxk9aeQBc0PRAV+ZclId4MTdA
K6vRTPxzMkbyWIHSeRLxoB1n8OB/WG0waTShiXaB7C02YDrlfuf2EfvcVsOD2ZTxQRnKLQLS/H9Z
RDOo28+mlVjDkh3Oe+5fMdowZr6oy1I5WwkIqrAsgocO7zwgQJWPhVn88/6xWps/kG9MHQpXtEMX
w7kk06ia2PRILCj+aoU0RJF1sad3idzgTa+8ZbOK9Qwzoq5OJnb9ZdQnShXnMuWsjJF/qkUdK55h
VcVTV0+mIBINNYFlcjh9uf+Jq+POtyKhCXqoy+w2xwquSQqTVAkFxlPVKtXFscfg0Y8dzcPQQFyG
WmwFJreqfTPWb+4+0XnhjVvGhmEBvV2D1HzxCyUzDlGRO8Yuwlgbxhh2ePYOImd7aZ1gEF4swupn
i6HuT8fGn8mDiunz0KuJoewhodjjQwNVI/FaWNCzxk41tgcnlP2HcXIVsCdVAlJUi9oh9tCORK7P
FAOd9XRKo2OTm/XffgErdQfft/qqNjBP3tdu152bHBDUQ1xU6Nl1XGHBRki59iRxZaFQ4nIwbxRx
bSUsorIoKDkrYT540YBAYjkW7rG0YyrPKVL259BNXPo/RXS6v+hrVzMQegd+Ptcz/YnrzSZNSOSZ
VvpoRuvRoS1Fc0ojfwtFsHZYcXyc1SB5AOijXY+Sp/TX1Z6nTylj+WCqlQpOtapOfmG2yKiIZKOu
+Pazl7fDvwdcnKGqCGUL8QANHhvLliqq053Ip+AlGAAI8ifXM0Yl3EsAb57ua8isRHRK7k/t6kdT
AuSWot54o+BXhDY6KvDSuDKK8mVQ3OoYTQE+0aUwvQChqT++4uHv0EwgHkWBlvb59SQrZR13IZox
ZzXryh3HCuUfWAnYpMmtJOj2qrgaSl/smjwGYOTG5ECFY2c/pnTqd+7YOjt6d+K5pk/NHKdbUkHz
779eUz4KMMLcsqNZurwXSyJsupus6RDrzKfvgocEhHJwIl92aFXX+YckoPrnKnW+T6U1bazn7RPA
+G8OJ1SsaQAsnoCkNtGb0tvwgjR++BIOU/bktGUxnWPArVumbKuDkT9ZwA6gwC0/tu7qXlew+b4k
QSCfBUrlZ8X2h/cyb+KN93ptKLJCh/76HOYvS42DEYxGXEnArZZb7JvYKfYaUgWHOjHkxk23NhT1
LxMZJodYZNnMV6usUIMGZizeqMrjqCnyVy26Zm+PYvj0p6ePGhi1BkIwBLTZMdenQbapMvLsALEm
91RqXgtT9MFx9r/YUySZDveHWwn5GI8CI6BysB/aMq+o6niMgt6KLmh6O5+QD/Ox8/RBIyupduja
dgSBZoljGwfjPlCi5KkoWoBEiSY2yiC3rwmlFpgHVEIAmKvLVp8l+7ArOn6I3zfxezc33Z2wyE2R
LbB3xjCaXlQqYL+zzvywMQdzgL08of8eenFCEDmSZteOyaWcVCwFvbYuGvOgmknybnJ6v/SKaoo6
j9IzBOJUq8SltRynuLTSV/E0jdqG2SvF1sWx8hrgPYLmBdYgHOEbSYOhpYmFhiBI6mwM9xkupKdG
maJjjDP4zk1l8Si6Ot43HWrpw1SFpzjv1f+w9d+8SagYuLfVqdrQal1hj1ySxrR3flapX7UWcT4r
jcXGOtw+PG9IdXDUPIGIMy0ev04NSkpIEKmSYvoLKYVM3Tmo0eyVGv27jErCxgWyOr8EMASraFni
DLJ4DkRooFVhKuHFj1t51EONClc0psKbxWgxKfGNg1lxb+W6Fr6YJTXbblb+u7/71r6aSAYyDGnX
LGB6feBrEDpZHcCWw+LL+aZWjfXSjUl2RFajfjSI4LYExlYHZH5RTAUfdEPlsLU49qXLvalhBXEx
U1V+HJU4fbR7JfwgMRXZCNXWHl0SHeQW4Mxygy5utDxsE1HgUX5JW5Qq7L5H5TYbtMTL2ngkte38
fRUb4uN/mFbQHTP+863Mfz2tYUDkH+Ooc6kwa/46FGHjZUoYP/emT7M2iLaq1GuvPK2aN24M1Kbl
K6uXVao2mRNe7NLCgaJHKkZLu6+j5aMw76MiCbMl2Y1ky14mx1/3P3ZtJ6PzhfYlzBLu8+UD9T/O
zqNJTqRbw7+ICLzZAmWaNvIjzWwISfMp8d7/+vugu1FTRBE9m9mMorOAzJPHvMYYStr0TrlWIzIe
3BEmO9NZUVAbukiduZzzQekDlJSts0Bl/Jl2mfaxGJbIerj/Q9ZIuYmktDJXdh2edQYUkNdv3ayN
KcqmXgQZ82w3Q2DhUzVK8kGavLsKVSYwboxXb1j2Nm/YzmxmRXNca//SmftSI0n49f6j/E5Vts8C
DY6ot076b7B1Gn2Pui9iibxUWgyXNhFtxHiJu+derrA+mekQBLIdWd84uVkK9nViDlgMoEvdrAfz
60pRuDTu7LAZXaWosMFGYb4s/BTefuf3xQD4YyrTVDq61LWdz7C26giiKknBNjXKyLOdOFcoxU29
djxpjHA3nqIW57Y+1uVrQo5Tknqq3TeRy4PhW/YkPyphWn0XXR8+mWVm5z65AIrU99/qTvBBWoRm
okoj8baNOcLDyApDAlQmifE81Z12jsDS/6sivfphQvX/ILrubRUyFxqK6CSsvO7XG5KtYklDzMFQ
4aUHhhoiPtTDoX1//7F+ZyfbzbKCZ0EpUS3ezMPQ+5EiumAiyLMks11IctF3XMn0L/jJ1uyEPETN
EGqS+K72ljI9S7OWX9EsagZvgf3avmhzmVonNV9rEuid09+RZYIQqGxVsq+WkdkNokLD/A2Uv/Wj
GZJOvigTJ95H0rtG+GDJ80+lHc7x6DLTsbvriKKYcyr7soXqAQ3VdhcZcu95nJBouKIEOy/urJfl
I+g+Bw+bQUk/FXOlms9ylPQVbdheNBcVrMQ/Fn8k/dVF8NOB1jbCOrUVKdIJvkwtPh28yZ2tS/6L
B6AGbO4mklnqkpbL3MHQlWctAL1tvoxtW1zvr7JzJzE3JGASrWiObePU4MQlAgDMXSrs1R+baqwf
zSJug2xJ8xfYh1+cMlS+3V9zp4igLCKUgAthnLjFZHdD1ap5ydZHZ6HyplzPH2pmwD4MkvggAOyd
MvY6WlhUnvSpNmGYSz/J6gXQ0FyXPyvHHvim6fwJfWHnXSicon/7qYa3Q89gvQAZem8ytzm0BaCS
HIhAqM0QKFfIwLnOJBpWQtKayYNuKSdf7r/PnYdcZaLXlImC82Y2qDCWrOd+CB+6WFJOy6j+sCKM
mcy5QpqxWrKDSLLz+Rhl8S5hjhJYt1362opbCErMJ/oGr0p3Emv05l8bulfGWnLwBXfiFmBOOrfc
k79zw9dxS+haJeR6xX+UNQoRcmk9gBk88qbceYWrOfCKhHBWMPc2AdYhYVcm49VGZohyrlW6E5/M
0YmAQDvNUp6qphSmf/+77bzI3wghak3atWAjXj/anAwG3kYMWutRr9E8XKRzWuGilVLsHrzFnaWY
qwCFWLkQDFg2z5e1cxIhWgZgpR7Ks0X5urp04eNdZ4eBS935ZGuaS/GyiovdtD6ggJqSumhZYKG7
XJyGUIGOaS6yMbiGMTSmG1NG/mx6K/4HpxbslXRlmFJoWpn+vzRN6mcibrX4WgNz+VSlKhrPk4js
sz7byl9weWwsyp1KdSBe9XCEJGTFfyiDKv+r2QLrjKRMxk+2lSzxwcbfey6SLJXOPi2dm1arPvV0
CCYpDarYaXyT8+WHdlkdROS9VX73Vuh6rP7R6utdoXMTGZOgBjf0JbtWIxI3jjYf9cL2VgHVCCuM
BJX0Y70X/pi+zAI3T1sbMBrLq+4phpfltWV35I5wtMomHPY1y4xqmwWxAZRAm8zorJq1/B829xqO
Vt4BKc72PgGeD5MdckmA4YHkjRr9IuZv5VkHnHqQcK8/+HV2A1aAIIEY7v+LW71+baBGprZdkjRQ
QhE3WNQjMxCauf1xUMxc+NpoWGeUf6+alUYHRfrtESbLp236u3Np3Bxhh7zQlCc9DZZCLwIDKX5X
04c5iKT+yNh77ylBLTLAslag7RYXhoVSjvA9qhQaXkv5JWqTtj831mQLLysg0P9UrQG9Aj3XwqCb
Zgi49wPj7vrMmSE9k0ne2JfHTToyieYtd5VRPOrLKF7on8qu3RrRNY+m5AUam3yGUdYerLz7khG1
AtNP0XDD6+5Uq4vBibPyIiuLVzGk/oHYvyFcW62O9u3t6UAViOOHzQJL3uRBxVhlfYuSfxBDxnah
NUZPMPP6y/2XeZvhwRgAgkTcgt9/a3StFSNz3gLCNJJ6Bep9k5H76BC0Ja4KNbG1jrrw2aTxcjQ0
2mmprmQFZF9QryO53O6jRhZF32ppHpRIUHwJy2Z6zrLElHH0VYqfUWcMH7q2sHwU9vvHVJNE6qVF
VmZ4JY7pUQG092lp28GqBkNzS6YXIKoTNDUyepvV5zrKrYfIiFQf1nH0+e1vHLDEihJd88Ct7BMo
Y7XrzSgPQKZnaAs78ocZyrrrZFX7uXH64myBgjwYOu90PhDYQflpHQQgI7i94tuhpnebizwohrI6
z6ZAY0IxpvcjnWa/t9R/57p3LmnTIcqYtcWJnsfRLHhvQ/Ol2Wn0Tda65XV0jKUxRK/ASoOGBvml
r23NS8D1HoT73ScFlQCUFCTK7cQZTyGhyKGRBpPTZB80YGmOK6uTk7iZUkUrynycn8pORCfbjPPS
LSpz/LKoYXEETr7NGldAq8okC8A1Hkfr+/jjEg3VEbq6kiIw3cZ4eVWaNf6oUmifSGdO4lQo6X85
zEzPCMqYSTFpXvsdf6zY9GgJ9+QFK4VYr042l+vj2DL099IxNGsXU6ch9Rp1aN5skb2qavyx8uZZ
aX8rtdEmWWCX0vKij7UZTHbZHHS+93YQFznPBgp0RT+/fr6JBqnI65BP2zpGEUACDNE5jUXv+PfP
6O6nA3SCyBPgvxtR30geqTYcrrhQV+uzof2LEtUPtXdUr3CQbr6/2E4IJhoQB+nBrqXhJqXrO3kS
VqolQTqqavKZOUn6VcUxQ32XmlZ4wQihfJDlfrreX3bnGaH2MdIiLsAL3rZ8On3WmVIbaL63+G25
w0J14IUJLbBYTdtHteiHg+7Pbe8X8VKEIVGwRTvwRvAdWOdQxQ29ZrMY6a67Yz2q9ZMtdRKoWLsc
Pi6yOmjnuoiz6FeLIlV3zkfR6Z/f/uCAZVfhQtr7Nx8XRSU1Zek4sAFEP0NpLf1KbQZgcqV4iqz+
SBRqh+XCcwOkR48avvsNV2ggIDIaQXnG1vrCzaKw8od41p8ae+kujWViHRKlSC7NauvhldN4fZHi
fyaUv0nrhoPPvrfb1nsXdNUK3treuoi097pOYyfAypKOZtbrUn42Wmf+C3Wu2B96vX1wKkW8XXoQ
vDMQV/ALK9Bq2/sQqLiFac7USmDA5OtLkfmNfVZy4P7x8DR0znstsYqDa28nYJCkYkiz9gZuB9IA
hUAwDA6jMjlEvqXqrBdnKY+4YDu5A6ugUrlKKKyqea/DUuSouUOhhOCpIcUe5IzmvChz6M+5fSRx
urcURL11F63Y5C1OrQDQUloLIk7OMsJ/qrsG16e0c0LUnAf9yJhlL0RAUYJgQ4N/RbS/fjAshae+
jaQkyOWp94Akq4iXJvbVWeIfC7iqt0dd6jPaY4CR6A5scxSRLKUeN2oSqG1ePzDmtn2czdsHSsT0
lIRGe5D77r1MmnBrO5qK/QYRVyAi0qsS6w1jGwXRGC6nDlUdv0Re6HQ/5uwutSIzmdjvUE4yZZql
GJn0QMpJSqoFk9l0apWvHT5MB2/xds9DKFPX3joqn0S5zW5sW+E4STWlAar05JdUnie1gw55/4F2
0iyW0SGjc4Ps9IyA4JtsfJVlEBj21CZJL2s5c6ocYUPr1+z3yIfVFwtJU1dSJt039aY5uDlvL5T1
N1g4flHZo7q3ySinpENKaCajNIyeDUMUv06DND8lfG9vrJzJcInnpYvrF9o6c3LEhV7//ut6n/VB
7aNOy469aY/LnTBRGLTJR9S2wcPdbB5Tu21Ogvme14P8cYdqmT90Vhqf77/+3Y/MwaSFpq3qLZuP
3Cktbqx2ztvPo+60IJt+aQtde/Ou/d0YZ1q6Ak1ge7w+/7C2irjGwTKYIin0Sv6VNzaK5Yu2kdz7
D7T3KhUkLpmHkrnegLtXHr3kdBVLhV15HS2rO3fGVLmWvDjwpib5DIpyPBtdaxxxtHYEUnhM6myV
qgzGz7Yia2u9wySwTYJ6KKwPU6knP3PMQBN3nUQMF1qTmHNkkRQ/M3mr6qvTWfGJi6D3zamNP7dL
BNYEccc3t3T4WYxdAByRWt/gPIQ2DIWkGeSFwqxnkFtJ+HFBFrL1paYBNHz/A+ztKFgFwMfRYYBg
uNlRk6gyK00JhiHi2ZqLPpb9uba79u0SgDwVhxVA7Eqy2u6p2GLwvsRlQtXfN8M5QdLxi4048IBe
hz09ll1ObQ85ORMoEmrhQQXx2w99e2RRHkJvFsjmrZS+pQ9Z1TmY2C/LUqcf1byb0CzTxCJ8ZVUe
/JpP1YCUU6HEaIuNyajOvgaSTXNVBfE3N7b1KsIXAX9mV4pBBvqT0drtNVuW9ls3qRWUjL4a0HOc
Q/Nc5fMUX2V50EJ3mfVIOwiAt9cKQ+uVc0E5xN7d9jYNVG/zskiToJHVPMjTafI728iu3aId7Y/d
gA92nGOCkg4tsE2wVUNHqdthSIIIMNW7ctA1lMpQqTrN6LOd4jqenm1jRM4Jgtv/7C4Ckadgm/T2
XYqGEZJ0cPSYM20iUtLFvTAMBGTBGXYv0zJInpXn1kHc2zsL5Kh40ZlkPjfNEiSJo6KzgS3kaT08
GFYjXdEMs48aBHtfjzUQwuTjocexeaPLYA8lcnNMVxvF9CM5Nr22g7HpZMI6YGXfZnI0IEDGofMF
DP1GcYugPUJMGclylqp7VhCIf8h0WpbToAz+otmzf/877e4WsJJMzehz0cXZjJT6dEJ7cXViyhZN
/oEa0DycOqsY9MdMsQrFb2iG126GumDmOkVaWu/jvrDfyWkHhen+b9l7zWjyrm1OEqKbyoOerZDs
GUn3CJKQb+tNGESJY50THOoOHnt3KWp4ZryckxtAiQ6KBDIosN4SrODgK7hbK88jOl8e5i3Mfe8/
2N5Hpa6kdcoHvQWJRFijyJaUUlJ1RuFNQJoeRQL2wIlD/ScgzCN47+5HBR8C04h6B0nqzR2hViiq
03LD+SYc1cxF4zB71Dpdr67oHC+pN5Z0D1CnEp/nIkrqUxU24ppOlXbUn9l5z4grr81/9Mx08q/X
iUnLW8GQ3qCuG5fJy5UFRxngVsl1KMb64MrYXYvgSn3AKJY+1+u11KznU+NFEwBvVq+mkzQnx4JP
lyqQUO5/0J24w6iXfhOrMELfvl8xNnoEjZjtg1bgJc/b6hzK4REfZe8OJNfBWJRuDFfh78/8R5tQ
mydouxAoAhO1Vt1FkHL6ia+U8g/AJvtFU4oSq44xVIvHvhwqLkO8B6fvaK0nzgm19upL58xyf9KR
77+WGB/L/lglY6q4mjJji6roqFZ7CZV342Jukq4AHts66XOVOW8/2kBgKIapvdFF2WZuelkwYUa9
OJBMDUve2lbcLBfpNTUz4+Bo7xw2liJ0cu2AQd3WGvkQa4M6xllQoi/+rEh9Z3sNdKS/416azpoe
zsrB8d7beHBqIA2REoP5XnfLH58p6hbUOnKyb3SU5+e+1e1LLYkO0cTeOSgndrJvXDwAnZL/gsnc
Plw1l8sArY8pkC3i91LhJA9Lk5rlhZevP0OZswLmmjV2lPAMD77h3qaniCGPAWVE7r+++D8eEy0p
oBs5a8foeJxmwJinzoi7gyfce5mrMhZXOuGS+/b1KqU2KGG3TtOcOq9NF1iTgUa7lPwyFz056Cvs
bZUVcgN8jybbDRIATc0Emfsuw6fNTE6xGlWPkyQ+VupQ+oVljwfaQHvLAaNYU3dIAeyY1482Ij5U
jcDpgqLMdb/ltvlL9NCbJX1IL7lmHA2w9l4lLWNyMDSjGKxv0hYjTq1G1/MsWNCl91N1DH22ZOEX
mvT2kRE+AbSDaB3C8b/BwFCvoKUCSiuQwyF8VKqhPiUiPxoo7z4QYg8MTQBJ3agcAq/ue92mzdXN
wvImerMvZeXo7oI+75f7Ef62+8oDQcWBwE3P/aZVmA4l6KgqSwO76ZazRFxkBhbZ74DO5pe2bdOH
rA7lN3dBWRQ5C/Jl4uQNQrcAwVfXIiWQ1KTKhlAG7rLq3/tPtrcLIaXQlyTTYuy1PvmfxzjHMl2F
MhtooHihoDdu6dTzWcxD7UtKcfAej1bb7EG9LlquBVSwhzI2nqos/57Uafq+4+h5VTunp/sPt7dD
ALORq9PmQWt9s5yjzvAqCpEG8wDPoAdy4EkR7FNRcgLuL7X7ZICSgeqhEHuTQuLDuyBozGbUJck5
x5qaXdVWdF6cxPKpiabhfH+9vfDLvofNjljCLe1OUxfHKmwaL06qZGdS+SoIV1Xl+6vsvUByJ8Qt
uKZvZ1yVjpWv05eIwNmDczKg4Z5mOpVX0avNf/hWTBioUBm3kCRuvpVNyzgbTcKhSNT4XIZxpPnS
tEwnxJ+H/GCxva9lIanLYIcu2U2ztRSL1QiNWChFMiRFJRq92ELIWV6Y11lle4RA2YsfoG5ApkIa
BEC3/p4/ThmoE5gnBdfY7OTFlybvWhcB3fgcV638BX2Z5aTG0hFsdWdRkkRuGCphvt42y2If5k26
9sl5AW1QZqgmu1lndt5sdsIzpRwz475pv93fMrurEiNXZSgu7q1Kk2SpcEytJQnaAqvDmAr6kjEi
OmdNZD0i01Ocl6VU3r5PV8FOZpOYHdD03FQ41eAsQ5U0LDq36UtfLNHHRIlTP1cn/QAstnMkqPtp
hsEvorbYfkrVinRnCPElnKxIsc+hmdXvRApy8qE0KW0OSoudjUo8WbEfsCJXFY3XG2fCzSPTopB6
PM2sf+qoDi9DX7cXIx6l1mXWOh5cOnufjyEEJdoqr30DO+YlLsUwYPEILU7y4hgvEVWPxFWL1OFc
AI/3dBkr7Pt7Zj3bm+7eWg6sY93fCdHm86m13Q8mNu1BXSjVe0uZXihjzXNs4ctpRXV8mUUxXSbM
uj7fX3jvY7Im5QHSd7d9KaVo+hTgCY04hL0SD78epH/zERbTYJrhf/iWK2idtj9x+6Y9NaukDKjD
x4FmllHnoZFftV6lVRHNsBJK1Xu74KI/uJd27gkuQO51FNtBK2yzPjxn8zXjhQ63zlpMp8iebTy4
Dj7g3iroiFFgkfERwzcfMDFraFEdPe86Nyo/ndd2YzUUB1F7B3rGeWPkZ0H8obDaPkwisrFCOhsg
n0IS4Q3Ufd+cupLeNxzDxEtRrSjctqiLylVgAvlC6EbkLzFAE9nSuoMOw/7PWcGpK2l6tUJ7fTgh
J5Q5CEbSCw2shxjK3Cvwz3hSlsL8ikt49a1ApxzvKCm/Zszd/D6tu2cxoRp5fxvv/xI6q6ua2w5l
LHKmjJOrUFBnqdF486THT0YixWxpM3OCNhTdS6M0+nkujfkdys3yc9TgKY+LTvd2nisgDdlhOzB/
RvNo81awBjaXoqTX26TRzwzNGaq2pHURXVUvYyLV/2HrkXUR+Qn7tzhhkbVAUAyTlFJJlo+GVafv
IqAKB2d3J1BoZP4Krg6rWN62gY34hjkLdNMDwGfjqdXsn3MbdWdS5ergftmJhTD+CRIco5Uyvh61
P1OFIbQnq5Ah4zdl9V2PymR6yO02e5FhL1RuG+UFmJca04venkzpcn8n7a1O4xd5V7SaAKxvEhWx
2FWb0a4IJHqvDICB2yR1W56VZoquaa2blwbfgZNKIDv4jntvmDYkM30CMXfr+sv+eO5eCGWes5xW
t5zOp8SSbD+ywvRCp6o8iCM782fAA8AjoOITErc7FCUXonA7iiBd2i6Q5a7BRiTPvbwV02cLDX+3
wC7tYkV4RboMWd/OEqQAXy8BbhwC83bUj23EiHk3n3ge0hMMleW8dAs8m66Nfb7swYvdudGJmPxM
qAe0ebdoEDzPSzQYm/ChSBzUmCRjeLJx0PAauZn9lLntKRpl8fn+PtphDK4MSDSdQQ9QVm6blS2Z
dykybgQZ15DptAiLqbC5mHl+WuoSh5cBtBjq1VpaKvCGR/NjYnQRFHzDDAdvsirlq6IIbAtse/wl
j1FW+2qKFYPX1Ln0lFahyOBZqwjUNrhfWZdhmcSHWJk6HTehrnoMy3SRXWQ5RHLumrb8pjelMl+o
pdLMZQjffWdcVEdnhl3NX1jUxjofHcVUf86c2L4WhjnHfq6I8n0BPbD3e6Qhs5+0xynu0HJYTkvX
6+I61aVQvqpqN3/Gf7Y9QkrsHEcUY6GmMN7lZW6nrimSiRAc4ygwsrC+5Dg1nIceHbxMqpL/JRUD
mTksIsg4sXy9/wF3dg10BBo4iBaQeW7HhlGo1E0xMuRSq6gM8JWEvTlF/Qe6HuhjDKJBEDU9ws7v
HMzVrAzBpVUi4UZVts6wzOkd2JF5L6qTs2SynyKX/bVWtQyVnqy6TKIYvNYCfzZMZf/3/WfeyWLo
FqymhcCYVvDE6xBUWkOSQgslQUOI/KGNrfgsZ0tzoASytwqdFkB85DE4NWwCfJXjkeXM6TpiG0rh
4uM7+GVWTAftxf1lGEes7QgYp9uUrF24HiLQi8a4FLmbzyL/XkTlkbPFToGCthEBm4D2O8N8/c7E
qlPDzsfuMXKM58rGjyhuNdVtEUzwy3E5mmfvPhbJLPoxkHbYJK/X00acopyCJLropCpI7C77NGXD
0axlfxWHOajDXXzjhY6wv9ELrnr6faj8+2KWDU+kWay+Pa3A7xhYJ/cdWfgWvWEl0NhBIiFeNOqd
cAelpN4qrRba8igBcn/7/mYlukWgsVfc9+t3F5WKmuQ1mLmswP6sqUBkR82h0OBezIJlAwuYtAxU
ymYVs+v7qgaBFOhCk144TpafIO72tNhpi7LlZPlElMJTlOntItu/rang3agocdy0kBbJgSuWAhtV
FgaYcyljS7dI/QdYg9/uv8mdZIUJ+YoKhpPBKHOzC8fI1qYmz+NAmNXwd2kUNU8Wt58ngNIHH23v
gK1K+1CBGSrdeG8mzqDZcYenM/6fzCEaJ+jULPPMYvmri7qv959rdzG+Gf3gddtvcwUI97akpTpm
373onh0jjty8l+1zhTv3aeJdHMzKds7Z+ljm7xY+Te7NXokXXc1GrUSiJk/mM4nE/LDAJfXvP9XO
12IV8llyN+h229Qy7rJxmpUJM241Xt5NLW44JtPAp74dj1CcO5vfBGNDZskJu022TBnvIAxQooBB
i6MHiZxmiW8ufXMtbckx8BY0k0vDJv3LqRfzIOTvPSfQUUgbzJSoSzf3V6GV+MbgMxRMY9akfjjm
yqcwGZPKlyN1Pt9/qXs1J3gCkClMOWlqbs+AlImwMGuzCDI0DE/KrIV+Kk+Zm1iddB4sNbzGivOZ
QhEPZKNwICUrkW/36cFR3Nmyqxsb/g9cP4wK1///R92A1nwdNsmQB5laiocCJRxvAqt+NnKHJG1I
jnKUnS+8kgjXALdijLaPrcqlpNexVQSjNskN0iJx9E2eJLX1LSWcyVxi812bRrE/Q0j89/473zku
gPyAjoBVYby2vS5qe+QyD/U8aHMgfnzg0HgvZKs70lDaSf4Ap5H3AfzHuGTLYVfzpTMkWJpBNg4C
ZeIBaiz38aloAfnVSHp7bdPm1//wcHQcwfwgdHpT+IqkQg+tUYpAD+X2Mdeb/KEZk/qgvN57NGoS
WLC04cD7rJ/3j+0CDlWvUmkuAiZDxs92WNRrqFjp305VarBpBFJOaA+nR5j1vS+3jpRpjBiAj7ek
MmAqwBfDqKArnvantLFiRDfV8QAuthMAmPRAM2AihITDtj8W0viGepSVgaxVpewC49H+bpK2HLCl
FIemZjsngYY0J4/etILxyiZ41x0Z2iCFnITQdPqrbY3tM9OW4VvrKFHhWxrQSQ+f3V4BfzlPpXG5
v2H2AMD8AIhQjC4pGLY1ih4qKbvGZoqzTJBTll5PZRecWPO9jZwEI77aqJbrQNiIXCsV+b8arvV/
LVE7/ag71U7oLXdCcSW41uHBrb3zJbixOUIKIK8dyBX+8WgImvw0gZaqLOz5bGmZfqXykQ9ew04A
JAVhAv47Kt0QwiQg/CY9sIxcrq58YymHJ8wRe6zRVut1KNcHQWj3tRNpCUJAP24dySUjE7CLQX70
Tti9tIlpvCf3r+0zbquzfY4nWVrwD5xS2W+RfDYDLTObT6itouJu9VIiPyx5ql3B4CNneX9L7L12
qp21HQgtDYPt16dbqqKxVCZ2RJkY+U8pnuG2S0h8hKOhvx3mzRtfL4DVRvCm+SupdjaRb6BPoMW/
jFB3nuymH84azYcvb38oZlvQUGhBEpE3N9wEYyiMVSML0jkt/VmOY6orBOZydbYO6pHfJe5mEsOk
fAWbUoTfptC4bBpzFNd50GVh8s9YNMuHbsyW0B1TJ31QRke/mHRgTFdPcrR37NI4jR3tmzcfH4fA
wojNpkC+xaokSiE5SanlQa0po+7BLOxTH6zbCmqb1eZIJvR22zg068kg1nJvJfu93jZl2g+2HIEu
t9awWaZz9tdsmt8RetXefMmxEhNK8lGIsDfN8YFbvQgRnw9UHLRcQw6Xh7rMjvA3t5ccq6DDpDEo
IVnZBkba5KM22DGDCfR3v7BP5CtJXPpTA29nuXJk9qdBRmP+4KvdRiLgYLg6EfjA9d30jFLu7KRO
JkQJFzP7hBKwCqO5bF/MWa/FZdBiRT3fPxq31yorUszSk4cXcANXtsqGAs3Q42CMBU7bY5f7UmUp
BxF273WyK2BZrDiIm7RLKwl2LeP6oK0zcW3KUjnNeW+/xHirnSkFuk+rnOfbjyJje4Ryfxd+/GeT
qUQxhYqyUM3GSaG6acjRW5w+8mgUzp8alG1/jUxLH5S+yc6IEAq3gjNeHHzSvRdMlAOItE5zSApf
n4zK1kfeCcMcOun5JYyc8JHk5agNctv3Y2gIL5JOlQlCeRu2wXfMCtYPSVBJ0txf5lh3rhKX92eh
ouV3VrtBluG/R9lHALhx7zFJbd6/fSeBMKTTqrKTiDuvHxTZPtHlagR3IBzEg6ZJij8ilnvQ+9s7
IRxNMJv0rwzyo9er9LzkvsOgJlBtsXhzPvXv00ZFD12IH0kG2OX+Q+3FNYK5SQ8L4PANQq5AxQVn
HugDskJwkxpNw5Umsh86ZMcONsreGcHFUVkRcms5ttkoQ65qbD8LaHeUVX7vGEDM0SKFYWKZ0aqy
3InrUsz9X/efcIekTVcE8u7KUeba39a8/SxVo1xScAujnkLPBmjjTVMoPwkgr7+MvG06D868cjFE
OjsutaIenuplsd/huSUx3imE/fP+b9o7M+vHXRm4ZMXbijRHAdFu5iEK2jHWfqTCLt7rw38wdF2v
abpQQCyBUG9rQcmWYGo0jAZsowsDa0SGxVGH+dls5CPJ/N8DsddZAR8WCTwCIOOqGzwntTCSUw6B
PUnjDDNX1Bye6nzMZ3fR6haMRiqwSRMWsl7nhCv0M26CufjRiDKCPaK2Xwez6t/JXZc3fmfWg3ax
LbY8LbpuMd0lKnXFRcJRYwYzgYo9251jnHDMqdqL1MvVqWptPaOdUMffOs0ZZ09rB+YAyrSA3nKU
uLS8Bbyu5k6K1A4H0X/nc66SXfRLUaK6FUpFdJpcTwJBMZXOZ6XPzOcMYfaDsnTnpLIIexifD2Lh
NgIKLVO7tNPiAHJR5+MXzkxAXepHYxjlgztzJwYBzgUTsn7K26pJjdJqrlfMiz7KCpryy/hu7NTo
2VoW9XshT8NBZNhdb511sk93hLwGq0Ay3+KOljJEEuPY/IYOZ3Yd6F6+Q8HXPrg39z4XuhzUhdRS
tywJqXIG1DEidOoauWc+p0wnGOrdwSp734vnQYuYTtttk7sWi9KWMC+Dac6SR6U3K7+UVMWDGlYd
FPVr5NwcvlUynARglQ7nhnp9Z5ToMeJCAsAhaoz5Z4rWpNczv79OfdZ7lWQnTxZOUe+75NC0auch
UU2knlqn8rTz1dcrK53CcFFDnMyhDWSc0fVMX+I8af7OEqn7537Q3NklgJToI8D44pVuVYbMRpuR
Vl7pBPIcn7FxKDuv15kZF2krNW5T6OpBAbezUTDmpapi7gLBbhtAU01biimu8mCJpNIzh0K7rJ4z
p/vPtfcOoRPQnlg7zzcORaZkwElc4jxoWp0Ot4jiAKNe0wOUdiTVsbcUORQwbvILeuWbjYLuVe9g
NJoH6HAt33EUFKHHQM78FsPR+/f+Y+1c9wjCALoxmJZy4W/WGgjOemJgmFqqY/asTOPceGHeqp/i
UI0Ld1KVErXUMjuIxfvL0kTDKk5hxrN+0z+6d/3KTq5mcLSNPRW92xNWKneIMuMUTbpkeA2qZcEs
j86R3d7eu2UKA+oTHDlZ6uZ5Z07J/9OIxqk3/Rh/wc+FhvNpPsnqx/uvdm+ptelKX31lI24zKSk1
1CnNLa6CrjBQnEFg3rUqPTvlowbc4f5ie8GF+wYULtibW9WJEYvkOTfx45BHw/zaZpOCvq3WWg9m
1hgPyVJpVwX20HNSJPoRKXjvQWkxQ8/ipeqWqr3+mDrI2VnvyCoMG9pLWevLSa7j+hzHtjg463vR
5c+lNvsm68dMVJPC1NjOk3OR2O155Pb4tWgxnkN1FL591AoCGlfB382/lVzx+tk0qa2ruMCFoFfG
X7E+hE9ZGx+Btbhn+DObu2G96NgutIboxW0iNEIoMWMGQFNhFRn655zyZild2PISvNxelc/ZEreW
G4Zq2nmI6Ri9F6HgT7kMsQTrlaLIPUvppfli1rZZebMw5A+43GhfrTYXlguzJmnwE8gnw5f1rDXf
z0va/EqhKCWubTfOZ5EaRXF1TOQmLppdK+LURkXZuhIC3UGmKLi6O3kayl5UTOMvUy5sHFhKW/6m
mIWj+gKU5IdhGMOP6WAu7WnM1aLyTXVCwN1JxPAkTU7bnWsn0b7ZhTQNvp72ovaKTFtyP2NM4/it
UQ+9i4muJGE0uiwvk6pV5kM19mDdRwnIvedAc/1ptBSWH0M6bcSM0EyVi1o1LfTHeaFPOyA5581x
mWZeF0rW5M5Gx0h+AbaIJ+KcF+0LhCOchuvMziqyi3L6kSM4iMI1vSWQKYWY/prElH4hSlnLu9ax
mEu5YP0z41/EJiekIFol+rtN6nh8yCvdueQDnJEHSR1bcSKbVxJPS2U7O4VylponORc6LhK6UDXi
WqxJXqkl8csCXiDz8Xpq/0f0mMxHNZti9SQkqQEXNSbF8CWZKXL8xdbz4v1S1u2nKqnNZ+T1RO4u
5jg172eziio3a8zlm22kzs/RXOazM+Fh5fYxQj9XSTEb61LIdY7C4TgML31aqOnz2I7D6MI/FbZP
XTmS3udGKvwlH+COps6oL1cZbzzhCplb74RMv5X5ytzrjVeNJs6GFb2p9prKg5K7Iqtq3W86J34s
5rHtMf5OnW9okI22102F8aV2jLZwLcA69rMqjWNgVMqYoSz8f5ydV2+kyNv2PxESOZwC3e1uj8eT
g0/QpCXnVPDpnx/zSq/GgIz83z1baV0NVN11hyvA+fVkLhpxN0TlVCP7YOd6jL1Jmytu58CcguhT
jZ2fgY+qr0oamXhvcVnUrj2E3e9aR+bPDTLJrLGrY+LstbjIy/dVNxtfeimIAIAZSeFlfYGoopky
o3YnUG7hu4FisnVz26ylL4VoVNMLoVffpKqdP2oJIvfvCmx2Z5ecLRnYlM40XEVcN5+HqTU6V686
7WtVq7NyRmjVLP/DklLNPRUzjaMG0s5dSV1I/49JHnnHujKuUhHC+IOIYfS59g4gbvDJqR37V05t
/rFuld+NqKaD62QT0hcCBhJQXJAkOxul9Da1R6uGQYCdzhR77YK1q2IpOU2S8fPli2vTMqLDj1oz
JSnamKy1upAFbX3ZGK38ZrZq9t0WTv4+1DoTzJGTdN8q9DkvfdqWnLxJfAGvm1Snl3/A5lEZOVFH
0X4kXWWUuIrwIhHtnI01utG1U74XkZhwaAxGyrYmPf8vS6GdAbSbK2WNkkiGoggdGSJgMMLXzItw
hp5QGWdVCo5sqpZfvb5QyOYYHaJgs+UoxNEM2NEumPfWY/17cev6pfRMyl7/QIs2Ljfkohm07iqG
MdpugPmpnrSBY9vMInE8206MH4t87HywKfcuSQpejE+B3C3g4ud3sd5V2uQUFFApTP03TqyNl4EB
sbiYmiBtrZ1YXPWhUE6lrIijU7i3TXC+pi3GtBkQyqrjV9SA72gRcQpbrCPzTm9kV2XdayF13evV
cJFnBBeALi/QtQ2cpjBjuYtm+qiqAuc/VQlRdicuLWYkB+/0L/L02UZZoItclbxRfGs3dY1qSmaJ
JCsD7SRLRn9pmN5PjdP+nPXC/mNGOveVnNup6uZNUzykZhPZD5NeaZLfRZKdnQORxd/loJAZ2Y4U
ti/vsM03X34edmswEZiNbnYYlp2Tjl1pfouCpvDwVOceaedR87PK+TGElnaybZF5QVAcEag2qSYr
UymALl8gpMh0Pt9tpRJHY1j3OWVIIE6SVuSnrKqGi5Fa8xs1Nqaj/spmhy0LUvEt9F2qhnUkRHq4
DuqIBQtcjW/lJAuOVfUBSkp20KT6G2jWHx0WLYUJg0hagstb/6f8wvVmAqFrMYlU52Bw1TEEsS3U
0Qh9Xesa7sWgtkuXjGVhVdZFjaTtlDRPapqU72VMnD6pRqxP/jzBiL8besSy3SI22uhOc2rrc962
5ogRRJU+ARfIvmdqAHZpEjzeaVBLZT6NtTb/KoSE2Gc1BIAbEFxVMqzzmkb9wp7vOzdpZzG8byI6
dSerhVTKlA2GvUvaY9JUA6X3vQ5DQ7iUA1bs4TCaOC5X4dC5YYn7y1vCVvqxQQYqcJXJHr++vDE3
AZavBW+QnjUKePAj1eevsCgiU0QFsvYxz3oy56D7bMRS+lpc3bIKXTDGmTBwNoFAthLcr+Qsv8lZ
pxLnYumhyesjVcstBIxlmE8RvyhCttOhOEkyMwNTeputIL5kWTCeyHdkX8RJz/dXAi/KVP0xirsY
lzljfooaS3scmVv7L7/VTa6z/BDGgGR+kAhhQT1/q+YYyHSymPvHqT6dMCMi2Ests2lZE35qS+xJ
guPBcdiLMSzHUdDxH91Q6zhpzrwAT+iBhMWf0MiHayKFtuVSX1rnQC/1J/hhyUOAKPcR4W7v0KPn
syC7wR+QAT9/YLZWxSGripvZT+N9I2cDeLMAa7TBOZL/3V0KkWNaqqy2UbdJpIpyb4EuIUZt0+CU
QpgqiAWIdLYPEp2dz2jLDFhRZaUpR7//+VNRRYTahF7PbWqd8jLpaXWrUss8KYwavKqOynvZCoqD
RXeej4YS6jDgJpkgrZORRqtNMvM5vyG13T1pOFJe4qbvejdWZ+sIWafsXA/0y5AKoh2+Y3pJ44wK
YmDTNJSNbjMYytVsmtwt2wxxwniSXeD6yalJe/u/kVGhX8Vg7lJTbu8SSDQXqZiNK12wblGrnN2g
lo/UjHYya8a9dIMQapLBGq4usEU5SBGC+yQ2LOBTCDzmBEtE6s5YO5SfMANqv83gh88iRSMKtY1s
unv5NO++o2VMypFdJk6rGFnbwF0aSu3brKbmvdwb7zCoQJlzzGFK4XBykMvsLcdch2YwY8uttGFl
1sXMxCm/VbYifbbLFuEBI0d5tBqy02xNnThYcIuyoQ0JvQWzSTBK26FlO1SFk+UdmNXArN6CIwpP
eVdF6C4ZafIdb6LxnNVdZXla4Uyfgi4ZrnCdyoMcaW/j03KHok8VtfUHVYWUNbkOyCY32/g+h/2E
bu9Qu52UxwfxefcV45xFnUYuBnjs+cHOM3mu7XTMb3ZmdicrjJ0LeinZnVOF1n03N9b3l3fQ3qPR
29cBxoFI4Rmfr6dGohpHs4cPG0btEysZs4fysv7ZGIZGP/icew/H9uHQMXFCb3V1YHrMpkMsrFK0
lnDXTpV0vii1Wl9KhEm83hLR//BwVNk4YtLSZNcuD/9PFpYpRWoFM04JFSflMgfFh8ER4hRjifrl
9a/x35WWJ/9nJVAlSjiTDt06hsw+sLCUvhd9N/xjjxqme1+MegJrpIUQaazPvNriAuMolIRTW5Vu
CY7vIWs7XKVgv33+H55qwYzSDYXftk4WJnivmPGCjkrkorvFFofdL23i24gNm3RQ6i47bZUyL5Bt
janBX72z1StMaZXJdImSWx+FvTfa2nQfVfZ8kIrsvb1FWJPU3Ngp/MbWjPUOOCw61bP2OZmj9CQ6
Yz5Xc3vU4tl7IAocyg0qq2U2+HxPDJlDP6lmUNeGGapEtJNvgHeOEGw7uRUbgeSVa4Bp93oIggG3
mYgatzEIm+iiym3k6vbUXo3BjE6RTXs2rof2QkJ4FKr2XiUZOhQOcIBbPnluZqAKuNSQ5Upi+Bry
dEcXKvUykZbnlzfi7qvkhgMlwsB2Q11oTYHJVGRmN9Jr2M5Th6bmYB2BG3dvG7IpGF/UxMwHV9cp
+tqRaK2l5Aic/pS0yUyjVI4+TtqcnEkus8RFH6k7aelMp27sWwyLrfKAm7JFDXPnLawU6AtcfJuM
NejR86T4yfAS79TwlKiBKeilJ/p5SJAiAFRi57CCJYj2blk4TX8pyxxF4zTFsZVqO89doAT9lZz7
qOm1t9mIOfwyeiZbsHYzhEkRqAwBCuDS96NZM8QwLeldHpc/x0DIPxzE2p4GRg4HN8feBiA0UDxQ
p23pvWpgm5LmVNlNyIP5YHVj/BWpkiNpqr2smlse8A58NYw8Vt8fMwq1SKs8v1mxFf7KexF+c6Ru
chUByR0IkXAdkR65u+8dIx5p0eRZAKHrINvpWOjYHXJORm7ID7ky5ZUbOFanu0Cy1J8vH6S9D7go
wOEMYtPvXiOkzaa1ZzlnMX4MlFotHqsLehEB+XET6Rc0gaK3opZHn+50e1BqLwF8FeAXrDL1JSR3
Oj7K83gYVVmIKCfxkIGS/qFWpN+pyJz/sOKKqIH7oTkYZe7smWfrrb5mEwXq4Cwj8C5Thswt1G76
6cxq4r/8SneXgQsNj4SUZpODE/6hN0ZaCn+/lB6kGr4yQ9yDTGYvNCHAsDApgX7oG610vqbM3BIb
syFSh+EOoSFaSdi1m74ZZ6biS6YZK65R9KbqRk3XFC4uO3Hm5/iNvXocjWAV8q0AfCk/OSirm1q2
0obgR85Yl/mTZqS4CNu96YE6LV9/W2NtggUCMRlXkPXoQA70Rks6hCb7Pi+/dKVN16ooYQdmk/k/
ZAbLR0TQchlUbAC8A8N9rc9oxNnoTHysrNR4jJIq8C0xWAdl2147aGkKEmpoSnDyV6kBNiCFZLao
qhmt3sM9mdT+vzytyp+NXFdvRKIEZyVra0j8eKidoFAOV1UresXFy0472L878YcdhVsvyDNUKBzn
+bGc2qayJYUkWTWj8GvfTIpnjGVzy7JwOr18VF5eCqDU86VKbI6H2QEmFU1B7JV9X/uIVuVvJY3C
+eWldkI5vAGUDOnDOAv+5vlSrYYZcLsk5FGqgFmy4CeIKImvjujSS40y+t0UHWEntpEA5BJwQfYr
BRw3+PM1hRrXXVI0tNJFgANbEBqfqBvlI03gbRxlGTYjDaAlL1+XbFoUWsbs0EscBns6xWGsPbSj
VPiBVJhv4rY9EhLYW09F2hBKMJuWjuzzx1LTutRmhbZPHFWK21ZK8KCOUfpW1QYT/BLGOS9/ur3X
COMToAZD2aUH/Hy9whRO19bwVNtgsD72kpK+7WSlPlhluxcxicJ4gpGkRkazLqNinVreRBThNpL6
/0IzNzinfSQeNDk9EIrb3rmsRAG6sLepbtZ1QKozz5oi4HNQSqpfs4Nrkmd1snGxA8FQAN3Sq2Ew
e41tDCMPjsHeu2TNhfpBxYMvxfN3CY4DtrEGqK7EVunaCqG8iUV1hCTd2yH/rKKuvpgeRFE+qQU7
0ujkd6E6pecqmqazqfTfJYDPl5c3yN5y+Csu5gVkhBsEZNKTmCN0i9TxVHVeMUpW4mJgEd7HZt9e
Wv6fA/2yvS/IXJSMVwFutplgm62mBCOsxFuj1MI1IwuIDRoKSP2J4KMEdpum5JB8x9jdOYpjfy3/
nmdN9JzARbF/lqJ/U9+B5+8pqPLbmEwd2BCLDMrtcANXvIH5yKeqThWiqAwSRQv6Wyp66Q2ofYys
MIP8Sj5n/kBiNW1cW+RJjlBVMBzs7y2zAFIuw1ROLCnlYkHwfJPZamqMDBsg+IEF+RCmZXoemyH4
hIbR8AbP6PkOiBcm1hmWInVuyy6azZoXDq39kJVWdHCw/+7p9RsD0MMvoigmGq9+jiGDhoq7AbYt
hP7C7c08aLwk1fTbmI924/aRUcQ+5of5dJbGsip9W6AA6saKltkesCY9d+2gMW0PMC/O06HSRfG7
JGlay+uGBD8yK5/BXsWRTYdfdI0qHzzCcirXT8CdTA5CSAA2uhyAf7pJUW1HZeyY+c2h9jvpNJHO
PQpDcELt5kENUPdxMoTipmos0GBtjrRsd86XgcEm+vwLQHZTkWDC6+CXrhY3e2ikx1EeurNiZMal
KSfHoyd0JPe4k9xymDXUFylM6KSvIySHSyrCEIOXOnHk64RPn1cb2lddOGXtGdM8Y5NUlSAQIGsP
b+vayL/AgxKvfesgdDlli0gPChibe7UsTHzimWZecZL9Vjd6/g76u7mMXY27pmryR21uQIHJc7bg
sYzry0Ftk7Awn1oowlByF4349XCFBzOxChHm1ZHggpTgxh6ZHQ0PjB7EOVexOKV5ekS+/hs9nu00
BLMXAC0XlAUV0VjVZMJ2ZjuRE+fq6MgOvtFUE5JKO6Z6eq8bwvmC3LSNyFPWx67Z2PW7oa9k08W1
Pon8FFmvR3p5snQXOBOTwzlIw48Fm/etbKKLOuvtfE/2oB7VH5v9yY9GlACxZTq7iG4t4fqf40Gj
WoislOzrUEdfEwzmLroVpucWqr/XtXp9kLXuLEdebEI4Bfy+5fRgCtgGi2HqFbVG8SGw2tZjQoz/
9xRKP+26+fTajQAZFXACTbVFuHO9EWwrlAcd/9drqRUaA6006N9og/pNygL9XY5o5R1I0O7gSt1k
Qzhy4DuL5yudW52e5fNXKvKqHqiNnCtgo+lq67Xt6RPqguOIuOHLz7dJSViKNh0sO4aJAI1WwW3o
SxEGrWDLmej4+TbqcuGdDgbk98vrbD8bVAVoQgsZhBe6VoQbDE4TvSrrWo+Z7Sd6Jl2tHnhPMMfx
uatq5WCbbII2+lR8NgSVmCnTTl3tyk4d7TpXW/tq9GHz3knL7q4GUHEXGlV5U4QzuJJVlm9tgdb5
pOVH7fNt/ECmg2IHLTr62htwS61njjx3inXNNTl4RNoh+87YsmdVozCeEDbkUnasOvRffsvbjcOy
yHFxWZAgbZL1vulQjYdjcY0sab6k4Is95EWdM1riycHG2fmgEDRJwmgeMfpYb5wwD1Ed1AaJYy9/
BqCtXsdYts7YcRf+UInsy8tPtrPcYv6BXA9wcU7+Ko1ArTAvF130a2I2Y+5C92q/j3YavxVljhD/
OL0aDwU6AuYcH5Gx/jLRfX4GpxYCHZ0A52qPhf1RqivZTdB8/AbsnOmO0vz38vPtbJhFcHIp/Qlr
7Jvny/X4/VGrKs41WCq6Ea7t2yntlUdNsmq3cZT+Ostaf3550U0mvTwjQgVMeha29jpVhIYCPGVu
nGuX6054CXE6q1wnX2AfMyij9IqIo/RkZIXyo8yb7sipeBt7WB54xqLqtoSh1TdFi7UfTZNQ3vDQ
58nW0ruAhzzoWu2twl9HnpV7nMO47Kx/7ic70bQ+6GznWje1/rVGQ/RWxuGr+44Gm4WBjwGoBW7/
up2ah60IHQnyrBUXtOGlVj31VXqUTe+c72errN6Y3eh6SJ8fUbXJaU+1U4EbDjTZpetwdK3vvDZw
wuxJ7gS+zjpghyXbXg9R1LW6ufaVflKvWm8HBwFrdxU+DVBvlf73mvslosoZJTJ65rP5fFVEClY+
nF/tW8jHYVplMceBWMGF8HwLKKGi5HWD2KOWFF/mLsgueaPEXm2Z40HWSgXK33qew5GnL5gMtO+I
i2vIgJrXoypiLJPb0bYerbIOvw3oVzwqsxwlbq+lSAzFRawLdyxzRNbAhajZl2IwoNQHQ2+ChIwi
cL36GN8h6IHjgk5T8jGSsuS/VA3hgHCkgfsuTLL0ITZRD/OjpJd/yWVk9i5UDfWD1VmARAvaejhL
JoP+ENl5Nrm5Tv/ZTUlpMXGW8PewQN3GntPFg3rOlK5WP5GU57JroMEznJAft0g0s1xO/LLGJdDD
+JVZ12SV5jtzTguZmkeyspM06txsTq/Yv3U7lSvYCyH3TdoI/Z099dRGbTg7sxuN9Ty9Jck17o22
QTFyELb8oxRO8l8UadZ7KL5h4I8SevOuifPJH73Jig9ZhuTcpSD6P6KRFJT+aFrgL+VeSjVvwPXl
ayIV5VM79LnjjYaR2342VMGIA6YVfUptmDV+B/3upAX22N8FvTAf6kES3a3s4ybzpTbQviUdHAxa
9dqC2YlS6TT2mghdEx1G6Zwqcf0mF2Mbe2MqpU8xglXxXYHsl3CtVmmcM77YUeHZjlSDH40Re4D/
IpAb61WjfsTfTKn9QHRq5elZXuvXuUXUCT2n5GuJLnyNA2MExUWK5752jbazTddMo0HyYZRZvZeU
/OPaklE9IlospX4dQBb2TdI2mY9kSnQgOi7gt1MDBopZ0aTdW7klmgdJzaf2fRtq8p+inBXNS2tU
F9yhruf6nRqk6SUxS9w1QnpWkgvWpflV8Z0Hb5zTIPHqtoAzotuifD9bYrRcI3Hq5k5S1fo/lAiy
6NqwJJ9ChUzjGrGdOO/MpFLlx2Ewac1QmLRviLVIKICEq0BjWZn1A3OUKIUkNeTJhwBeaXmgVbEN
KcuUfyEhEpG3ihiBDSZKR0T5ysVufB/CoPvCrTK8NnDBOwR0hbcSqfMWqVNFs8QQHLc0nIHStwkC
Uk9WbDgHWezmWZZViF1kcox4APc/D1z5kEqBJZnpbSD0gpRp+htonuzu5TRgswrhkdYCs3aAQEw9
V6mOGdeKDB0vvk1dON4rWhucDLNoDkrqvbvL5iKmSiQ13fB6Ju4tga8LujD9GPvwoWYm933iN8F4
ZDK0txQdA1o1i8gbA/Lnrw1TQ5RH4ww1+FnCP4laDVhJnF6oG9sDlvvOUiSl0L/pbe1MNmS1LUcj
qaVrkHSal9RNfq5qM3yjdYNzhDVavvbqaoGnhFsAtzFep+urpTNMfOQAgeOJofcnc5LTk1Ea2Q8p
D7M3Iz6IzUGOv7MxuPzJ0RCcX2ZSq6Q0gyqslkMRXGerFX6OQ4VfE5iOOpa7yyxToUXBfyve1YGu
zrCLJUMj9/Szunc8p8G93UYcxDVHVf9lDE16Z0655udmWN4P9fSTw5n54WwWd2Ol9l7XlMPBsdhJ
yelbo1BHtQEIYZ04MlPCwmYO7WtrVlgXhE4Esr+WT51ll0/6ZBoXMtgjbM3OfmJRMOGLbe6WGRsQ
wucMIPa1p8vsB2iHnIc5BBbQS9ZBoNxuJ5rYyyCEJGYRL18+yz+J8TTbyAoalXpVwjDr3SgUQfyl
kaFOj0XUxj/KMTjShNg+HduJqTyzAsat9PaeLxkWcHFFOyjXWIy236CbeQpU8O5JUR8FaADt6+PC
IhRT/Ls85AY/UiHnPNk1M6VEH+z6hGO0eVblMDC9LkK0wZ1EZf2XFpixn9OsS2xX1nPLPmtlUCUe
av7WZ5VxXujT/IsDX4whnFKwQoJ7trRKN9XUtvajHhtznGhL9TGGXi/wVS7J8JAH1tOz1I7GO6fB
cPiSFVP3lAHZ/qMkaf7FcKZQvTh0552rHOIm8EYjZOlezjCaC9UR6m+za4z2jIPG+M1CHHC6q1AF
sk4BncDvBeY/MbzlrJ3PnZZl51kZB6aBTWlY14U1Xp0VJ5ls3xwQA7mX+pZUJURsR/cNPYsdT5bG
HqEKXGCCU1QKoMIK2eFTDmm4xCUjrxNXhTxg+LEtdarb6E7zsW0hPJNq2MAZEPezFK8MepoLyMJr
FurfQxO5pFVl4EqOOamunoWp8l3kpVkCgm8ziCqplvw04iYOPLKA9FfINEw/F7HjfJMqGw6LExbZ
fas4QXNpyHRKL9PNNjr38O1/prkSZOfeEN0HJa36BN+DuBRuASktc0ut196M8zzO91rlROGDk0r2
4AXgub4ZY2ySx0YW8tO5k873kTyNmW8j59J5g9zgXa73Qfm7w48WO78SiUBfiYNUgqetVW9sJ0sH
D4GZSXcTEWp/5izPn9Ku0+7xVinHk5qFonUtKwnruyRt5TtMN+XO7Z0cDMhYSL9VE+lDW2mMp2l0
pLt0ULOffdPW35oCdwa4Dx/Qzin7INbvskBzPk6pNiWnNiQ/PS3REOaymSeFG83J8IePXj8kWj8r
7xD5N82TrQ599h73K0xMB9iPjV+r0vRpiAVsozwbhouUTLF20oO8Q5ehip1HZJ6kGv75GDNDMefu
lNtqEl2LXgtKj5SnesoySNGuHjdGd26dWU7vLDPQ/5SicmqfqlEC1RaR+fhZP8NgFakRnGs5rApP
7fQ+9ou2D9kCsiSayR0V0X4IoPEv3t+lVr+RQwoHtytaw/JHOdBSF7tBSOdilro7c8hm547RBMKN
AgPYx1qKdE6DOX6Yy8B5aEtd/jhFzDbvqrDLYjcfzOwzM7hs4mvqYXOqO9sOL62ltU/QWiB2VdAZ
hx+hOo+Knzu1QuWRTkZ9iWKIAXncNqk7d3UZeZFiV6NvV0N+J2KlanyCsPqhUyJjfutIov3elKbz
08KPQLrHDV7u7qMopLyQwri8HyMzsk9hl4zAfYSWKS5kiO6xSbUMLiM0cukySShqwS8OnM+Yronx
I3JSvEo1YYdzPgnyjyUpRPcRMdC4fT+rRRt6fUZte+OrqEDq5+5rgFKZcdGLufpUlU09+y9ng5tr
j5xzQRMxqgN+s8kG7RylbhhmDPzr2BPQHRFj7fVTFjdw8+fWPA3lq/kzy5JEE5DGi0zXmlxmlcwG
wTAAs8/H8dzF2GRUbRP59CeaqzVbsT/oyXRQqm+yjmVR0IWLYCeDvXWSWFTlX1FqSIGiDb70aqq/
p7g70iDb3Hh/V1nseYFq0N5b3XiDosVYG4dQJkSdewxDFQ8Kfv2h18sjwa8lq32WHv5digbrovmF
wtPqPqfcoQ+OjPKNa2WI3bGvMDtpUqCLiCwEbocvENimMjunWhx++x82zd+RFXNxuh+rtcuYNl7b
A6HCPMvy2qqz6K/r4pRZHaIKIk4lj4tAfnp51Z2XC3aRCSXjEvota+BWnkfobYyLCkYV228yTLLd
2pKSJwRQjxr6e0sxI+EDYkfEx1x13qD+doVYXu4866k3TChtK1pe+D2WFK9tWNIGRgUV/QNyzu3I
SbODVhcZJhdqoTzGZL73DcILB0n3JvkjOQLOsxw6B6nPbc0HJrlYhNvQW4OoFcrJcLINZjFxXeiu
Qyl/UEtsXyANZnmRPmCSTjd2VUuMcoTTfAdDP0zYEZ0ka/cIr85eCNP54AXuPNtSK/PySG23asrW
EEgwYvG3y8M6v6vTIj01Wddd6lKuPMRJDue2m57f0jwncFFBU2wCV36e1oKuMMwuHtOb3sXZ5Ndo
O0o4VWvZ+1xK5uaPqqTkRpGmjoxl02h6Vwhcn4ZoUhR3mhKkbww2111vLS7NLx+RbZQjhEPW4mwu
wsjroBDoUT5EOlbCUma3GFkpwfs26PsP/8sqIOT5wAze1no+jtbQDkltmp69WvkSOttvyViG3y+v
st1CHIwFt7VIhTF6WgUZo4Poxu2ByEMbBbgmBqGLpnf0qetFcwD731sKf0QCKS19ZLtWSwUpfgUp
1Ilb0KnJwyQy432Qz6Nwu1SM8cHR2H6jxSaVHg8TZgCoa4AJLFjNCUeUTlUzlb1Ri+KzpjRH1JSd
R+L+WVTPuInQHV41RSYznUu6+AmOutJT2ha5L6RcvaJBOh7shu1KOJMuiEjGrygtrJv6Q18bfVWg
GKcb5fwmqKffmTVh2B5rrzbKXnYcDN/l/mZ8tZ7O68k4t0iUpki1QyIeCjq0cNkkV42qI1jMZqC8
LMXD0IwDkbzBo3RgumTkoLldS/QZw76xvjswTs8ZKptfy9I0P/PIw7WKQ8i3EjC0g2p9S0RZfgCA
RXp1DLSx8H0eZIbBMsqy4gaaOqsWl7yITcfVatmpTlYVFIGrMaez3je4Lf6xu0pJ/c5h2oC1Z4BE
QZbaaNp0kWm5oSIZr+Z18+OYrYDXIQBsTTAQu3K01qBRqYeJcqtmU7/QkJcuJQafBxFtLz+lPaIy
lEWEjQ39/D2g7DSR1vEhcN6F25sr2VuzMFN3HIGAuFHAFKBs5yNIxt7nBzAK8mSZl27YxR1uAcit
I5uPT7pxQmaBSD7W5kWjHr90TOU+o3k9e+kYXZToyLZpe6GR0uEwQosMmPEmiFvaiOdfRZ5TS0b5
Gc80yQ2RsnSDXEtTF/cc+aCrufeOQTPD7QJ+Qv9veRv/tIbwLZQDqYPfIAwj+DJEoeThmBO4aTfm
D32VzEvfozpIyLdhg6f8/4uS0D1fFHI+ITKJSbGQKr8Y6IPfj/XCJK8PldF3Ii6QB+CRS+CFQ7za
Q2CA696G2XsbhEozhN7uoxykR5fI8lfWCfnipbGIdS46mstn/ectalEPTzrggRiQqR8wus3P7WAU
HtpZuuKWIjcvSTR+k5T2aG6ws1vRKQJnwy0JRHZTUNUgKetpCm91qg4/Q5SvZtZrFOb6KnhdF80w
p35fFZb1S5sKublHwjQ5AgbvvGQVZgq98cV8diNuoQxaDXW6CPEANydwm1F41qXyiPe4swpUlAVY
RABSNnllN5eCTJdef4JCwb0zisjwrKSyj3bn7jq0EdENchavgNWWAZEhOhNtO9jSsYKdbhY+ZjAC
D87AzpYB8IgpET1+c5nJPN8yip2a6phL0lXt88JjRutg663M9Ixq9a1dJaoXoSn/LgQ59vqMh+rQ
/Mu4AYqxvrRVI5KHGHHjWxwGSNUZUnBCmd32+3CODqLLzqukJcthR3wEZ9c17CTUhlEleGOZi3DB
u2a0lB+Q45KDVXZiGF0MfiJL/SVnP3+Vc1zHvdQH4a208ZM8KXWo/jFS00HtR2SNfYawUolrGVLr
HNRWO4Hs/7GxmHMBkVpjz7JiaEpbBaXRjXTLnCht/HiaK18UUnR9dUpMHmwTXNCVBT+0CjGj0sYZ
ODZk5KsYu1PqhwKMYhif8TdS/4fH4kJYhmrAvjb99HRIkToPrBA1w7DHWSWLzLsJDipj5bgYjww6
914iQxfKKTDIkN6XTfRP8Bwbw2mkuI1vac3lbqHP5I91YPh2LB0Nevb241KUgtWzyFjXPRpbVTo7
U2dq4SIIH2gvThdJG/97+UttYdU4wANkJmMBVMPwaPVApdMYo0nWdqM6qk6JljbvUYzCer0ZtZNI
utpn1osLaSKZpyAeDZQ5p1cDYfgNizACem7I7xCdn7/UKLb6RA7IzEc5r6+ZVisXbURNvQ7b6WC3
7L1UTveixadwAWx2phQ7clIgpppmUXdni2S6iNSOD1ilu28VHjLoMWZZqLesnoiGIhNQGAQ3uVJU
PypV61zO+exa0OC9Xu4zf0RQzCsRoXGbqc/f14H+avLS8lZhgwC2R7ZtA4WMp2nIQrmKodKW5Tmm
AQLgshxdQC/ZwVvdOxXU8cRO+PAAr1fnPcIFu+rbBj93EWIX1k+W2wjRPE3tIcJhdylY3kDmqK02
2UttaZFuwDG/QbpPTiqqaL4mYnjQsfZq2CrqKoAsORw0D+CmrPoni7iY5mRKDse+bz4CnLG+IEyC
WIJjRuZBcbq8oVVStsApWI4ZOjoaqxtW4nRbeoGki5R1w1mW5d6dFwq22iTSRS4q++fL537nNbIe
y/3FoG2OvSz1SajKaOb01ZxHiA+r3RuNcuwdcK3gYHfsXHmIxyxLLcDxDUF30KsRzsJCeWRMnvgG
uZ6PQoJTIJyQ5vwHPU0uCNxaH19+xp2sBX4KNwJ4GIir6/6XbJRahXgsmbtazqdGrWLim5w9akMr
o3GbtAymevmxyPLx9VkLjUzEWyGsLJ2a1XkQeS5xSgwkELpR+EYYRT7eiNlJ5If+wHuhhj2KDeIi
zkj1sAo1rTmh5JXhKs6EV69dKzbFqVIVcU4K04S9r6n1uTdL66ZKAK/8UtS9eV87Wv/11W97SQ1p
OdJQ3V5XlWTEYaZK2BsEffMQSWnr0Xtj1psGf1IVN18Z5xpfCFhmLy+8E9JZ2IQYs+ieb7YyzvTa
VJlUTVGuOg9QxfWHrkri08ur7BwYmt9EdDSeuDrsZZP/c/EXYVZzR9G9VRnMfFLkfjyr4bRoaRyK
nO4+0D9LrWIBXqGDJRg/3jpRmb6jzJlvyf1R52jndCzOxDoV2aIv/JdT+M8DgXCNqnYpptNxzH9A
2w0/q9B3LhU5x1VPijiBQWgUzG3Nvvj88svciXbP1l6dD1WbhkamtL3paV6ckOWyGD/RPCV6KG7M
uz3YIlsu/cLXpz1Dc2ZJ7deItbJO2qmVEJUC+BlGgAjC7Jp0qf2V5hUugGOPnJXbAvnx5SkIeXIn
094YYTk/oBqYH4FA9vbSIllAax4NYoRSnu+lRJ/5+ljy3bj60eq3mKo+mGAZKlfXxv7T6981FHc4
7poBaOhv/PjnO9MIFJoDrAFdoeqpYMZ2jhKElSE5xn6miFcjhXjTKJUs9wqhfjO/dFAwAp060Q2P
neoW6XrrJZYu+VFoGge9x70dTEVK1kiBbW3stdWoDsZIw01Xa0BX/B9n57Ujt5GF4SciwBxuyQ7T
MxppNIrWDSGtLOZcTPX0+1FXajbRhLwGFgZsq7qKFU74A3DRMH4/KhWa6XEP5GV0IloYbWKH0wGk
Ufb3e5joYym6ci3cxjzgEebJQk7wUU2kDVSn+Vedkbqx9Lp/nzppvrOFN/YMgizYufCGcgetnxRt
NNw5B3n8OLSDeEE1yvzVRGPzTz0o/d6NujnWwiyloGzfQsxci25QbyOkIxxrelOGtnXRgKJdegt6
5f3duTUUXA8CcosGwM1LWYYqvQeNazUWQ/xWKqM82VExfEyVRj/fH2rjWiXG5eaGx0LFfB3OZeVo
q1VInyafrPRlAhj8AODjP3wnwlJWToc5tfGdQprOjasuPacm/mfuRBMIADvPQ98ZOxPSNw4ADT6e
W9IZKDHro60gIZeGqDw8jq50FMDLtdMe8UQ3vdMExCYJjLZI+wCuGTgrvXTsH2FpIvCbtob6TUiM
mUlNqhm8pqVlH7ti4j+JxWhjjqIMHTq+ecTfC2u2oHOOBMJOUbiIWvVoh+FfP6dD4MWekhxwG2LD
R1Vh/Iuf9ZieVCvEgCARLsid+19xY8PQWFlif0hQS9vt+u4EzdV7UwGRARnV5gijaz56CE6+i7vx
5f5IW6uLYSRwQJQ0SKSWf/7Hxam4Wdi1yJmjv6KjbAwe8+xOdnbGo6HCo60oAqOPJrz4sMC7P/LG
8whMmI9KX3/hQK7m2DuiDQu9wlNsSItjynr4TZaN51REwi9KddiZ6cbJAOFKu93kRbrFnNDrnjFt
AgPd22Z0rKpQfgVZ7+2E41tf7jdffCngb8Ai9DiWYBiTx1DCz0sHfXxVRoTJEN7di/y3hqL5jX8R
CFLy/PWno05oRZFKQaG1q0OTRO0JjkjuZ5D1d77VEvetEje6igsKHp4Vj/mytn/ukhnSvaqHuLOY
qTKebWE0X3UFEavAq8LkVExp8R6aaR39h3OwYAnQAyOAu+ltN6PmyCh1GTcGGAhfavqnCKe3feg0
r/d34+Zi8uoASyKCuKkj0JcFEGtZyaOjRClKc5EZoDZqBrNW7QXZWxt/2YLUsqlY3DxyYvzd/pgT
tH/mIrDhyn7Pw1wNLC+a3zgNBZT7U/ttirT+emj7ExjBp2a7rE4aXmI22E4UgJwxtr7SdNC/NCBn
36ugWr9YdRF/nPIGc57EaeMBJfZQ/1WBnfjgQqxRA7V3lDkg3sGj0xma8oIWQT/7bodf3ogBqjj1
qTN8H6zOrWl7NhM0p8lqikOrV9aTKUtzz0hvo8NC7YCJoGfE/63Lk7wVg4liTPpY9u5Ao1spftbk
vT8qJ22HwJSmS/2n1aeDpEP0yRjdTu48Slt3CTJAS9lpYY6uz0NnuZPTNg7MfmlVXwwbZFmVRdMO
lmbr1IF6orfNl1sUoK9PHSQhMVgLskNp5xKgYtKdp6T45HlT8wBYuA087JIf7m+WrXNA0XXBidPB
ukm0JZlnF5qALwZH+QHlSHuuszR+0HPR7xRMto6Bu/CJCcEoPq3zAxlRoCDgAh0jVeWbq5jad6PL
swhdM1m9GbtyT2ts66nzgOP8BhzCEFwtZ+zh12Fbi2N33NbvOBJz4CV4TdWKa/pqPYrPRqfMxzxn
795f1NsPaVDMgmgJ5H8DFNUZEFWqiptaeGN+xIF5BDTtTkcXa9lg6vGzbAor3tk9t9NlUPJ46JAo
ud0A9GRDBJOmeHYqoSgfdMX8MdqZGeQy0jE6yq13XVhZBx3ry5260AZagpE5mYtYNT2L9elwZ8to
kxFLEbOqs680XHPLHxMpYSFiK3CEkgzfOW0zxAeEp4zcO5b3Oey66m2Dp5Pud4SwetANebx39d4K
9ND3go6wMCGMDUgW+ue6TlJIPmOlzmewHCU4JmTUw4OlDeW/GIxVFuwCJX3XzaL8UUSSgMgUuvFP
BmhU+nQOi3znkbu9TPhN6NtA9iWrpKJ2fcy1aqqUvCeYVotePBgD8qZ2Cyfx/h68PdiUFUBvIU+w
Jc7olCmt74pwywsL63FQMjcO6jxRdL83vWLPVWZr85HCgcijGLGobl3PqdeKxO0VrugsTpSnIrdU
31Pz6UgyqZ4L1ZhPfVSZTybyPjuhyuY8SabAJyNcemOeA+0E5mMP1ApMCnSAAeR02/CMKRqaS/eX
dGuSi542lEfQfTf1lsbo0gImJbFeFBeXGAJIEpShp5gHN1dK3ODm0P3chF39lEokW3e2ze39SeuF
cAVVvwWPs46fozSyU5Mv+NgYcxfMeZK9dyIn9mU1pmdTz+KdN8/ZusXoqlLdRhxlUea5/qZAnuak
qRaP6sFInxNdjBUc4LoUEC1a5N+xZSxaPi7MikBWLuTUnI7ldyfzOvfouP1UXaBozO0r4m4wRqTh
wp6Nx2R8OxhSuF+GZFTEkZpZWjxLR6+4FXtQNgfyO0t5aO1sCs84DyeZ34Wz5h1iE/u709R4nXEs
BjCuSLmGZedTqugNSAVD8zzaQyrwigptVL90LXwqsgGqQeVK+wvdaDfy1bgpF7pMZT6HdR+rAbjY
oYbUL6rX3ElQFR0nxaiO6C8VybGV8CN8J2+pmUW8izhamPmwgJAMdMYGGn8Kk04qSDeA6LHc6mdj
QrfJHn5YoG71w2hNDh3Odsg55Ik7O0HZSaxkdUu08Nw6pRwPUu0ErIxpyGy/ltagH/IutN2T3iex
5ue1Wkyc39isH5UUN/hTjxh+80AcZ3wqylrtnwvoHvWhmQb1RaXDn/h9aA/xQYpRM17vH4GNTUha
gHrnUgZgTyx75o/EYKrxSNFr3tQMSzO/oNcSzM1ovk353T/tyBk+3h9vYw9igmAtJU5PR45hBY4q
tEoKpUnSx7zqdSUwvTcFipa5H6qR8XMo1e61GNx65yXdulIWadJF0I1O9Xrj9whY8DyDKZjTyDhQ
u8J6kRj43IxC7EQKm0Mt3ixcmug6rQ+1oCPfJHYOpsCTxYlbug0QlQmfOgzS76/kxpdDPIYkBGGG
5WVYXqU/vpwFQ18WyUDzFiULw+9bO30l07LPYnLFD6tR91D8yx94nYWgNkI5mEImpZybyFI4cgAY
1cB0LpzS8pUwarCtVLgvdq7lrZnBPacQvpA4b0SxVLu36ZVgHi7VtA1Ges6HXmuET9lxIIOZ99TS
tr4Z/Te4LBS5iS1W9+IUmoilu1gFGaqsz3hGNYcqG7rXngbu8f5H2xwKxS9SR3wxKA1df7SI13RQ
yzh9tNV+eIrQQH/UaqM7zrNt/oedSBZAkmNAhtXWjhHlDJQyTydWsSzNo9Jlpt9EcXuMTSgLfz+r
pdJF/9VeSgyrWQnbnoy4Ri16Lia0BpVxSh/QSgtDkkzU3O8PtnGDwLlFYo8a0G/VreslTExtRlVj
cfYz3CwwpOf2PrDl3keGoj4LVLLfUsfYA3/cpqz0DGEiGYBnyVrX91adV8iqqsRDxWQmP2hLNcfM
1BrXb60J/3C6FyH9GBuqFTRXz/4UKb23G/zeknLBZPGfo5JM1wJ9yuupO2rLu8P7+QjLzKEkVTbK
W8UbkVqt4yZ/g9iMW7xGEJZbxP1B5wfY+NSfClUtiC8SRGl2PsXGQQUVv5hELQVemtjXv2fSCn2w
kwqV8KlC7Q+FSb9NK9234jY72iLc42NsNMgWWwho5Wwyai/qagE8XiZweIRMsZ7qvpi96aHppeun
dewcMqvJHmynqk9mJKNjJmVKsbkPH6WLIer9TbhxF+JcT/ETsP5ChFv9EG2w1KRweTbTPO8fnNBK
3nuFGZ7uj7I5X8rINI9om6OmuDpYLe1OlJ8xSEndBW/hFt4J42oTh3dkYLrBLS+OV8PfJw8KWgv9
lKgDyGNSYD/f/yUb9xYALMpqdED4Kev5otdXVQ5aDY/TPEUH5Ay5TKxMBriI71W7NicNZIXlpQuy
9Hyvd1XRJWFSQLN7NMPGGHy16lwLpqve/iRGrN/BoEw/VUlvPVjx/GZEGZ9Ur9QvXdztyfxvXDVL
m5Bpc1cDXF/vb90mOJE1s7Y6BW5tnA9PdLf6F7tP+jPJePuZqsO0d3NvDIuAAdwyniM4nevyWCQE
FToqqhetnDAkrKQba4GBiumpha5UBjDZkQ/qahf5xvufeWNk+HN0C5faGH/WCqVRO1FnDyLzLqYl
nJNel+XFG53prJhQdFO0fjCXKfd0uTbOEpDZxXZlYYbcVAMN9EacuGTQBB+HExiZ/GgP1DjuT21j
B+P2RUuG6gS1xzXLCoC6S58Q5egU6OpBadLo0JrGqYNC/fd3Ay59lKG5iyiOrcOJSMoYqCIXYg3q
wp+MVn8RUarvjLKBqEESmNksYEQGWmfoWLBaAlMVNF4xKxuDUTTKa6q5HRHTGCWKL/vaNp9VkPML
I6puEJ6Nuyp601DYSf8+rOHTcUN5iEWwaVf7Bm3Z0AlVET2GJIunCtWCT2PmWH7syD1pwY15L6xj
UMk8AEsgsCT1f8S9RL05mDdQ3naJuWrphXLmndO0H51eyCZINa8Rx7qW4Ydk0YYIyrQb3nmiNX7e
31DbP4RokQcJdslNX9NthnjouaEf0WgIMZOqkgDXWyPxKZSFMBg77dTF9RzoiT4fimTSfT007X/v
/4rbbc1qoNTxm7GJ2tFyuP5cjaayaoyvlUuv1ug783sQinJtRIetYucEbU6YjcYNwQvMltOvx6qr
woyHyFIu2WJUFhhRkxp+Uhm4wuagJx6QFdDFuYpVJfWdcLDiU2FF7SMayPAa709745EA7Mh8KYxC
/EMT9fq3MJyXCcuK6J11MbDtqrY/pOi8vS2ievhfqhgJDk7SfJ3zdr70FTLXR8xBTcMvZYxG1/1f
cxscXv+Y9cJoKsmzhDGil2r5GlsOil6jNjtvmrQeg3zWXASHoJB5bvRSowv291cBoRDAVk4g+omI
G10vRtPVRj+gfPeIojcKDCYR/m9k9A/MGwj98qz23s5DFZ7Q8lsE7hTvkbVQyp1b4PYiX6DmREPQ
Cp3Fa+36Z6QmmzGy++gxsxzxUFj2rAQyT7p+Z5zbsJM/mzR+wS3SWll/+0o4XqyMGmwSc4LM5aTg
Mq2qP0nLjn1E0ZT39z/v1hlb/EQoLXsmr/KqZhGjlCZNb+J2K2rl0E31dG7l0PtIjXg7vIutoRZe
HuAZpkd+f72EpTtEpTtyp6SWkvgRTb1D5EoE+krEOXai982xwGSCFFz8W36LMf5xdTipVRZlmUWP
Io07yMCAIq1OncCWWXvtts2hFnqAS0ZKE2V1S5UZAIIpttG7zdX4PWIy5qfCHoe3mH15X+9/rK1N
uOChnQWvY1OOv17BLlRwX7dT2FvmMB7NOlROTpYXO5G5uzXMwo4BSkowQU3kehijiKwqHOfw4iX9
lJycxFTF8wwpPXoRltZ/Sdos14LCkXSfh7oR3xOYO+kZRb0yC+LKq6yAB2JOwPB56cdinrr0FA3U
iv1GzOrPqeXp9OtwqjrEgdokw/dF5Oa5JbKQh0HOVC672I5+JWba1j5vES40sZFMaVC1uTMcRKfA
cZSOlcSBTrHlVwnRntTAsqYX7Imm0KdClE/vmrBiO6voYYpg9PSSnDFtHechctXGDIY4tkue1Nw4
oblRNEjb9XZ7GMQ0eUdy/mzAiwEs0bOqS/dTqmVT8QYbX4FQNYqYx9lMsVns8Mh6yJ2yAB/i1HH6
IDPb+GbnmAH4YdlH4TGbhkKenXxUuqMmKhQ7a7XO3TeE+/NDFKHV6S/aL28NpQITPY9K/7l18yK8
xEbb/iS99eKjotbZs96IBpWlsUA4Bzqk6I8CDDm6T2GCOmSLpEHld2oXfSBhQn8ijvCc9Tsdqze/
LLUZ8aiupW6WKGb1ndp/ku48FBvnADTQ0jRVNYsK6Cp2CRPawTr6N5fUHPMn3nXcfPMIyIek2hzv
nO/b7ga58GIMw1ON7Ia3/Jg/znfYtpURlW3y6NlRcqSfMPnohctDIVVxRGHgUBY5WoJOvDfwbRYB
coYKxFJLsyBQrt6BXq96o3Xc+NFUs+xzivPCl1EbU3TYdVdccBXmLRZ1ZO/Md+MVxo3Nokiz6LFD
1bmer2vEYd9kJlXeuOreuSzKA6rz70bTlU+pZ/6PtqZybqeBQnzVNzsX90bPlHIe5WWIQcAK0AW5
Ht2zpGYWok8ekREtPfS1hvqMLxN1qV7AQexac6geUYfUOx9BkuIbOKP+pTc8kknkWjN/0lrjnMT9
+HD/PtzYclQqlkaTy/t1A6B2iqiQSauCmqpw0eTpJH9M++kw0RTb2d1b3x1XQy5dsgCeldWGS5Bf
02XaxigRJTaUUtkHuVf8qxpR5ae95x3pGe915remxxVsajBSFnjT6sGM07nIRxeiIsx9/cQFol1C
RMnepIq2J/i9NRRyoiSRZOeLZsL1F84E8DMCLLa1RrvVovdzGFptwBK7nM/3P9pGhEM+TCd5kS9d
rF+uhwpHzwWcYvKIpXNo+FXuRW/GvhoEbfdUnBOoYerO6dkYknbk0o9cfCkpGF8PGeHSguOeG+Ey
VsdHPAasj/SfopMXI4qWWZOyc2A2NsvS5KV5ASHrtrRVpcZIBQOJ7MTTeaL76UPZ5tU3cNl2ILkm
fWuc5/9wMwFOZmUXshQ009XNlAMHd+zJI3dMmj5oB91+p8wlyfPU5QG6yyKY6vqvzRv5ippNrRoN
K5Ti7dWgNhKG7mAT001WhVBiREnSCUIOhPMfPuESjRCjkpMCg7v+hFrUVSi9SeViYErt09CIAyOt
3MOiI3euklw53t+lGzEQRXEoPQuSmDrwarwwC4vUEZNyabO2/ua4ZR+4mbW3UZY/5brttDCRqbzT
TaMqtj52SjLI1Mlc5ZJ3pX4e574MKlm6QVe11t8fOzqE8HNsNiUp/eqEz9Ps9bnHUKYeVc+jAuGj
MLyvadq4R7w991Sdto7cH8OtCaUpGGab/jC5e+wlfhxb2nk2SnGw4lw/gk7bK9dvrSRgNB5Hi+K/
s9YZE0bczU44eZfZlKOPMF31iG6pGfSDInawultDLexjyM6LDv66ODXX0Dg0hC8v3Zwtc6nqB7Oe
WMUeNvn9Xfi7kbXaIOyQBYBGf/e2DtO1nK3MifGEK/XywUZqvAdUkI4Xl+b986SGxHVj1nrZERvr
9Gdr9u3oj5SeASr1MyfSNGZXPojSQM07J3m2P6iJJ8VHdHtNcTTxkVEDpOnD5lBUUrVeME3Tz26Z
WV9SU1RjYIHNeYrz0v7gVNL6ghoqsbtty9x4S1HOCU8889XPOjcKRDUHVzyH5ELRD5fAc/bhfeDs
lUwAy4JJ1+Lk4IBhV/1RCV3Pr00g8j4y/8L90clBqEdYrNG3BLOS2c+tUTUvbluqYxAm6vA109Ox
PyOEY32mHscjRYaCSr4RI15nKlqU+YPTzWAPZif9VVA6p3N0/2NsxJyUIfhryV95SJZ98UfMKW07
tZMaRedYz+ynfMzCw6yhtL40iEg+SJoVQCL/5lB8d87uxo6j6ApzCII9UjPra6LTCKBUnHjxw7Cq
08i/ccjjjnrPbE2v9ye5VQhbYASEuChpMt7ytv0xS1ErApyZoVwUzPseZnJbKGJKNhNfswOVfFZ8
Hq8xaGPbfGeWxne0b5r393/E7XwxcwGfTnvCpCmzLvwVOCH2VgkksRC1F9jAeIOwdeRHQ2Ry56m+
vecX8Z6lyYe4MmSp1bVYFGbpRDat6pHG0APRrfKQZ03/6/6EtkZxEWdyGWKjymJJMDx1SfiOqaP2
pppH84KKrb6H+dJub13kllDmAXxiLwDZVaAjpgYtInBWoPXc/r0GxOV7NkzSDpCRy4cAiDUldJQx
xDuyWfEJdwF5nhNosYnU7O+QV5P/pWPrAVZW448zNgIPI9v50/3F+I3euL7UKLPSckKFj+D2pr5J
uSbX3XKMHxGw7h4rajWzr/Zx8WtQ3OiBtAKhQR1q4Ju5jAby3kJ+LGQ2HutUcQ7W4Kinwentd0Ns
y8v9n7ax8ejWIM1Bu4Yeh7XaDXEvkwlfGITU3W444zDYPlgh9jalreWHvx8K1gCQX518GaGy63Pm
Ki5tsBxZFaH06kHNezwXyiY85ka2KyO3sf2Ao8PE4BkBy7lu8JeEBSDiiEcjSN/fB0qohV9RZszO
odGP3230F+ugJ3mN/MYK+3fAX4bBB+0jvtuUNcQbESF9MZndYAIJo9pzmKSn/6iBeOG+7EKW8ZFh
ldMpjlRBaU+pmsxvBqP7iHtj8sVtizH2Ddq8D7M+pfkhjUJtKb1U0zfPAox7UK2+f6kXLPbBsCWi
6p2ioYpaFBM6ZVpk1RbkKdX4LujBUP7NK6v1B96QX9NYxa4vENa3aUjMaRPoeIeEVKOr5EMTS28P
v7OxQxZIJRk21WhaQss//+N6VOh4ZV2MrkrhJkOgT7I86sC2309GtQfdWTbb6pgsTXhcEeg4YA2y
2oy9l1tG6JH+yTL9pvVGfJaKJQK3MNqD7nbqiwcb4oAbveonpZh39udtDgMfkIID7T7EeGhgXk9U
A3Hg9jmF4dbI1EPReuIADbkJIs/DWBheCLDGZk+aZ2vKBhH+4t6K8OH6UESjU2QK8uCPk5q6x5b+
y0XY3YKl68fwtQzDGVBKWITnuK6oKzR9C0T4/rncukMX0tISJ9NvoAZ6PXGkcsbZC/UQ1WuRse+8
vLjQBgq9XzPODdr/PApNvT/Q+LgIUJPJA+ZOPIqSNrpybEtTfxmz1P2sy9L6ZY7ViJyiM1C8l6Oy
h1zYWi6aEUD3qQ1t1GUaExSX04aXwpZuA3ICPBki1QkxYE3xyvZFkugO3B05tQ+1HcXqJy3pTHdn
yTauF7DU7FTgMuCq1VXIUCYqmVHWEp4Y3hyMup2/mKWo/5qSQYLEdoQxsDBV1xmZyDKnQ69ducx1
oo4HS/Hi1ylCETSo5qrVT+hr1x/v74WN55TN70BOgkxzWxWJcmLMrBPhxchw/Ty0Sm2fu2KYvSM4
He+DS3P/0/0RN64X4Krs/wV9Ay1qtfk6LQR63kXhpeVCbAiqj8KgXjDlWbFTO/tdj11dL8TyKIoh
Y7o0m1YPkJU1YZbMQrmMk608m7GXOz7JqFSDpJ6mH2w4iXEAWCQQyHVZzJcs1ZIfI7Wb8qCUdfsd
jX6j8WHbef+GNvrRvqnY2rOVjdYL/iDT6Hdak2qB1NQJ4ctCUbtTOyil9TjrNVUzp6OC/q/WoecS
6NE4EQOEdeThZjC1r/2Y4GWqz1MI7C3T609W0lFUJUmKC8xUSCWPw9AMQBDCXvyg3YJUkj4p5sdB
kzSX2torXxQ6pRePehYJi1BM75WoRH3CvEzTDuZg2tUz1/ck3tOpAmXt9mkhD6GWg/sezEa+Nwm5
lcAtvQwablEq7UOSlejYu2WjxQdFb03s1XBVPHvQUfP3hP4AevRqRiuidb3JCvAIcESQ9Lra435d
9+8aVbQF1VOH5mmcq596uCQfemSdWl+JleE5yZs6QnSGKzmQE+jGqvDcD4ZBQgVwe3DeGmDBPrta
V7kAZxCdPiSV05inmK4pOHeZTvJQSjk1ftEONLswt4zaQLAugy8jHJn8pgxj9+DGtst9VIR5f8CO
Ju0PsCHUHEEW6UEwmaoc3okeKarvZHX5D0wJfJmQVE0/39/st08Mnp9Q3F2YbsinrnP2oRWWS+/P
uqgUk49C0ZOvOerMJ7UYUJScrOmEPcFe3LWR4CxOo+x68jg4xes3JhYkM5bV2pcZdTFUkszGROfK
rGaLniQAf9822ujfvDXwOqM66fJJ9Lid8ycIS1m3swS35/36xyxX6x/hBDJEfBzFgd2fFdGhxI7w
WNmNfpzUXUe9jdUG4wxdm7oWLeY10dKxCw7WqJsXjZszAN6vPvZWFRe4V0rvJDkoz8JAXez+N96Y
ILhSghgumaVhslyxf0wQZp5I+mIwLgPX5jm01eaAtAHcjHFPaX5jJBJzoAL8j1mu5V8TYaNSnmIh
04PdPjTCSl+FGqtPTW/FX+9P6uZd+K2qB1DHWmBsvA+rSY1KUg965F1qXXmVLOujNnYfvS5BQ1Aa
0d6jsDWcTmONB4EZ3rR9tdKsgCWlWJziUXOUsTADggkt8NLQCMxC7tlv3qzk0llbMhPiThCRa5FX
nEJiK1QlGL3QKT6FgwjBVylYnNalVPbkJ25imGUwCnZIIvAa3RRaMQiMrBxZwYuVJUn4UIIjsoK8
1Itjo9tdH8i5wW9vwJ0j4paM83ddL8sdsbitBSbe+82CtHh4V99T6rQjsDV1Li5t6+doNp38PIA2
bYjt8/Kp5grdiSx+a/tcvb5Mm3DGQGOfjPMmJTO5vQuAPd4lzly7e2i0LpcHgx4axGBoCgOgKjxD
Si2x4MB5fWkcNDGEP7ty1C/C6SEvx24WfaqTeATfUHdZB7U+F3s1r5vQjp9JAYa2LghZav2r46u4
kudHwQi2Acb4UUe1+V9nMP5agXwZBelDqGJAP4m6r8+Tp8NWw2cDv9eymb7VxWyDsZrp8UcoJH26
f3a3ZrTQxID0UX64OUyV4Y2hpJ9xQe1kOhIT909JneiH+6NsHSGETjz4NovM0PoIEd0VBckKuzod
syDDC+dMfbX2Q4+a6v2htg4QST24EGgrvKSrOM4eOxwXAbBfOq1UI9+xBuNrzbv9vu+L8EsOKiHG
7ihqCV3DCQSfTdtk3skAtg4QQD2UxxYaP5O+/oAaplYYZc3uZQYfuNiBUjaADNYNKYXcUlEvmJHu
zXvjQ1JK49SSEpiL4vf1mDOi5oTmun0hpXEPZVk0Dwai/5f7q/sbcrk6qGRYxClcTlyI67aa2Wqu
kqqYvUUQrOruUMlubI/EF+mHAkEBcUxJZN2D1jWdwDrKRsITz628fUHBFAiNTKyqCXBAUaxvLcZI
L32IEYoPRDyKAlWTYn7rIYsTvw2duPoqKksoT7JHGCuYPSf6OZhmQYytlPKE3K7XBaqFPZgZKphs
9fhXYHbVaUZ+qccq/CxKJ/3p9ln2ARdswz2g7DO7D7qJT1Awts3wTXVmMCaTOY7/G4VZ7aHbNzb9
IoAM9GMRdKBmcP1F1HFwnWzEuMxx2/asqVF3KgdDOVUiK0/3P8tNMEM9hNYcrzyqhjyMq6HKfI5b
W8GEeybWDgCDeH5nxukBUog8W3pByoSM2PH+oLeFy2VUKpb0OunH36AwKOFmtYVs4gWJHuVEXl6S
DtC/+VBpmvaYEEpGQUlP73kaGuud7LLiWaGg8U7YWXqxBw8OiTB1+5uHHG+8k89tHAeLVUevBho/
v251DfBwWTKtqQXoil39L1Qs+X6Opua/rDvpBBwVnYR4HTynRueIpHG9i1KhUZciEFQFYR6b7RsH
QkN/SZWu+l+TZgiK31/7jVuOUGR5IEgIFvL09d5q9byt23QILwCTafV4wjvIyQuD2U7L45hW6qOY
cu8otGh6xaj3r1GwfHnKDwSXbHDzZr/hyztnKOt7BJdWf6mFlwRKmhcPedvXqFlp+ZvWK/pj14/6
qc4tfadLsTV7AHn0YzxCMgiR17OfNTvNtSYhAnTd9vMi5/DOMiqVpXdQ69O68tBoeeeTQI7B5Ki7
6OiN+x1LSJ6zRRSGX7Cc/D+ieOY7u2GZhxdzYe8il9eVL6mbp9pB9FJ/maSulGSIbfNvKseYjZc5
/zRWbD6B6Bg1RJOlMT0IGpnfwtAkSCnNJHqZYEfXO9tk6wry4JwvvP7fokDXP3RuMwyuB0LXMmmb
b5OeOoAF0pk8fDSiceeR3zhyYN0gt9N1XHLY1ZFzomlS2og0QAfVSqdUWL/sSe3/ub/zN9ae/AmA
ADBdijXrtS9jLVcVpeIByqT9gPKW9imehTipoamogWj+mv4FsZd+2ILoQHH3JvrPDNHWYxt7lzEr
w3OHkHh6dIq+LXYyw1u5CwYCY2rogLdoTfy26fxjU0kdKY4wJXApNYFrRq7NtksNoje+4amlVB+8
cB5+dLqJOC4Pgfiu54mJg4tnUnt2yqR+TJ06Gf5+A139KP16A+Hr6eB02biYZbbzCa348L2OYfCx
UUO5E7jdViKWBQCtwEsGGorg4nqsxiidtqpV9zKZYX8eY3BPCeRc36m8+qHgtgkgWhg+RybBmXSi
SNWXebaziTdODBebSZV/qYrwsF3/iDptZKbUHRE+z+2zaSvw0doqfES1d8/Nb2uohW1GhxId4psw
v+xlO1sFO6syRfSrE0N/xKpcfHbs6uP9M7NxMtm4YPUXAjk39io80CwqaQnYuUtndeaxCKPqVXax
s6Mls3EyGWMBRIJdvi0PS5fGpdUS9SJFJT+rsUgfRvyaXhKWOgoyr7d/3J/WxjOwUJAWnj9PISXp
628l0kI4kVq6l6oDpuw7Y5N8yycnnb7GWgHkyqy8+Lts8/51yqHoBgMaqnsHZGvXLqRYHH0QAkCX
b/UjEG12uqYcnQvKn+M3enPhucWcuPPdwShTPyQFiH3IfKWkIdG2T2AE5OPsYnWyc35u8BgkGktp
ifd46VKtr99Zhmhf9ap18WLKn1HvGr5mjdkx1VA5LupcvJ97qQQWUkI7z/Hv93aVFMCW4Mwu+iYo
BK4OjYPljjNGjX1xndqRR3PqzFODR6rr64NuDG8Quaxb30AM4qHyjPBjLJzwY+o58u3cZeHeEd4I
hvGqWRDJXCILufF6W4SkWHGeh9ZFL9oOoyO+jz9CfDjYyKKctLqtj27Ryu/3N+PGGUMi0UFJEGDw
LUGaCx2QfFPYl6K3vzWyKZ/gIsQ7lZmNKwNFaTDPcKKxHFr3QEkrcwjeTE0kWNwX6tSgGz738w/8
6uzmeH9Gm4MB0qD7AsAbo5XVOqbR4rA9U49Oi+pSIt3yuBjEHrxuNP8+WqcCDU6TlvbS71l9slYt
7DC3J+tCFQd0RlGL06xa2c4J2dynBK2wyXkWESlcRc2TWhhjOKfWRZpTkx1dtSxQ/iny9DVstFQE
jdTSN31SpVmAI2T8tq+BNvnlNOKIXKoFisx/v8LQvRe/UbrnNy1tz6m6Lp8zdqpexU8DhaXKH+Hd
ZQd1cM1+52nb2qGwV4BXAHi7LS1SqzQn6Xb2RaG9Fwh6SQE+wPlOSrS1ayDdAriFWMxTuvqUJi5D
Q1kxCm18yHqGNQaZ2cwn0Df9f1g+COq8ZwsuCqnL6w2KlGFt1SVDwQfI/Nwbp4uXTt4hjFptZ6it
tWNrcoP+Bk2vo844aRVZQxC9qI5SPA6MB9Jx2rNs23hM0FtZin/0B3BoXJcMPEolLnxwjlxSeD8F
VtphEEohRl/aM1LHGtDUn8RINhpHhcwx667K7GCYI0Wt+1vz9jHnlyzgvkVGlmh7tbZdRMfcTTTr
4gCieh6ybABZKexowCTaKd7os9D/z9mZ9catpVn2ryTynVmch0ZVAU0yQhGaLQ+y/UJIss2ZPOTh
4fTre9GV3XUVEhydhcRN4EJXYgTJM33f3mufOz+8d8lN/rSNhK2+dPLmuChW85Qt4tHEqXbAt7QR
YbBc7VMiwC5nS52r5r59VSkPIEvnof6OZThZuimij7Xl594RA8EYF3Wf7qknObumR1H459v57qUo
SACO24rHp91la9YtFJKOe6w0t8Y1rZPZBrJ038lCP2MR3W7T68WYb0XPh920xx72FCTBDoxGM4Fq
R0v03k5P5nG/DOOTkc/2riw8SqKZn4DO6ghoWIrzorvNDvfm+pz/Nn+/66Lmfj0q9cLSMuQ/3nEm
mQgNRNp/JDHLuNLHhCzgzpguVqtvVViSvJSHVpNNt2BrzmkV3rvhzHVUw5CsvD0mjljlCsdOvaMu
jXpvYq6IbGupDoZJv/7Pz/adOtgmLuTpsrZsHtXts/z15NaiMMbz7R4RXQNQBQBmvlRFtnBo8bVP
FQqGC82pg499P7vHeW6Iu1fYNK/XSp+uet/qLlQ+Fg+eKudff/5otme+fRq83gBkwAkCHj4dx3bh
89XRfB6TMg3GJ7Zfwv4wOZWhRZZmed3eXl0IZh7QMvMaV8+AUnrRliXcCGvGfs4I8BRh43TguvIS
NaD7QQitkeLaKW2nvGfHL/NdV/Pnw7Gf2zwcvbL7hZbNb38ujTuk+85AwXo96E1hXncB3d1PTs6J
IFQEu/uXZjumyIUWvV2/ZVUgm8iVNtw4zQkW4nRcKy2eEP10Uzxai7IuNM+qjcPgG4MVBSJx7Qi+
t0p+ecRs1SgOZmBsEZ3stLiR49SDKMWePscjzHiWI7tVT5WbFeUeRT4arqwGTBelGnyRqPFVPcTs
b+lJSPC6y11WmCOFey2QVSj7ortUSz4lYY4nYQ7B+AOwA4dk3vt5Swellx3wmbJcjDoyrVyy90Qe
7aM0msfn3mlHN8rNTGWx3il+s8+T7B50Xqcuy7wzkkOadLq5I8UO3bZMg0l+KZVVm27sURz3ntap
N9J9Y0sv2QkLYfdu9vOFaAg0tGv1iDzDF9dzkRvN1VQ4S7vvK44Ez1Nbz3qEvN0do2Y27XaXNwpA
VAv2s/+gV0Kr4Iyuy/e+cxo7xulRfRyg0GvP5Ha3t2lbWnqMq75xpqNcpSGGULmpbt9UC1k1UWdb
8/XmjUJNMQ7Os6dMJ7k3XEm1G8Jd9+i43VjG4IURjxlDhgoLZ7Wph5DSoP7CHdFHAq8S8wu2/uyn
YamAHZc5z9d1h1nzwhW8Pg8YcOsnWhxeF1KtL7MQPIzxdUlMTd5h1pqNsDdI6b6mz2PdOqO7TtCi
7OKHAl8qvmRpVS0X1Juna7hRbX2/siRkuzx1zCIsxnKR4eC48yUhOWOyn9Z2/AIKxgzixdSmByNx
nCtdL7UvwcL/YBYvC2tw7tWRWrLkW8uxzgn1PinHeBqWFSJCYDReEKrcy9YIm0n7VNPLTSPbFtZ9
T5FjvHLB7wE0XPiOoVUra4mE1RG9lTG/fPamZngapK/MOKgLOhc6eh11VSZ9bV2UWm6pQz6q5idW
KzHFDWHhz3Wgyi4sA6e3QsFxdL8Obv6Ugw35Xnvk2IauXoHQSrUp+JzLTDfoe5WGCtNRzR80obEX
LAqRyzBwaM6FqnNzY28j7Az2YA7JfNE4hsdzktBjzUbP4IyX181xIKN8OZRWLRI+pJ3fFCS+/hgm
3+hiwxDzZ5UubhaT0OPfu/DjmjF2+9nyPsxGUtuRlSfK2dNdx67Q2yIbOJ0pQ3+0JGC9Y1W5aXvV
44hItKh3B2+JLWzTCPsyB6VVIzY9Ym97nK8nmQUJSIzJYeenLEt78GxRe1fU24bP9UCf78lfyopA
T6mS7MboC8P9MhdLeWCzipw+bzOJUrer5mm4msvUSu48M8/7m8IRXhtBmAyu6JQPxS7VguVGBPr8
PBYrNTCMA4QOFEZnfxBZOej3K5imgKkQNgwzaWW/GLRAygi/ajBfWr60xwsakfJ6phDghhVJWmnY
wn2BIomUe7jPixklZTJ2JCKumETCxDJGlGd90TxOZDVieLDVOmEvpzZ3r4SsbjW47slhTEQ57hQV
pZSXrl4c8G95+yDaxkB3vHDHOmftPsqubKcvRqaSapcyvdytaig87C6a/t0VfncHUHewwVtK3cDb
3Q64WilLLSF069UL/WHw7j3AaDZ+H8hk14aAsvEBB9/wde01xoeV+v1N7/Ju7zPWA8SifelHuotP
J4IG3i2Ra5G+FTdgDZdH4q/KZZ9ayNmu2tXIyYFJ57x9zDQ5GBc2DvWPmVoab8+z9YNbFvtFRaSd
jXciadM5QhM4TTdi8ZCiQYXxhtjK+7UEFQEBMKzyRdah3elZFXltNXb7qjTddC8attMscYaqdpYJ
EJ8NidHunZp0syhPR9RfY2k6L8qeByNslFkBgOcUF1LI4+VdiA0LvaVqH2aUL8+GpvKfntdb91UN
OwY7Y1P8yGU//dBLzy1iMabSCyecBXo8qcX+SKW8QJlqrDomGd6/RxZkWceBapdvgdElH0d3llft
3Cy/Zt+d6RpXi/o8cu5mnmjmYQhJP+weJ3OtCM2ttLXfV7XRfPYsKb6JxMg/UkvOCLwpK7GDfGkQ
iJGP/nenpGZMwG2Tl3EDuueX69MXuEz0bGyPhmraLJ7GTL9rfa3sjvCd89tV+ZMblSjKk3AYyZmL
AEplnwFvC49DCW91VOheLY4D8s8ipu/tLtdD6zqPGZKghHAI5ekhEO/51+TTsYGkRXCUj5nwpgeA
bIdO70AZrlwnvbarRpQhrpYMTvsy9HEySuYzp/RWSsHDIHlkyAM/1PRb6HIO6bxGWlPkL6tIVnvH
oYIsIXuw5fcxbQ3xOM9+/YXe4qRhRWqB8jROxkxLspLmHdUisqNP0kTLvGEF36dxES82KTb2jqmo
1r8t49w5+6RPDLIaskW3d0MnmlvTq/tvFvQ9FvnJHG6U1ptfqScMa+RYUs2hNXJ+CVuTv3ch2iV3
407OyF7CoVqFf+nhlbbwhsmxD8u+ysFCgH0Dau62zYdpTWeH0nddqSiRenJkK+l9dTnslREltuST
3wCyjfylk/09W0iT9aXKBa7doAjaeNG09aXxRt0JW0XIStwjUeDs6LmLdTkPpl/EePUXYzdr1axf
mKPTH6QxeE6stcWYXVemtz70Y9vZF2RI8o4je5q/9BV6ykgNpqeizA/KiifSceAue6S5SJEcwvLY
L4hbgtzW5eBAD+XMnybr5yHN+JYButqHus0nI7LdCXbivFi1luHJTVb3RzPIrn/887b3bSkUrclW
HwPzufFZTw6v48hosLPSONZebR9LrVBTPOglYkZr4QgUpnqSXkmQ0NeF8ozuzAHsnaMHmCgAWewy
UaidHuJxi+sVK5pxDKpg26Sl+T1u4DoUbnGOTfLOpRAvUuuFkE437PSsx4RcV9rAXAy4eopT9lGR
lyTysAziXyb+8IUA4lPUsQ2qy6cn2NbS0zabOufYSMvZJbDV9+lUpx/+/OTeqQFsQDUKtyZVqjed
3Xaola7ayTmiIdbWECOM+DIzJ320kqnfu6CDX/58wffuIMJWjm8YxTFUn5xWR7tv66kKEGSyr9wZ
42BeT40Hyasqz3FF33krN6A7fg6iC0ixOqmnziNGQWIHbaae1uh2K0zpXSKWpDkMiSYvoPH55BwN
U8PaKIzsXBLH21u7tSe2N5LKAOyGk29alzJv0rZFEDqk9t7T8+TKrNDW2sGox8D0ljM1XY6/75w9
CUGmGggJBdHcyTCs2eavo2+aIAYz7UkAOEzIbuBThO7aW1XU90ovo6EZxzFya19fw1JKed0llo4u
qyEFcLek2G5JMSEcms9d+E+mJAMpLOhxFKGd6mMX9zprKkuF1RJF1OnB02L1K3y2DVEVV16ZEmhr
m8OjnY7a/Dg1nVlGwm6cr6Ne2kxUWl4ibF6FC7g5YdOmQxUvSGCvcdSs/SDYN41AZTgMiFzblWYw
JJf8lWS9EvY207OzN/o4E3RmSiC4k3+XoDtZHmTn+flOG2vhX8xdld33Ql/s771hzRZBViacdDaU
RhoJCn4QYTIWuDSuRKDVoY5BLblw037icJQY8iEIZLvxpbe0rNuiNtR8QGphAvjIm5k2S1drbqTr
Q6JiO7cAavqFrhkXlJHnMh611HH3eTAbTcwmqFGAWtyuPXSzx5Y7Nc1C3I6uAcgDN0NXfPbgzGmh
D2M1v8K33ImdJ2wBdIiYcKK5LOwfn22O8HfrjMY+KtzBUpFQxbpGqQVBPnQl+gZqPot+P9f+WN0g
53Y+rk5QtFEW4FrdjVlq1DsjSFvivgG/IyqnOWAfxNiuT/O8Gl8SyD4sxbUQ6bVmeLIJ6W+x9th1
W8NVyeu8v0DH192rYJNuQSSpA/ZJ5rz9h5AYdyZROHg8KXZn4ZJoq08XMBXabhj7fIg8kFHUKpRT
yKgRgfygWX7NysA6Nuy1oeMeRGW7WJ8a4VYqDevAnYZwKFXV3dZJ3vW/irVvHl09dzk+OPbiX+WG
n16DESU2krNUqSKUO8ll15fEvAaN5kOg1KtWXteTKZ3DorkcXLBq11+CpupcbBymwzhABPA4Tsq9
FGI2gwu5GAXm6jpdLofK6dtQ5E4yXkx1Yazx4PrVV5Xj+gNEONpZWM2l9VE5IvjGMaf4OAedeZXS
iNQilTl1dS18VLJh3zZacMAhr24qe8FuOZWrVxzA5cskkiWNgv1QFWwcasTIbUzmphIhQ1WHt9SZ
/m2ZwTRClNzAEpNd2ojIHev2ybZJy2MIVsGLndbZxLhZhb1js6XTj0xT7ClwCYw1MjHCOFAT2/FB
6Y1dXusViAZ8jEvyaNf1WkPh9/Ov7BG9KnIrZ/0UUBb/Na6dvu66tJo/less1IWG3XwAS25tf7OY
83Jf9qP7kK7D5tjQvYFCUOM0t2KsupbGp2P94AiwajfLFKiPUwPZNRyxOOu7ys+7EhvP4nkXia9y
yj010RT7Fq3GT61yxYLDBaFgOFq1VRMq4CwPIO+6JsqoMZqhRYxBfQxE01/ksg6CaIDI3Ub6EqR6
xBa+bq7mHKEa3C0952GpAePxGiirDTPNSnZ5KZIg1DW3K/ec6CxOd6RJ81A1Z29NmaK7YSTzlTJH
VUQ0HuYaR7Cgpe21w/RpzHufFmdgyk9F33pmjKzAdSPD4fRF56kiuZnQqK+pTG3zwunSOU6KUYAf
o4uTRUMq9WPZW/O4q/teU1G5oG46zmZKGoExJsU9Z273e22qrD+zRLztqgD1w1tPpRopF6vE68Jp
ZeAyB8xiHdethEIrWMbmmAbn6rPbn3ldkeYyCLZY9Ki9v0HBGF7DoaQr7CPKWFWEkyPlXdAUTc94
npqfdNWbu0U2zkWZARcNA7cQ7uYhNUEnWsW3P2843u4CEM8CM9VB/rE1Pf3O/krAtEcN5EjEUXsd
JJxPNdNUl9T9vA+U+Ao4ioEKfbsuL/585fc2AEjmfitO3unMDVUnTU9K6yh70/8wq9ngjLHUe1v5
ze1kJNqZntm733TLgEamBUX0dGtlZ9ANJ9FZx22rF7bB0MZ+Z+X7Kmm/J0HtfuWIVFOr7Mf9n7/o
2z0d6HQ2dJvQHKvN6QZcK0ZMiZZrHt0qXUFgOSqezdKnqqUvZy71dovDpShfAUDDt0Fc4es3mNJG
WRROah2RO6xxVcv0ZmAyuwPOXexLi5bn6Hpu9Ofv986w2aIm2a1S10eyv934v/QbRneRrVoL/TjY
XXcMVPLiLPq5+IJ33hZsKNw+YhhJXzrt44oxa3MA+/pxNga3i3w11c/E7A43sN6Dbif93DnjaH3n
sfG2YN3hHzREp5rW3FUA0FNrPS4lM6juZDkYpSbfK82vzyhW3vbItuBmlBoB+2CKvSePjehFc2wd
ZRzJBll3a++azxta7AJPm33ZQ2SION/1wAcUp3zwqWdmpHfuLZgoF/oF1Af0FSeXz7Oy8iraNccR
CtyuH5Hwlm6RsC1di0hN9v9gQKBL2bbhv4Ebp/qcuqQTVg/6ehzNXo/EWrZgIPPx6DhjdUYE9haO
h3iAl3OT3nCDmdZfv5y9406No1z9WCctI1vXPPm04eu70Jiy/iWoyMoBjGU1IiyKQCsijnzzgFO0
N27V0JVYHT19JCZ5Dpp/+XDJR+NUCThwa7Gf3ga7G6Sr2HuBJs2dh96ylmdjnIsynnxhvwiDwsmZ
kfrO9MBMjy4K8BkJJ6edwa7C5ed6JaYM1BbHUZdzvKwWgYyOUJdb+GGksK3+eXZ4O4yobG4msu2c
50DKe/0A2qCZDWddraOTtMPOmBp6ShNthgAo4L9+Ka6EsphqC0nGpzM8Oko3TypWFKNxErprk6ou
oMW4y65UgALO3My30x5THtY3TutMTPjSXn8xuOoEwWm+eVxH9PTUDt2bdbCdM1PD20eGig0NKh40
hFaI2V5fpSCUs6u6VAdrpOc3vcMeNzdr99pZsBOPui6ixaqMpz8/s/e+GoY/NISEdsGaPbkoHMnE
s3NdPxIQWF9JuyuPbaDOQePe+2qMTjSKVFg2Ydfrr+ZjozFtUiOPmIj8OxOZA022Qd6XZWp/6rpA
T8IlQ6l6Zh/w3mWZ5BDo8IZ4RHq8vuzA1JOvudKPhiX0D1peAKypnHw/0gSzI6PEnsDuoBi7M9d9
R02DKYUbymAATsZL8/rCvEimPeJjOlK+9jYLTE9ntur99RGiPpqabuqdJJZsQfcin8GCGUNdx2Uj
vXNxLm/HJJ8Ecw79+S2L/nS90Qb8J0bdsQNd1nKfUNA+mrp0dkYnz2mI3rkUoBKqdNvO4O3S1njD
kNdbe8buxG2S+8NtaQwQSxrN3P2rL+3vJcVFgUV4IEvL69uL3Uy2kiCTo0lfoIu1xKEf5rS1cWZE
vh0cmG63CNlN1MJkc/LamnNW5TXBLkdnLtprtP5NvIymfmYue2e3ymYAIySmNhSsp9+GWmajOcLW
j+7MQoCbBnvNfl6Kwtz7RSfGyBlU8bxQQaOVLJvy3OD8Lac8OaUQrbNVB03mgTfvCOYMW6XuYrCr
owwZSnDJuFfKhjM/ncdKcKJdJj1Ekm4+ALCgTY5P1H6BERd8DVxhvejlPH1NiEUnmode663qKNlH
c7bhxCe6l99LazLHJ9NQ1JN62vehrpDRHi0AB3cWB6KnMvOdb8LMsy4maF2TkSc99b13ivXKkuWg
wa7D4xGLhYrNmcH6zpYI0e62YG0g4zfxN07ht7JE7He0CDag1jYDJ9dS+r4ctSN8Zurw55f3dJhg
CfO3BoHOQ9/kX9vP/7KHlrVlNr6LOU+NWU/jjE69rVUi0upMHM9cyuRv/fXJ/vbXIg1GQIhKnUnn
9bUAitU+RcmZeaig4ycp6N1Wmjebt2uJkD4K+nm4grhAWIGW5tk31JOTusQ7Bk1voOVtRsXU9u3X
wk4W77ZDAhz1aJGf5oQw+B+9UwXX+jRIfQ79LnNdCkWTA8BwdIwyBlzhZHcymx265L1QbTRvmVpR
WrlJir3c07+tS7CSXgg1dNjPlQ4Z1RRdP8eadCsZaZvbKiRfDEu1vvZdelCzPj86mpmhkq1dvtBQ
+34aZ8UkmvtpmuTemYdxubWTmsKFBO0aHOwpyK37zkwLltN0LGGcsCkVR0p6eXrRUg9xD+hyFtL6
fMq8n//8BE5XIB4A64BBL4Z02rf2SJAqlcY4UMfcFz7AB+hqF1aSqOpqpNs+Hqgyml+DNpvTc07g
N2sQl96U6Ju1nR0S4rDXz56wFNPWNHc8Wn6flpGfCVKUsqlNv+tt6Y1RRmKIdukOEKWPxqAZXxid
EM3rakUd/y/fBTZqDC2dVg5S1m0I/uWV91SBCp5q+1HKZIxbEAphYRTuS2CjYHBFLSLbk+mZyfv3
Fzx5+WnnoIxDI4e2+1Q5S1AAhT7RquOELm7kSO4Gd0ZNHQ7I2wTUrLBnqr/ZkrT6TT2nGCe6tBvc
WCuERKNjpMU5LODp0PfgCW3rCf0sNkH8/+v7kDV5kUOrXI520wZ3qdKKo69PVrx2sjwzq50uXVyK
u729AJwAzDd63grXKIfdaaXlo4qDPdTVpUBud/HnB/veVeDFIGuHzwX++6QeUJfBmmjmqB/XStVx
tpa4jfvqnL/knVfZom71O4uHm/dGpO8AeZr8kik6JwB9I4vrcAF9ufM6ZcRmuUXTY69p8+4q0Dr3
1mia6cyk/XYc8wmomVEthI9Bh/f1k2sniU7HXvSjmqrkgMIuP3QYcPe5l3jH0uqXqHXT9czG4M2J
dnuI1FkYwdBOOT6e7HOsEcBdNQFXJMYSPY6ZeMTSanias71qZv04irKz6VFQ3jXMRYLis/XuCn1d
NkD5oxeTeanmoYuEk3Lms72x4//+bJAVMDWwtrxZxqo0gNWRDeuxMirzqi0md2se+d2zt5JSg4hl
rGfocDRqYrk1KdAABWtz1MfeziIk1mkToQIFCbWIqclDvEy1eegHdheRNhCVGbpAvvrIGjiXREk2
uY+WJd057AXomViZnbx3OVTPkY5o4xuZwlLA1e5GGiZU8p8mRv/dXGdFHybb9iXsh65uQj3Vp1/E
WOTUPgevyENnoD0QVujq720o9t90NYhzwVWnG7ztVuETgBjDY3oLA7VdkeTBINdj7xjJre403nVd
pKRo2GsZ/GhQ4f0iw1j1e6/t3U9/HqHvzIKUnanBgAOg9Ppmr4yDzJSMn/WIWDdvd95iOr/KFDZF
aJe1N2/iquSuK1RRRZLJsYm3TcNjNcxkNxj2QHX8zx9oOyu/npUtE0IFtdltA8TZ7PVI0jAS2MEw
6EdRt22+76A5jOCwyGMzLMDR4ZCV9IIMFF51vNhWjlqXl+jMqfediRj+PBtuJi/q8qdLw2xrTZos
/XQUbV8gYdCXna6VyUc2fuLMFPnOzAHxk/0XxXw2x6e2TlsmCZv7dT6u9GTuuqGktVx3IppSoV82
zPxxXRbVf93kf3uZ/1f6s73/r/sp//Pf+feXVix9zkg7+df/vMlfkMG0v4Z/337t//1nr3/pP+/G
n/2g+p9/u3kS8m9MGz+ehrxtTn/n1Z/gSv/8JPHT8PTqX3bNkA/LB/WzXx5+SlUNvy/HZ97+y//f
H/7t5++/8mkRP//j7y+taobtr6V8rL//80fHH//xd57pv/31r//zR7dPNb/1v9ef/fNTXjyd/srP
Jznwu/o/fLb0ZE3aG1ME59zf/zb93H5i2/8ApvCbKU61B4cs26am7YeMHxn/2Kjt2Fm3EjGlJ8Y5
5e7tR5b/D45vHFlYcSnGI7b4+//9aK8e1n8/vL81qr5vaeVI/vCrIeKR/oBcgjkDpROVTDyqr4fI
mukkTpAyvtuCfQ5al2jfNGXXZzZlxus38/dlbJzsOJ7pBm1CnteXaYLRoPPjGDv8EN5xQbe6cxu0
wSAEp8fFsn9M5iQOYw8BassTuyfvSBzm0iif3Lkabtx1TIt4aHL3QJICkrxqGENEa+dETa9nz98f
8zdlkrHq/47Wfv0xc8pi0iypJVLCkhdzm6Fgr9cgvVLD/DPNquQm90eyiChInpmqTtbff14a2T2k
ia0GYJ3MVU1hTPniw5ZfqZs/TJUcHod60nfooPv9qryOBPshecLWjFAy04fHlpCrR1sV8qZ2+51B
EfbMie6dV2Pbzm1VZOYTdtOvb0aRsSDrqjF2S28qJ5w1KH2VV9cvfxks/3wjz7yBrOgUOrf3b3vn
X1+mQ5qHPWGYd2Dp+iPoiC5yHGRQ/4OrMF6ozNGCfTM1ti6mTtvv5l2OACCqMqHtfT15/vNF3nnL
US7gbaO0wirsnhyDkq6kg48OcFfliYWtXl+o4TTtgyndNLbWZCA+xq52f77o60WOF4cZhB4gdBbq
Cgzj7TH+5cBjWjJpoIRR/66m76Js8/vVRwxSBE363WybBAlvWe8pBYgooB305c9Xf/OSbFffytT0
XbCbngIG6d1ns+wCk4TT6t4JWg8F/Kge/nyR/8rA/O+VnC+JogyP3hYczK4YNeDrL5kKY2I0ymLX
tdoST0423RRuig9ltSq2dWlafEuCpdyhVUKWDfbjYjVrmzkGMGel5M/AnIfvKJPKMur0tJlDe9x8
7MpwDniop6sMjtqlIh9rX+blaILsMndeslE1S38pPgDJhESXrMr9lnSbpEYrdXnh19LZRMojiWiO
22QhhefRDcdUV59Vv+S7frDMK0npAlI0kJYCfNG3smzXC3pCJKbYVfELlKf2qXDaZT+qaYwXHvMS
lUzKu6Jzx0ubmLGbqi/cyFoWa++Awwmtrvq5pFL8RNZzg8g8uVSFby07gl/bHcis5LaeKTOF1lx4
Vzqyv0urcysDYbO1/gBKj6Wa377Mkqn4DGkDyXyqoSCPCLAC482dgp4ihPFNucXEMts8jrC+I048
1EnEbHvXRZ2jcHI3zbyXjnstWYBmCrjU+1RKEftrM+yDahkfCR1a4ryog1hbK/sWoJbs40qO61Nq
QE+2eymnaKxtVHLCztcdFqf2YaFr+VValb+rulyE0FwcJ87d+eCTxBjWbYVMZBHd0ZSFdfCGpmC3
qZUXfetoHdYDIs7cHDYCbbmda/X2hSPm9CCYxENWaePYawTZFoVrxOvkj0dlK3HBKu09iEX/nvFw
7n3P2tNZCuLWJUakINcGJN3gkrzWjocWGE5sTlMIHPrjorSHVA3LsdN1VDneEnaqhR8im2vlGE/2
WEBh08m+cBNhH3ptNCMks+p6wFkQZcRb78rKOQxLORMupSU7rWvld08NB8tNjEgo3iDxW1x+nbHt
pmeaP1ao8GSpX6ncfFa1geTIdu7zUj4UbkGPN83FMWjT4N7t/frYarZ5bNrqKmtLTqqFs0NIPB44
Pnz3i0NbtC+DVV1L0ueaFJx7ugyo5JuvDsYrROPcMQTr2s6onTEGfEnGSJYsEYFhOBpLY6zCtHfU
Lu8XlG6znHewE0NnFWE7IOYnOutj69jBQesL/RCoII1Le1V7N9PARQwfCC9LQhujV1xm1p3uF7f5
OpnoHO16V5A/EooS7FCIVUFSYzMw7JEfTT/eilVjrg9Sm81jhmbxHnXCM+IjeUEjn+CAjDwWnLXz
5WorLUS3XsVj4+3yul5uRrFUYZHSAHXA1B1ka10t3XTo7Pmb1PX24OfN14aMKMwDzl2xNh+0xvI/
B2073puVHnwbVQf/Sq/uumYI7puaom0+dQ0Asn7dmf34w+m0cLE4WZiOuHfT+aIp8x+JWhPY9j3y
yQSW3Kg58HnX9HNr2tetM1dXSclNC4zvIzaL0DOXp4oALnRa/vPqi4MhDbj87FYCFJC5OXwkHJkC
ebv2u9GfGFrQ4l5SZ7moLO8q7YQOhKT9aqD1fNTy+YdG1XLXThm6jUqjQknBTc7ai5ZZCeK2IKtC
q7CWu4VNXyimxYp4q3AQ6bxaA4rd/ezK54QUyBDJ38UUZN81K7tr2/7Rp4B+43qUU7VaMkC3SRCM
gulQAAzKuSBjwqkISAwuSrANoXA17FTLB1x8R6NbnX2rmVU0Lr+HU3U/662PvM1ymA8EBcSACVx6
F7IfLqeueC6K5VJ5yrp0UrXaYb08jR30qdV2eFF4xK1Qj32WYjaQyzcVeLdwEBtMIUEe67S/drbV
2M904iSfIzCOuZ59bmTxdZkAP/95rXLe7uQo2rDPZ7PBDsBgZX69VlWy0ssu98QuwKiw7CtFxXgP
nM9O9k7laT+Juk/hdk394qpj4CLU3ImyBjkxtmaX7DG+ZA8UDXgXQDcaiGU5vD5PUgVPCfVSZ29I
HfrZiCROTa38lSIBpiajaZp+kFWHN6mTavm+5EH2rGHGSRE7LgObKo6hqNnRTd4ExVA/QeXU1G5u
XOelWdhy56KqaaHU6A3j1fNrvKZa+aRsEPLh2voDFy5WQUFTL1rJkutJbT/mc/3MK2feDZre3+Mr
F8zYyF6dPdly+X3bqhZtErnKJDfoqNKM2pT1ZY5n1YmWNRMAZPwZU9Cmub1N7dl/0MWwFhdECY3i
OOOSeiKyggqTp9z1ic47WFhFBuj6IdOtRO30Dr0xUdWcr+LAhlMeLt7UDxFBsyBSZd143h7JC2y8
2uvEPhg1U4unvmEys5OhvvPtgtpI1dbOZ4eSBExuMkjufTuxWFGcUXIzNR/pcVqZwbVWZjicXLo2
fSioxNeYoHVnirth8ulTBfr4YP0f9s5kuW4cS8NPxAoSnLfkHTRatixZkjcMDzIHcAInkHz6/ujq
zk5duaxw7jqiF5VRUS4nLgkQOPjPP3gNWEJewsuOtPAR+nDvgslbmVlC01V21XUuCogf+H/bWTQI
ex4uoM7ocN/Z2pvjysyL4tCi8KwjBFbyYfbpQezycQqhbg64eCKULeDUJmklikMwYtJ+iaF0WB06
d0jOfC91rVggycLIG2EXqqZChctZOY7QRUNRIoNBSE6Kt+cn6XeSnqZsh5BD4RY5LU2Ixb6bPzt9
yfZeTWWNdnWmKxeUJcBZipDYP0LDNuc9hPS24tienCUairTyzvjP9HkkHsu7zKtZqf0oOCrekd9W
ySvf7YJkBi/DuvKiRI9Y55iNzFgXsiwa2Nv9vEw7IxX5eTGJaf0UBpOhUWSq5AF7wRwxUYY/0T4n
mPai8AhB2M0lJPN4LGDlxVhrOvZ+qObxnvQotuSGXLCPelJS7jJOA3S7rhYDCvDK/6BEZpa7VKaV
HZE1Mgxx60qEECueAvu2W0XKC0zNORa217GhgxtZGKgEacvqkt1Hr8kHzJcs44NnrTPNSD+FT4rc
+tvIZe2LWsr5i1iU+54l36l4MnJ3JATFn5udmRbTzWKrzdZrrXQVW2MXKjYlx39KFRTCaCrCDq9D
7YMusnHmZlwM61owGd5wmY96Zrpkr7/1ucvmZuCEz9FoZzrbV67VWazXyb3NU79Ddmk0FFD5ZAbh
gS3c93ZumxYPhhGUSezirZNzp1ynqyDVxRejn/oElrrgCHOsOV/4hnrjk5UEvIiltSDO4kY4YUJf
ZagFjbQRF2hoBnnjW6OI59QQ6B4ora/oGrc255lOmljpIVujKgj7ITLsNLnuQtKYD60enJGg2D74
rO1asdThbGJ56svppkml7iI/D6V77IcqlDFGaXCVO8KpH1fTL8pLy1vhkhbZiDXcuHrkvRL9UohI
juZ8TmESfHGdbr5fukZ4BwsrvZ5zmujUwyaR+VQthTkdpqZq5XEhAJMNbCQbR5A0iCgbf47v5eJJ
1GPdoi7ntTHe6cVMHtYQyuMFalWyZy0mjMA5F8XlxewU4Qr3OCWQV+YzG9HCOtRntdWF7s5dOz3s
iYFabmYt+j7OFpl8AM9PyngwJ6egOuGbierJhxG+dHjhHwxpoNCombzv7K+OiNqWa+NusJQZRH2Y
Ox9td0qz/eLb/fuVTnh+AynLUkesN5J3kzvDuLJLCbW6F4VpRmZN/RkRMVTLfQuycRe6uXNXatvA
LQzbu3yXIaCg9e4rfeOppfsa6jTHMyj1VIl8e1g/cMsoHpM0a8uomVz7xnES0e2s1Uq/eiyR8wr3
X5TFcAiCONQa2MQJ+w6x6rZZIUxAKk3boOs++QQhbIFDzlzT9s9ld6lMTY/OLDP9NWtaZCFZZzju
zm9Fvwu9mkQ3z5jD27rBlTpu8cnnOMIF8kqXrfoQhEb2rXWM9uNENx3wPqj7L5tH4nklA0eyndZ9
EM+1Ow0wypeOXINsFbE/FCiPsd9u7xErDdl+ssqSyGTNzyBqRKNrt4vRdY8WbsPfhJqdZ1zuGx0h
up7eD0FjPIeuMZbc+GBk7+jt6WPQpJycdWu7n80qhZSm7DF9qNj5ZZSZamr2XRcYS1QHydpcVVbn
fV7HtL0dNTZXOCY3KfeEJVBO5DmoDdD2hoQa+ovF0YTzoUuWjEXliHyAfUyTiDkdnTmV97D+e73L
8rlNz33AsRtA0+IDAbmKc8Bt6GvUtdmjBpIjfZ0JAawTpZQv67l0pvILiQd4z2iseCKRBhxMsFPQ
N/h5dj/QsKC08mQ57NlDmpJvxLYqDECMydvJsQ1Qj6zBUMZrC3wUgaygXFgyfSdyI4UM3a/NrWYf
Y2FtdxnICnci0fp28EZ73hWoS9/rAUOj3crBipOdbwzURdAuOPDysvyaTWGex/jIkFbR9R1WEb0X
3NjQV+248xuLiyq0qjzKQ40cnCTb8oPADBRX9HkeHFT+TcMdJk3wx5BztnxtJ9E3PNsqHwYM7pd4
9gdOdMOYII8YCCrVEQMwld15VelQ7RfZEwIpGkG4wE6XlY+n8qU2A/VOAlbcdpgz4t0hkFJw5XHG
LC5Hp0wO1bTJanCmxQM6DZPgI8eF08UySHs7Rqhjhoccmc3MuGMf0YlDMGaJtkARpLHgqMeyDx64
GOX9Lgnmdb3vE2gc51sYyoUPg/1pEpt3l82BNKNWUsmyB60cPmIFM3fxiI+09xAEoxMg+1rrVe+D
YlqifjU1EMTsd/1hsETy6A6Qqy4rHHs+lCOdmb1PATFGpCxCYRdqmFjSFHFHewqVsc+bRT3Z/pSH
h6VYlvC6xYIc+ZSBzVGEBs7aLrm+uO5Hd3V32FbPOds+UqCDzf9wXCuwnQOOF+pjR6AB94JcZ88+
6YKCknNj4zVZtmLgQD2HKNjoxnQf9k75nMEmWSMhVept1UtBwCf5gDfOIHvMdTB8fYtY+pNX/hJq
olkDp5OIVuzsYBK8LN8hnM2bFcmw7x23vhNOGlZR7uaEIfpNWx6QDVt3rQv/q3CWNsYppNuPVUtI
lqgnPhfMXYJzFU7zeddiORG5qOc0ijnTshEJzdb3Ig/m3c87x383Pl6g+n/1Vv5hC6Z9rj8O3fPz
QA/m/0DjxdrojP+59fIuT5+7nIbcv7s4W6vm59/4d+fFcv5FlwSaIEwIiJHYRP1P50XwB5A1gZwx
1UG4YYm/Oi+WTbvGJegN9ggNFroVf3VenH9BFNpYelhB09wE8PyTzgu1Livp7ysN4dFG3aS5szUd
Xjm7+SXoG9nJdIQL0peOi0lMHhf9xgzhOJhL8K71U6ruecpldj0OcB539lB2PZEgMzYnXevVHhGr
XnfnjzW7RSt1qm/Cxs3YzdxcAdNQlJjBRTsA/oQRrSlRQo0S0iRZosfSIqKUN/ID21lXnPkL2Uxx
y/XOu6ZM1yYB0o0BRz03gf+rAY4UHh70qGLo5D4Cd/qrHM6QGeaoLxuJZU4v7etNBvuZPCbPBQ3j
QI1ogC3XTh+mn2WR2wUbl0CyWHtVy7+vchKuYlpS4LFB+qTqGgPxNI7UFZrLRBR5bGtK4t3izYOK
ssLfBIpAD/YBzljj7dEmtk1sKOktZ8BJ5WPoS/HOyZzG2nN8pTfdOoRf6GW4j006BN/bRIRd3C8u
UVNZ10PTX8bR8h4TwZAPqaUGN0L4N1fXiyDs/UJPspwoxiBE7EbYKcE5Bg5L89Gm4hl2awtotYfp
iks/rqDBujenLAF9d8fgU9P0tvWRuJ1xvXaLbrwKPTZ05hAKHgm5ZJpclITw9jdQlczyXBRjMHAV
EPIStRhqAc71+ZFbezAeVBhsmR/TXCefmqyYnIOm8qnO+iTDO4I6rbD3Ku/V126pGytaVeB/yzyC
n2JTLM4nXbnDk5lD0KVRJIfjGKhWxVlbB98wSm26XaFz3R+xFMHI0LSqxqFMcQEuAY+6y8J1kTxa
3kjlDhSNblw6OSeVCUPS57yqYPfNFj/r6MKamKJOjf3Z0BjG94y7j45mneeXVtJnt6j4+x+W49wP
ecrdOOtxjIhL7IraqCyC/COARo2LxyCxMCmtmeNyRayHkFrYD6KhH4i3lVmxEy+uezuCrwruSyMQ
R55hOxFN0K5AF4Xu8aGYq/kRdMNGmogT1TcxGHkXB/ZA1bB6GOUrwE1+m2XlOKfZTVBHZT2tnKuh
2T1nokq+Ic6tb+A5W19zcy3KQ49FnwZ+UJvBz5S4kn/m+jPevQCf5mgKtLpmMnLlWkI0j+Ncr18c
6LY3k41NRaSgGyL+nsBSAKUSN4yCTCHqzUReNBdi6GxYg6Zo8hh+mK1JRuPeAeS3WutjidPEN0iv
XL/hMoj60g2oHVm6Vdt/rCnnsp2fUCxF0yDke6twxS0p0fLKMtYh2WWdNL8rNQkCJUDSq4iMjuAR
RZf3YfCG8JGavKyjCW1Ift6UNlr0TJfVjSobU0LSI52HT84vaCANQfosenRYkdupwOQPNeV0rwKS
pjGn12mczHN5TzmWUUKLbB3vC4i3T1A+NoyzLHBmWQYUEDtvwc8smvNSWMDMxI9FmR0oNikrVddh
UFT3pmC0feIXy6d10aCOU9Vzq0VyNEqKL4ej30ZMKqmS1vTMEZnCSAtezLBPO7rGe1JY4EqNoGM0
34yS9OhGebhj1LlDrR8mdEG4MWKPTc072u3OqclvwcamyMwD8v0M36hGbk8X5kYDzNrA3Ye1kl/3
Bq4cUWN5oYwsINpkF3R24h0W35ieDNNvnvAdFGOktQGIZ3BjwZhjzu01Kke6Sfwzpfrz/N67IQJe
f+2DobukS4HVZRq69RDJpZ3bXU8z/ZYFO9OBTaqSLoTjkHudL3Rzdtz+IYe3fHA1l5J1IDDbGe2a
aISAro3vt212A2KSEWU/ovxfhZ/e5qqCcj3TxqISU+zJCpeaKFhKLl1gdH11jVVJ3VxC4MPIQxF9
Mu4dziAKrdXF1SOgNgz3XlLVn/NAsSjGPOUaN6jQv+0TI1kjF3czb1cOnHcs6zl/ynMzH+Ourzd8
jk/tjg4iNf6a2M1FUgmr38s0cIs4ddpkiNhNua5yZowdqMuGhgxGBUuAqAVjI2s3WHdxz68+Ye6V
1Dt/gMGHvte1FlheZvtJ4FAHmXqULL4pN2sqckD6pwyeTwrIh71BR5ck2yurzdrIQkT6fQ5zU1GE
W8VT4JJUVp87une1/pSAFosO79HO+q6Hqn43riuGfQIaw7lLyMd0THIhfxSzKN+5s+feC8DWp3IU
3bfMYC+Ml6bxvlv9aKA3aUzz09wUpKPbfdf8cGArH+fVby5La10/55YYr8PEUuikky3VpFUonHdK
lbmMc9VYt1zBrQfPLdKM20tDNqHmbz8SvoEmHrPq9VbmxvpDGsN0gVaNO1OXO8NRl8WKmc3khzeO
qPIlAgyw3AiWhcoiU2XNBANqQigz+qyZUUtodSsfTR4l9CJJGs8n704SCUiYUZf4UNcSZ8BLEW4G
Bgxzp6sINoZ5nZUq+0ZTAfHprFoaVS5OTsEHRI4WRK/cs+13/TCQlmCkAdma0VzUlPyc8VNuf5Gh
OZDmO6+DNV5qkVbz+3UltQ4cGX54cJWG1iSvvNSY4G6xgSb1nVfmwyZnKxzWANkPydkoDfDIKEwr
OnyL4ZbmB8Ab+Ju+05XVDvJqWO+kZ7fXAXhHeVkPmQfGtBbWNx/0S3+3liVVV02ZlAYufnnFzoQ+
GTsMKLT29jeXlZt3Zn/FOqHAds9cMKhmKwJE3nG3TZIdoZI4GYG8j9mDt2Jlt++Nvi7uho0BAMJa
mMVZkuutx+qxy0MtdRdeTDhsIZrZ2k/J59Fxentv6jp0zgDOA7+JMHOfHDA37AZUDcLrTuazQugD
UA2BxTyShGJoOgeY2iD1cYPKCa7CnKvtjyGcTfmuZ4PA54C7Ynedy7TprhNTFmTZhNJaXUzyg3HW
hI/VXNQy3Y50kCRR2LAF0ya9EpNTpl+bDsvmXTYAbTF17mYk5yT8UFweE31GFifmiBGkZlg8aBzH
8iKVtHXeQ1I315iknsA41r0azAtsYCYVm0jM/LNSwZ49YHUgMWYs1sbGyhA3vk+9uYr8mGLRUUYs
ZHe+D6aiJiICTkiuokIo5T+F2rIe54QW4JHI8+SHiQ28R6+t8BZ2CbmIqEpoU0RiZTHvhqkah0Og
aGOf1WUnl3PeOcYVC4atfezheDnQ7DMxq8UJc3w2KKOvgznxP/v1YvoHC0+9/GDRqxZHO8BfcQ+H
tBYxEjOUQI0L4L5bVz8PeGlT864NesPeL6OFhg6DsBRfDx4MYzYMHJBEUmpvvFJffWVPyMcDPYaA
pW6ZuYOtiJ6Cm8Ef+cytoLSbPUpZMImRs97mfBdq3KO3NX8o25RU8GFeU3/LVdl7FJ9KRE2dyWTn
WcShUINMQ3mkQHA64LaZ7y0JXXa9lnPzHnomKSx8ququcaimDyNpKW7cae30cZVYs7dv/by4bbsl
+1ELXBTjcvLGKgpnZ7kc2oR8qp6Setg1tQ920nT92OCS4WliUxG9BxdWRqMbkMbMHgyr9Uka91JJ
condFVWMdJa8c8B5M3sPYp6O5zUuDjPl7TI2l44u6RdhOrk08aqNoj4LddP6sawLWn/TSATWtZo7
0pUJ6sT6g3bnUvLyOgMcbwSiiIvG0sbOMJkFfIA96e5plwYZLjhFXe7MUWFeAiSD1qNol3qMUw3q
u9NFpsmj7UP9bYKvQBUNJfo5JVMi3KukpgvZlq2zdDtF1jlncp+36271SGZdY9X4UzDiCjh4oPfN
NIxQR1bXb63pwLUjdMud76aYhuKzbtPph8wxiFhK+lM3tKfshLzvoeje+V01Fw++q2f845AuFlYL
bgkH8I7Ss7C3lntLtm38//gBrIsNDXCgS/1n/OD6y/cv6Zf+25fuBYSw/aW/yJskEaBsQU+NhgKe
5P9ACI79LzAABGwOLgXgCxtQ8d/kTewz/sX/F2Dhp624Zzv/iyEYwv2XR0UCHoEsHmE89P5/TN8M
LNtHILD9BIyLIYD9zHv+G/mL2nMMrAyNEtgntN+goR5IkQ7+7aX8gqL3ktcGpYw4+nCzK+MqE27P
/BISC2CyWXNf1PHkqkuw7PtpnB4wNt43Ib3BzumXfy/IF5Ti/8wJ3AZEvMuIvO8tfetUxDPb1ZIA
cqh4wKj+JluIGwkRFkS/f6yX3DVGITEKhIcQHHQFlhmc0PUKGoAaMLODEpb1u8Vkg+cAdt7/fpSX
nNKfo/ggUDBKEcG7wHwvX15BWQRpp+5jWc1kuHb4sVTpgRv0VR70d3NRfBtnGs+/H/Sl0HAbFDKe
YOWikHUd9NYvB11WAExNARI7nkp31ugNB79djL1riOWqMf32jRXCYv8blLWNZyMcYSQo/lCZT0XI
/kKHLPDUsOksHv2k8enfsH07qRzeGOn1pNmwcImhwW/AJjb95Mlg0jeiKOaBQySbL5aVJo9ox7cC
o381ClQ57nH4npCIu03q376rSeoC47pxiDOVKXlRLBCjWYx4XL7xOK8+LaioeLfgr8JkucgmXg5U
4Eu3ZTzCDOVWCMNLEi0OSzMOktw+tATu/aB0fisG/hezhUIQeQtyKjajU50AHQdvbUbcNwfh1HvP
qedD5zjGoVaY+v5+IZ6+yBAUHXt8pDviZ/DqyeqnZe+NWtG5K3RaHJsmwKNdJ9Ubo5y8RRYfOxRr
HaErJD7/pzDlb9PVuehygg28kUty69LZOCbpdNXqHH6LeR5KyGe/f6yT72sbELlfiKcKNgOb6vHl
tLlUzO08t2VsjsulnYUusxb6F2UrmnMls/Lsz4fbFD2sRj4u7/RzVr2GuzxymyKcw+1pxkGfiKZM
Ie0sJ0Kh6Tv5b+VGnMwcjyhwqWFnR66NIO6U2WvXXtEHdGhjX3vGeeuEH6Vy+z9+MKBMlj4gOOma
ryYuA+zhitIwCL2v8xRXwnOEHsU+I6pmP2u7e2PefvVQ2/a0SSdYLKfz5gTbpl/hx8JHj+eO35b7
MkyNf/BUGDHgloSOn6V/QmmvbRyZWyso6HCDayW1QRe1E+j2hoow10Fa+98vj188FecYS5H5crey
4+VqhP8KxdBj+a9JBb5O4xuuRjv/2aHMgtgCUDktt+jDEI3gy1HCBVdFF2ZETMyax60KLq8c++bw
+2c52Zu2UejJwCWnSLLItToZZfBIVA9WCvoAPl8k+K/7PoX/MtgQFv98KBdzKSQXcIRowbx8oEGQ
1rNq3PfmtfRi2CTzR0imwAhiKeg5/VVW/qKC+tVT8eb8YPua8MrZZvBvG9S4TmMJB7mMEy+9a0dc
7qYchLAFBP3jtWD7CHroxyMo4mA+eagE4mbOBXK7ZKXYgXBrM2Ksxv1/8EDs7S6nCFoVHuvlA2VE
n+ihL6sYAKK/Xg1ztd6JUSXpO7MO2ze8hl+vb+rc7bDnuMddxD05JHVRq6DzZRWbJVHGfF3Ttdmk
wfnv5+gXoyBdp/Nns9FaFNMvH6kyTE2gxFARm9x2+6Jfn5yl9N9Y3r8chA+JKpqV/soeN5+sIktQ
vMQGsY6EVHTOTToo/UcmY6wwFBTAan+NcjI7ok0h+1RdFeeJzs6CtrSjdQA9KIX2P/7+rb1e2fhL
0OHAtGiTsDknAjJXG/OiJlvG8OtwpOcolJheusVDGYzGGzP0i7GIhAPQNC2PS9dpgFoopRTaAY4E
MnYupe/XVwNMpS/cJd7Sgb+eJ/zPtrMJOgali3nyBjWhGw2wrQTDWXGD7ZArSGH1b+xAr8sIx3Nt
9m2MoLnJnYbP1XQzy6D2ZZylbQp5fWyaRwCsYLicghTBjhTGm4Gcr8fkEoL3HOXEJt2xTyZMc7kS
ODMgubBsckal2e0MicSCbjQFu929FSr2Uyf2v23ubTG6206EKzPBnJsv48vvqmF2rAwEM05HjCBj
327D9OiFLbbqW8TwJ0PTSDl67Ieg/tPQL/ulaM0n0bf9I60iAmWSYkwFmQAiwXU3zMYbZwwrA/hV
zuXRIdDDOEAF9C5Xx04//+nyxlCfYnm7+hJxb578eNQHaYpYuIz1WtG0LdcJ7Xem1uSrAVjsvrEe
Xi9wviXu2Hibsd3xyl6+qr4r27lrqfM0trDLAUs7cQ+VGPkNOKr7Z+lnPyfGQhYdoMZGQUY1+3I0
kWARMVacf44NFDY7mVfs64lWY0x80zLREGy6D79/ndu/8mQtWHjEYXNEFcaat18OaabYARvSoy0Q
0mQbvedlRXIPDrjLFQ1hx9FvbE+/WO1w8Bnrp6nBKzOF0XT63lAch7meIYum9kM459d0VpIY7U3+
xj3kF/PHywQpIuyQaDJ721X+dszbaPt9AgirOOWugkps6Ns7Y8HnrMCv+g0Pwl+NtR2HLp+PTSvw
ZKygdTu96LKO3QDtTeY1xiVOxsUF9pzr/o9nDbu27SZMbDPF+snJWGd16gUJoVVr2Lb0paR/L2A0
7RuMR/ZcIYt9Sf/kjTPs9cxt+QIewAkf4PbtvXyXTSDGlfYh34LX99f9WiV719TkDeQF7rWQCA5/
+pAorreifbsYb3mgL8dDGJAqgh9KLuEz1LepyQsanLA2YKaaF0Ui5/eGUO7u96O+nkXYRJgluVue
KnnzJ98gPh9O44+M2um1PK6Kg4z+DgZuAz3q3w+1YRYvvz32L9gLDiWOIHjw5IXaaA7xXIC0X4h6
nKJ1car3KuxMGsj1Wn8qacV8lKR7ZfQORiyUfj/66y8fuIH1avKwG0p08qAlfu1O3so69rtuuG7K
yiVVC+QyguVavKNlV9wlbuW+VeO/OscRs5n/9qUh9oCd5+WsykktMGIwnGjDKjyfg7S8Cm36jb9/
uF+NsvnskNFJ1w0R3ctR1olcc1Pl3M8rt6Un2XVxmELb+f0or9YKwBcfwvYGoaxxlr4cZRjmboJx
j2iAtsx+K8giaxmYrkyv/2QoMBXuiqhtxelBVK5jN1Tu5gtbae9MeMO8c+h57k0ojMffP9Uv3h0F
FlZ07GVsL+7253/bMysrJ1dw427PLf4xELazepd0ZfOHmDJQHm8Pu9Bt+YN5nZYhkO/Hoqoh2UNt
I43KTLLysxcYpCr8/nleLfSf45C4iTqEbMjTy0pqzF1PvmYVhxDw2qgPksmIgxbSmZwt43xG9wYD
V8Ad/f24v3yP7HuYy21WTKc6emkXbuHVC65pbqgu8MYrvrjSFvk/GibYlPQcBCzEl9OVdmvRwRCv
Yi4g40bTzyfod8BhbyyLn5jdi+2K94h9MR8TlpqYXZwcOtKXqMegAsQ0MNNg2XtZeldm+ARWbnne
mPYZjbl9WWuBH1wwHv2wFm98BL96o3/7Bf7J3oGJb4/sDJmXHvE2wxzaqx9GZ3Vv/3zi/j7Myb7s
9fm84ApTxZM9z9dVGNwTSTi9AUn9+lm27cOHA0X1/3LaxDQRW4AWGYQ0lR3eB+nmAmiE5hvT9qvV
D/jgOdR24JSnh0zdEQM3KkG4Afr1SBOUfNs7QoNKUfFBmvJVcmVl9VuXjF8+Hv4RbIpUeyDOLx9v
Gd0mNBuGdVaCH+NsLdaHMh3tN8rXX+3A+GFwMQKqtzDZfzmMNy0GiCX1Hbo/aDrN4kD6QrUEg9VO
3nLVe/1MfMyw2cINQWf3OjlURA7BUbs8k4FcCgkmpnpkCXbwA/90/TEORSSXeBsU/dUN3m6t0WnY
sMj7kgXcQCc9oiTI36jnXr87bu4erGr2RDyMT29SfjM7LWz6iZWwjFGx9stuyhDaBFZTvfFE22J+
uXVQUglWHx1EUMTTEKBymSfD4yoZZ7pKDkVjqGPbLdVN5lnNmayr/g186sQ0jp3e5/bueDArNgNs
KOIv1wX5iS4pmhiEYaQqi5u2RM7zhUAxu+NuFXbDh8xtzQdca8NmL1u/FJ9gNY7E9qoc6dLvp/PV
e958sYFjLBOoZAu1fvlbOkQpWdtMcyx9ZWAaZ1ZHEzDjQ2aTdPH7oVgmJ2864HNzuDnS/uZcxdr0
5WCJqutkSHIfdl1NyEu81MYU3sAkd/rH2oZLXu5koNXoIdU2oHrH3HzX9aabsmA4OhwdiG+BYe+U
RAz2pVjQjO1y1FNod9fGfVdy07p16Sy6FxI/TuJkW23NGNL49qNTyMG7nFVFnLzqbLSzoptVem9w
Pv3sjuSayN9ppdyDqzQ4E0RCZ26EHSBlr02mJpzFqN/lDXDfbQKzZcCmfST981NlluFZX2XOvJm4
yzz56pAv4lV7TiniHnAIhe6DRx7JOUUR5QSU2l8TsVQwoyFkVfWHJZMGjj1Nalgova2gq0Dgwg7f
ucuGhOJmPw74jXaRLlPbvu7zIoFnv3o9PvnKXgw82yaZpOU+DOGD5LDJ3XpNyRNcx+L77BrJfOG7
m4izqO1l/mYHaZWD8EGAhbtez2QSRSnc8XxXm2tVPBDFlKFHRtOZeLf+9DPFN+lq930z6tA/qMWz
+/OBCRbxgATY2nvQXGD+poR3kpWIa7U6kqDjhe/kWqIv1/00t1eJVGq50WtXGvcGYuT+MpmGbroL
lsZ2d1ZumReIFGs3MtAw1c9KJMtz0YyGuLJJWajR+Oeef6F8DFyuPUcW3bnoaj2ep2mTdPu8AAh+
DLHUcWO2QS+I/RS9skNRFeTRmsIDjwrl1Omlrec0T3eAgVn+YDhZIjCy8Ae4c47TLWjbbXr6kW0R
FfSZrw2CVEIGcPIxScrAu7DcNvAPvRSzeKpmKy/2dl133pe5QyO8caJzfP2gLAuV7vHMDqpIZt1s
3mKSBnfWMTpIvLUUSu8rgnt4Hth7PzoRiueuKXtI3L5XpWf2uGVzhqr1s72WfuKQ9m4aNz0XUhm1
vc7nO3hQeH6UiI6qHfoIt3tWeWI+2TbSOAjS/DZIvC2hmKvKa3XoZK2vIOBXELSFNtcH3EUU+uYu
R2UPc9wfYquieImsTuaPohNlFcFUcp2od0lp3Y2AjCO2ydD89qVTm6ztVfr2LjNn+5s1VfgX4qFo
1HFIeyyL6nAuAtZhU9z0xHl9w+hP5rtmwuf/qKUx34VJHXRYro+632fIaFCmOT2+BLKvXW9XodV0
D3VrimdCEUjQDFLhT0d0nA6JOIio9SHRcnjyi8p2rtMlYOBl9cjhhAjiwf5LjQX9pGyQXmknw9fV
aUJ94bcud64uk628CJKF3BNH1+k33XBN2YtKwIeuLW/4DNHTHe5zimEoaaQDc+OVHlUQALD62NeN
uVyToCYG5MrZnIG9IhkhdHdSvnzXNmbSH2qCnZcIh+PMxMBjqpLrrE0CO06TIegvCjWm0Pfywr5b
0e5mD2uOu1nkF9hWRGSX0V8vBsu5Z+PPHtpwTm7Zu4Xc173nFfdG3dZsNwFkyDPNnvkDD5ThyZ2q
br4ENCiewqnPq8vF1BgNJ5Ds0EsW1PcQ2WT1bIrEus8mGtURHayNBJqKyTgCoqs01nPSeJ+nBjL0
hxnP8v6hwubm1uyM4QbxLuCRNkJnvWQfqm+m1R3Lc6Nqw+bMxVUFm3NiIz+2AwoYRJhG8GNakrA5
X4Z5VMewGEV+1WaW+WRkGD8c26UojSPMoPTZhp9JllYAle68ChXJNNj0oIXLqBiDg5WrorhKax1a
F4423QcvM3svwnZOPKLMVvh3pgG6Rj52sr8vltQMLuHnVusVYe11vevdRhr7QKd2E3u4dU5xmCwZ
olXcMOz3VWJk1k7CZp8iUxI+sa8CrcevCe18dd1XjY+bxJhN9p69xMfHx6+WOe7RgX8oVyC1z53Z
m2g6MOq5h/IkrcuyNzznbCHpB71U6to9wcMW7D0L1rE8spfgrI/UsUWYvECgt3abnZIbkw5XpY+o
WCS6UyUevLIJkgOmGxVkCMIV2BtyzoBuP4/4FIDH2Km6TQwicu9IZezCh1S2uEb7JZ9rhKGTP2J+
ZItbW6wECogicQpENaGtsIPrqi42TVJHd74iZW/XBXJMdpiqF/VNWk9t+eDVpS2OMiyD9cpPoY3d
Z0PbJJFuW05JmREmupO0CQMWYoGBRph1Gn+KqTDMI2nXQ/BklGNGftswkelhpLM+d1Ymbx8S4dXv
oeWQaRLCxJRndYVo/kdHt3/hzjThj5r5/rPC5LD7NkttQYCaoBLsUVUg6GlXQ1EktJXnfmLbKO2O
JGbMdj6wW/X9WVPZePm0fKN2nC9DQbAqJGNMwEVadsmDUJ7KPxrBaFos9gD+b27OQUfEjUynW2kR
t/2R2O7BObfIymVJwxfGYCiY/Lq6I4uxCbOoz4L/Yu88diRH0mz9RFagFlsnna49tNwQESlIo9ZG
8unn86quO9MN3Bn04i4uMMtCRUZmeJBmvzjnOyNPyZrJ+tKlBGQe+6bzi32SWMAHptWzlhgHaNZ2
b5WALQ3eZlhLf8IVYerT5+Cz1f/CKt3jsJiasv9hzt7MK0TyvX1ty8T7ZdXxxGWv+YN9lMg2cJpn
+kIEkIM/aosBy0awAjE5RzHgeHzCQVXPsn2lMsKysWkEdID9DMPLerZy0Dx3Xcks8Q0fTJ88zXzS
4w5ltSruOmtt9Yj1YjrtsmQxyTE2x+JNAWxfHpfJrETIj5+132xbBwK088UaMRYbrXbQhEegbU2Q
8cxUyTWPdg8U7L3BlRuTZZeVHVZWbz1lGtysfeVmDM9n3a/aIOsnPFUcEhqMcTILUCZ7Um/ueqCn
HEGN4nce9BYwIeIfAQqKz7LMhdrpaZuoSGj8DWfLkMqN6CsL/ZLrpD0GMwYuZ9NO2i2aIJdZhUVl
Neb7pBe58To5pri23Vi7Z8xVzvCjgb6irlay1Exb3NzS+6fUQD+yKXu4H9Eg3Ea/ByuVeTttsPwv
MWha/+riRq/QyDVYizfzKEZ7y/XERFSIrLZEkMfOotWbQaWe9tUkixLvbZ1gldeXcnn5s5j+XxMv
IlwatP+jlrjRWf+Jn3r+1ddDWv+zApc/8ZcC1/D/AIeJhAyZEJ5cJtd/K3AN9w9WZLfIOzYEJADd
sNF/K3AN7w8uJ+ak2m0kQJfCUOUf/FRhajf3L5Nw1G835YL97whw+fJ/6TaRubO9ZQ9jMxlg/Puv
DVfvAm3Q5htOeIQN2mZUrCNzEKBxXphT+V2bsnvUrW5rLVNxLrC1bYd6PGpm+8nbTfj1tG97lqHQ
RMadnU+RAbyBaG2gMq0742GSfjj6/gPZ4Jvcf4vbrzpuggQbX8u6ZwHJQW/yRu1dIe4frpMmnxdX
DneibyN3wHDruz+JpPsxlYa26VQRYeO672RxmIbskzNuDfPY6DeFNc6v4P7oyE04E/SupJM6YeqS
2ippj0CUqDuzSk/tYFoh/tpzVcgd+Rn3Tu4q0up1TL3w0SqXf/xkWGFj5WkY19DEUgiMtrl+Eja+
zTOu0V6qCFDN73Z2FE7PBkTU+p3lxR0bXWjZ9M9Htp6h7WafzEfGEJBf5KbVb7GSrcpY8L3ryvtx
oYvwtR7otv/DlmfLTg4yfZ1FO31mmt1C+SAwEh4BiDDF/rgADRVMwDHYRCeNeK6wmFTTvJnRX2yU
7j56uSODps/aoFmJ+7Tb9d0phnAoZmunuVVYmGYZmhSIZq8TzTT2d5VUD9Zk3KEAD1bqx16vL7mP
N7qsq4+10/GwNPPRzxMX2Et1seu4YngP8GsWdbPFDALshVt7R8L1Q5o12yIvdpPXAZxYH6y4uJhd
eRW+eew73Iguo4JuzB6TpYPMjgch4soIlCXcH2KO74XrHGfXQ8jc8sXYR7qNOSztThRWiUGI6JPN
WvbixLuyGXFg0m/WNLnFtcjmQDeb8R6/AVepFE95B/uvigGS6MqvdiziXoWVnKy8fmq7tc2xsn5L
stUDG0DZbxE30IwWR+0nJgXUPUv8Kj3AZXSPSVRLSTbiooBUAigsZqwXJWBHUDe9HUCsaENymXaO
0993Xfy71c2LMzZvFYkwYVcD2Znt/E7Klq7RSiNjguflL/0CdNJm2tL6F/CD+0X6ZWgP7hGCrL0Z
lvGq233H1VJ0Ic45656u/cuSwxq1ANg2ep3x72rT97zmMzK8ZAHcg4ldpPY5H7v3rvBfNFFc3CJd
orTVgK6woLhaVXmgRBxDUg4+1EjsSNyBcNTM5hWPJW+jUV+57dyAQUe5TQr5DUPmotfwbjKX1bo0
4SBmhNHiI42lpQ5gs0RQjpQDpaV04zadOImM5V/fO8vOSmtIYtDDNth5pk3qFT8UXmVceczAC6zc
4ZCNJ72TL46fwCRW5Z5UWl7wFC9wgpXPzeYffpWfMaP0GAttLWp6wZCkPLqYU4RAXq9DkaR83Rk9
Os92BPfFIAECj2fvfTnf9H3AvZhDpMWdJEZ72/CCpMNDBRfQ9z8zvZ15FLIfiTpPI8BMppP3qUVf
Sa7uxDK/g4NJ+iVG0cxNnkxjavZmrrdnRzh9YPtNue1WglSAbaUHPS0OXTxNn+TQqmjRY/1d+d2T
PS7nJVniwKLpgBeZ2NeG5ixYCE0E553IzViNTqhKMztYTBqYQGEw9NW09Uo8f5Vb35nrfMnX5Njq
3ry3euTck15teRCae0z0p6WZTn3h/1zd6TnL1OttM9mVaR2Ws/glncmHHanFWy2J7xKH9JAV7tW0
EKONG9SxlzGghwvqxTP5i2qx74dc2yw4SHfgJcuLAVHRpT4NZCKDslb7GoAQBecV6BlngZYUe7Ce
KcnB6jTa3rHPhRE2fuXsV187jyUFhzMYG4NC6BeUVw9H/m2ZaXjZN5zq8qhVuDh1coS8tZuJGK6q
3VgmBCu5lQqzfiZZt3UjPIhPtlt85N0jM6t9pQRDkgzLVgGOeJgStWH5uzzHxWGtO87vkWym18Ux
+gtEtmOlIIuO1TFdFPI7lKg9eAms7Mq2VASI1OZ+KN0AEFXzA3dhGyx015fcSe8EruZgKnD8EkaT
bhtQ/5HmJneq/AKzrYV2TdKvmy/XYrGcr2kEeJUMcAj01Ayswd53vr5PaxEpsr3qGK88sxI8q85R
EXnq6vIqpHxdbels06k80o4dqNNZEHUNXToIXNpD/M3Dr8WFu0Cm8gkAQ3wwHHIasVtnAa1RkE/V
ttK4Y9rxIgfvpbt1kmN8cnL1UwNbtSZ+kNvgo2IvvTSJ9qvrixcdODDyh86O8AdX29ouSsimzGhk
Wo2hnOI8WoY48quGuAkoEJsWCME+TX0Zmd04MWdUj9akfcxyjWomV4Ffd1+5JrA16BwAivlE1Isi
v/g+N9C0qg/SP6AkuL2u71o8tRtt8HjQvbiLlg6aZsYi8zZP0PZGJdZ3Rm5v8HLBiSjGnjZdycYk
2xmcrw1X3a6J5KlmtCIYlb8lRNSIVGsS6203ZaVHYMamjfMb41eO31pqlgcM+PlepNb4Ji1jebWX
pf5Y/Kp80DDX+cvkhp19ZycRXAYYsP4cNJP2ZArrraxy8pqpzfFLvlWNPRzquLWilHksBRIDiLrm
kBW5O2xtNA+bXsWffu96G7dp4FRpqgwtIkh6vz7OIFo3VftL9Y55jnUP36ogAWpa7C94yjsor/ah
1IX21CbDm7E43GXuY0xvNGBmfrNwjwd2Jy5mYlQAsNrqqPShCsxWn8Km57Ys8mYgwEiLFtHduIBB
XCd3DC6OqU8Wy4y9stSD2tDzjV21+4Ez3tAmBp34Cl2AXpnaZJIRc0EfK9tzDPO0gnBawjSIVQ82
iUCsCHyAGeD43C+5/lyS6b4ZS/rsdk02TTyrO4DRu3S4vY8Qw5vSBQWAY7Z1tlnmcmfWZ20U2zlJ
wafwMvjxnZeOT4lhfi5QP3wGGTAsD0qirbKsl76YA1LDx2DNROgDHnAyvMY+zA4EJ9si1a96PnLP
KwzbIswghQGbA+9Q7GrjfHPsSwzrQHXJ7YCvYN8Do/lRGM1p7Z2wwQ0KB4Z6KeFFgHnpimRXxiMe
5+ZYt8au8KBFqyQaieoSw+DtdL/jV16JPJLAQ8PYwrVeOVezhoaZl6rdJfP6AlRB418CHdRMx3EP
QObVY3EVWkw6udidu7Hi57a178R1TrrGfdYv6+9pUhd88llkqxW5fb8v9ORgSuOOh5qSD1o1nPKN
0/qRghhTlNYe1uFFjt131z8i+31qLHhm4A8b86mui4+pSd7AqOyawYsmvzusojiXiTi4rXZtmc/O
7BhCRCVGOKuZPaAmo7lvzU3ZLb/r3Hu3C64qzobcaT9qt/tlafHJVuCy4/rcy2KnDGLdpbVLc2Nj
ywZun/o5qXILFuw4WdPH2u59jcCwNqGa7yKz9M9mfkUo8wnl7kx6lWY9oqR7qGf/BJMsYNsSeYyp
u7Q7O+AM2hisTapzkNVzd+osapslGS+Ybr8cal12LbdsNY+aqam+MQ7vnZ68u/wyrE0caAkiJ98D
MtBUNzqO5vyGYpxsqKat8+K4VFT+pW3ru9rsHoAZR5wfFwdIrJt79/Zcbtfu0QTPvNHKeQqM4g4z
BPDH1rhocgmHjvmAElwmrYbclAPn4C8f86RFsVO8QX27WBSqdq+fXMN9lVb6AjvxNvCXyXbRsUnp
XFpyvCfY60Mm2Gqn2iSbLQWwOZosnn6QrhMScLxZZxaMlSdgBhB/V/mvg0Px0g7jcQGxOBtmtxtN
8TCZ+kvbvLuzc54d/wdPkgzLIX80EthGk5PGG5qRZKugE1bp6m+9Jo+MwrIu1dKYO9RU+5WEuyzT
7slO2pb9km5YCcQ3ggKTefeXAzps043LqxT+raNgIsM1xvAzmCb/A7t8kHGVaZU4F5UbrPMLkrhd
A2mWU/TmTremRzAMN3PiXTvrQWKMp5w7MBVAaa2JK2Cc7UMMYJpF8sc03WHIvC5JdzGF90Rmdph3
bMpAa+gce9wZCJNGo3kZ1+/c+cps8Ws1T1LY9xogpTapb8few7LY+34dL3XL/pwR4s+5lpdaA5yJ
VzOwLXJvrSFQ/OvSWFyx5W/ZJRwNa9ousvnt6/XDnEzbunkH3f4rNft9mVWnhLncNYE+kar4rmGw
zp7ZPHJp063Bd8ODHuZg//I5jqQ+HnTpbuTq/KxavEFpXx8Eo89AFa4RCNVfikbspLFuUeztu677
zD3x1jWwbpdsjmwcNluvQ/kiuBqKUh2ESq52R0m6Cg4bkzYd+hJDqSzNvSCu1BZ4cRLkuO83WOR/
iwwMkxEjO6m0xxyA9harv7OR7jSE7qAIAlZex3/WUDa957hJP5oyp9iaxnOiG9embV8ngo2C2azU
kcFmHMSL/WqVKzSafFpD08y+h8Z6qoVZ76oh/4IABK4fNMWOyvRlmhaX/K2WUfzSbyCYv09x+1Hm
VUH5I8A5p4ilXJXdeEBu0K0zZIW6dgkJ8caN9JzvRNWPGnsXfJ/efZdlLd8NvOdS93eGNl7WxLmy
Pqs2Waazl+3AjhQ9MIg4Np1N1vtQcdrkQzgcA6K3yr0LemqXWaxx6n5edxrAmIjNLaTGBgxA6s8q
8J2sOuLNyPjIZfyms9FNWxxp9Mfz7buNdzknccIFJvZGl0b8coB5COzwrC+gC495sjGt8VTEVPCi
Sx6KbAjgpT5WwBFSx9/GsgcRZautX7e/SC2/L7o1iotaD8hxKpiAMCyPOhVXF7RkNBPwsELXa0U4
T8sQIY71A6i97pOcrHTLRzpzPhwWo6SHTKhW5nq+H2KYBAlcp7Osy77cmI0wTtZYVRGhgZAnfCaF
UL0Jgs2J8rOhs3xC8yoPjoBK484/WJMFnpZFC3olmbvvtfDOStAo9cbRscvfjOQ35lJ+prHm7fEW
5JzTmXI3szF9lhLgTFYdhOXQuifmcUW1jNrW2hSaCYaDxxzY5InStIAbNDthV8ogBy7UCOvsQHc4
uHr9POqN5m8XtAeUfSJlsNuUwqXz0GMuPxuh1FJ7kVvp8ksvoArN+VTsfHrrXULyKsvAUUGLadL4
IDOCXrbaOrFdYxm20Xj7OD3iE+zGy9LjG+ja1SFeU3TUdcbrGKffI4BqfdZPjNavFk+i16dfCY9a
5YpnnM5uyPx9GwORKroqSiuYnGrVt3Y6bLqYAftMCsw+u5HH8jjvApaU2wpGsDEme0dXpwQiJGiJ
JWp0MYdjDcurtqsTAX7XjFKtNKpjpwBX+/lWWtORHM79VKYnq/0mAvRl7r37iUURZulo9Iyj242A
JFChjxb7+6n/hJ0V4Gb67nJF9Gh6KpaPxB0Zhy8PppXczUv+zpruTAbe3qZoc3Dolr48ojd9gDyM
LAfAJvyJsBLqbNXZvVkCXO3H+2R6a+fsMWsgq1rrurW95p2pgnVwKYkpGOsbgE5YjAgcM4mKZNCj
IlvkWaSUp3F7HdlmlyzdL/E83cEgf+C1DFOnf7ZuEM1VsFpgL2yObyptASr39UlW8jGfDf8KpM95
bcdO28JgD5FTJBtZmJCwug9kwOyIBedurZ9FprmbmHsK8qp/yvrsZeoTxlmtmo99Kh9is0lRXpN/
klftdZigCurj+rQWLkqAEcvtLN6GSr9LQKYERm1QXa4Wi9eufQfFsuDh0x+F33dURMWrUUN5XltG
EEVD+T760S1tJcdiQYWS/u7zrj7EmvIvmMgWRjmZOUZZ7u07md+zxOBa9Gh2x6ivvVcrWV8Mn5Nz
ymGgx6tLqm56YTDko2xLHS4GEzKcq2dyZ2gUOSBW83ELkeWQQp4PWZk+gat+ymTxPrWU1P87zv+L
qYGZ4r8b50OZ+ZLdr/86zv/zT/w1zheO98ctkhSghnvLJjX/k6hx+1+4g27SZpR1aKluTqJ/DPR1
4w++EnnVTdz3FzXj73k+/wtBNAIsEzEQVqp/Lw/tX7Im2TTgm0PFc+PFI3z2nH9RY9YLyOzFK3W6
r0F/S9nasoqykB6xc2dikM9eu/XtlTjjon2FzaE9UV8DfpKOd0J422wsbX2PlYXSoM2Z+2h6H/+o
ew328piuFPmqYFumbJOmdhK37mQdt2ulDT8sI3deRrB+BdkQs/+RF5V3SUrL+SVkwqw6br32MJOg
fSvTPOeiFgfmnAfbF8pPCqfIAkOoahV/MCVY/wdV2T+bB/76WMCi/kk+xR3xrxaQrkhW3Y4NPeyn
NobCb8K0YnqyhVTYhnNS1Yd+RbZTCrv8S1H6/2Iv9v9tvuBNjvt/X5DBMZLTP1Nub3/gHy+U7bIg
AyEBPg/Bo4bO/e8FmXD8P25OVkgzOFqtv961vzdk/C9yklmCIbu1LcSCfMe/N2SGQfrgzfCDORGh
/O0d/TcYNcgaby/NfwoyMVLaOh7AG0wDszDS2ZvU9b9o/D0Fc06ZrgafqZthOoKfKNESGIzCLlUi
DfUsDBbb3ApKmBstxXTJ9F+3lm97Gaxv1jWx+znoDMy3PakqQ8Am7gZSdKzEHINmgVu6AThaPQ4s
9GWkNcDOUS9kvg08cJ1nNlLrwh3VFt7g02U1zAnszrTbMzMlC4w5CNNUPVd6Y19URqTPnoW9XZvb
KbfXG7VlaNueQWm75K9gvTF0EbrSlZHVueq3KpvhM0s6w428gSJdLq6zrVSehVQV11kz5+eONBoC
LGpyiLL6DqUL3MNyVHypfHXw2vwQyrB5taD+ucnyrUnPPK2zOCZMnYPUnaApDkhz14qisZH4EJtS
t3aMdU6a7jWnPLfxVcJaiXTyXw/L5J/s3i7uzBzjFhs8RtCm9cCkRNIPEuEiF5VsGctORLPDlMJI
Qm3vpg8xZo8N8o+rPc7pYUiX7mmcGge5BGZruABoXhZ7iEx7+FWVwO711mUmbneHdhJHSpzfuqBe
sm/KIaSPUTfLl2Kcxh0M+DVyl6x+IL/324ffzvihsEIrbtqXppTdNjeI68m0/BtE4Gc11yZ7Ga3e
Odr6wyQx6k4zx2YLJ/U2V1lnNKUTdLdaTk+5P74vvASPDfFl6F4EVRDI3JccxNun5AnYy8ZptqS8
z8HQgUTXE9ZPG89V4/wsdfLSfyo2Wq8ES+P3apU7Ok9tJZeD45cxi7dpGsyfMZESTDhrkLast0qc
zldIxpYfNdIehl0mHO3cGDetkV/Qkh7T0XOfxExVVAybRUzFLd62lboKzQmc3HjxBsyW9+4ykFux
9Xq9sr3fjZYMy3Km7Ox9gzVKQtdKjTxoumT/x6QmtFhRtAiOSjPdUvyMj4mGBP3k1RqhYIno9CfV
2MaXS3oPucbrvAdg3z5wL/gPk+q7PZN6N9BnZ1020O9TctIG553HluQTMXqbGuE203WtHPZp3rWX
jmL9t5mYA/K7CpY9RiEG71WyXMckd/ueFh9cYv/ay3hRgZvlWConwHisMuQVeO994tZm2DpmGQye
ANMPGC61WDZnPMWeGtm7lJwX3tHQCXQj66llf7PvF2BxVjKLkyK4Y+/5A2F9sc0+QIhl66cGDaGM
2/7cN23S7ZHqZFrYV3PMVqzOF//bT9t4X9gTHHnyytiZW0kCITIWyLPa/gUHif0pVE0lWU5pzWpY
sG4aGzKZa7ZurhA6wU26H0EE1iKr7Qhb8DFLeKiQN0Zpwamt5fva2ICGh6plFmCLEIYgZN+0QwJV
yfxBZut6pHUGxIGI1sy8u14a8tTFTXVoko4X1qYD9bRORV5ide91uYhTzWQBse3gXRDiZLROsmJS
x2OfLCsfhpnAxrVvX7Km5KUoq9h5ufJ2fQ9qb5N3rjx53YS6pe68nWeI/kBcCeEx7L9Ztzf+OV99
71pXlhki6NX2miWzE2MtcaIas14kU5OgT1KE17iQt8uaHZgztE+IDmcaNf7KnGXyE1Iob6P5f/6r
/Nek48TaKFIanJBfB3+vHLr3P3+Ddd9o+3pezRAfJ99BOOpXN3fV3i7Tr7wW8jSzuT52daoOqIRn
ZMN8JJy98d0wILHT3b4I0q6Rh2oahqi3HH6+VqlIabW/gx+4siHwzYPsWImqeTHuWnci6qDg6ZEN
Vulmdj7QhGZff/79te+kb8p1il3e8xV0M/71z8+whun8rM3lcPAIC58vSWGnbxqv3s+kt70LK2zz
55wN2kNfuNkX6dboD6kDv/LR7N4Rv6/fczmV4S0CiP4aPSw78Z6UR7rUw5AI/9nt5+mpWyvxKpsU
rV7uo+fGPLZpKe/OCg87zaunfkslkkvee+7J10kohRjmN96biTdduIcmzqB53j5jTBy86isolqM5
Ow0Bg7mt6UzubrCzlGjEZhyOFkUnEVWunR9EVefPZAWZaAOWmVWIcxfX2tPQ5o+LUzFVMNew9tQ2
tdXOKHrUG2NkjMt+NM3vxvPqQMsSC7luXx01l/Vy2nh3ymx50D393kvWNxIhmIPlbUc2i5VHKyLT
3SoGEVoTa2funCWS3dDBZu3zyCJ9DL0bwlkgoB7pEUx1E+nDkfZS69Sbdb/TWKAFcLXNwKlc8I2J
nexhPSZshhz2L0s/fLmtTuDQyDoBQvYr6BBGtm79nBsgVLv4h936dahX4knvVHvlLvGx9C7VXtdJ
F85GxdPtchSPYLe2qPuKvT9QeM9E8YUAq/v3BWXk1p1cceokStqeZIpt1enzDn3+QffbhYPb8n7P
Wh+ti7vX9Ik8OtJ0NqYkl3CIxxPzpR2hHSG6dTNsFj2/M/ADXBqb8CaPhRyxONI7LUVFVl8+bMvS
YdjepC9xRbgvgpBlo9r+2A7ZWzusu8YxoEXD39wNHgzpVs9/SIuBAxiYCt+F0f0eNM9iitBrod/H
DNZwJGwKfdmvoyCFy76NcvwZVq5DZ2wpL0qs+oAYyQiXzCnOSdGwtFPlDMxTeduK+cTOtV1xnLSV
KX43Hnhfsx2cD2fLiOkw+Lezuk6DIVkqPBsS+aw5mA8Kh8guURPZUnHr34Ocbx/13oGW6xYao/iC
JJTOZdiEJH+fl/FM2Ewh5zApexnSILlEFLpWtZ8wET3EiXmgGvQyllDKOOSFxbgkbVJ5XdGsMObW
y4izeoKUugjtgXCx7q1jidwi25bjwZMucgRkORkQb64RZzGGo+vHP+XkLVf6GHXRKoJrapSCIfj5
8gEMNGuitk0OOpf0Ni47EpqokAc2VaO569hubDxrSq8kZCK/17LuuWxyZn1K1HU4Ou36WfmV2Lmj
3YWz3fXsnBJ1mKbSOWITmSI5t4JgNC8/2GSgnUwnc/eK8+rnPKIFWtxM3GWElvKYJnDbfeabnIv6
YXIsdgoOi6agSQU6l9XikGEmai6hMSy0fKl0jXWTDc0SJlIwcDWc1D/L1cUU0aAaBhjfXGpsLmGW
5wSY4FSCQqp1T5VC9bGYVIyOtyQEBLnL52SIYcNmSyZB0sEMpztQoWtP67aaSWzBAWBvVTVmu7ZN
CyTniC+343LT9JaNTf5X0oTxqpb7RjGsamIwwVM+R72Tk6JFa/qDb5zf+2pAdtBy/k/asL6Afd05
oKUBI4vssCoCa9VihQ7To1+JUTo/vcbVdsJxIU8leShz09pjmek3dhyr3axnCPqV4xJjVbPpaG76
GC+Lf/tlKbdO4RJRIPP3IWdvgFqmfrDyislVVb+2siMQC8fDsery9BnsU064ni0PjPeWAB1ovUNL
xO514Rt5bvWbG/1xxaVC9DgRgOCRrpM/PsaalW6UASOQa9kYmTtxm8R+Wj5YC14VqhpOtXZ23wp/
eCb9xTwmdv/T9ccfWuFQe9nCDKu8sYLiT31PYqzOwHFZddFkZN8O6RfhmGRfbrFy+61lzfitvet4
x0jMsMDp2yM3bWOlQNS5OBNAJkCB4SZosUYw6+BeyqoyzvQi5a6aGWHMhFy9ajC4JBvkwjslJudx
3SQDpbIR+FTfTCpqFc0V52hHb0c+cNVEUjO+0J7w82Va9TXcngiKePSHaYpyqvb3Mf7+h7lCZAep
rj2VaV7xazLiED3VdCSabQ2ktjwtlefsrbbVNtJ0yW/oVRHGpAPjE/nyiv4lqywDkUi+bpdhtAM9
d0TUt3CzyAgjyNpdm0fhUlN6iXf7pf4y8Y9vZOswbK3VvB3ym0KAsbfediV+MeRAvYn8xUjdkXVl
hTHIkI5xXIVxk/h5GQ/bGL/2LWk9IQWWEymqpc3SrO0hl+QH+27aBdDAf0yjwbTTGREMWxQdfWfE
B1y1w74wxXNemwd2bu0xxtKwH0zp3CFyvwhLX3cEdSRH3SeGAJcc8koLPH2f+A58xw5Z4tivO8XH
yORIN6stTXpySGyLx5kKPByI8HyMU1O8KbQIxGjODyCLv9DaFC8VQXnWYDWPIKez58QyjN1kdeYH
fVUfzR6ZDwDqjr5JSqzptnfaLO5Wrb6WbrVTHpUWtpomaBoWD6DfFyTyqCB4cL/zWZ41Pte3WCfF
hXKd3yN+hR4l6jF3Jmx4ca8Hg50soU3c6XYyinxnDwb6UvaP1llZQ/UIsnBA5HmTA8VMvHJSZ1im
r8M+L1YCWavEP01xQnkmAG2n48X1J7JRSjH9ijOvezWlXoZeSd6UJZS95/xiQ5c38atpW9W1kJra
rY4dX5TOcp6MFC1E/18gQaPmYSW3cTSV3CvXrEJiHe07WeMSYgdUEwVYDepCcCGuJt20L6h7yyAF
EX7NOJwJ1IJmvi5le5U4+nZdM7Mp0+nig1Rbf1Y3uWw2p9PDTGzCbr71oRQrzmZBrkTj3Y7fRM+g
p+wMUOS6wwLPL1Oi7sRAmhlCBNa76Dhw/wA8ssdzzYut8kb/sBkNBraX6Udpo4/RyH0LGH2QUFsk
QZvNLOI5szEguN1OtbH7XPSu9pBMg3XO/IbhwgweF+DhGkzJkrAFyB+mFtEDQOpb7lZxi+t19p7V
2CRcePg1h3Y6sPAkgDVtFceGI9vIWdCR8tPJbdvXV2st2RqOprKf1sz66Bxr3cxOjrh0hAZ5X1XV
upW+0X/XTmkF1U3XS4UWI4/BQROOIyIrBMTjZlWI3OxBaCeQkmRlAKu8VRv+A7nf01PvIXQm/SVD
9laby2NKjN6WXjjf1xBeqf+y8UyLOiAySdzDlOp9OHYqf679sn40q4VrwOKcvbT4CPdlQZKGWds5
ixNv+rnMOed4yezfzYvkqYQ3AMHJq7Yz4v73Ac/ovvZHc8NGqrkrRd5+aK3VHOUoAKUDwp8jnSCd
zUCk0WufZmTO1heL5j9Jtc+CCOkXj3EWkC63iBrMR4THxe1une0XstLtLY6x8r1FNnnOk8bDgajk
Gw7A4kxce37Q9fWLlXSzzYp42Y2dvSJgrn5p/qSfEuKaz7EyCN1BlI1mEtztuo4uwkxeOT9L+v9g
70x249bSbP0qhZzzgD25gZt3wCCjk0K95WZC2JIO+56b3dPfj3ZmlhR2WnUKqEEBd5ZOHYlBxuZu
/n+tbxF1pEXQfNfQ5jB6qiYDD04afhvI/t3lbXFqOX51S1ddt85U3jr2bP+JkQ49WBTJS7p91q3S
hsnOSYDseOoQ1V/K0srJo8bW5+SuuXNmXfgqYORbh834jeSwtXerUL2oKTogcO8BpFsYe32c1rSB
eUaht8KqcfSES0kOL2wAX41t4PhxMyfenDbp3Rh3035ISmc3Us3bCKsYd4IGIdX0Rvkk6tDcqNYS
+1UTFvfLiH4pgozGg4mbY812aNuh1BGkAIw95x5LZxAak+VpWTPEQTHrw64yUhq8Pa2zjGitq0lk
3YYNbeGXU2l+qWY+VAclqaPO0QA2qZvibmFbHZSxpnywUccF2Dt7X+pOtivXKoEaSUTaKastUdUH
0aj9ns+FamWimEStAcHKkLe7CIz+n/mS5F9LesRbzIz53qGPvBuaYv7c1Uw+akTPYJWwmk+krJJl
CZP+q4uZLUjrUu4Xq3f3Nm5EAvbi5lOuIugjLidCfY9b+FlItXzs3ZrcJS2R4k6rXfW6WVL1qRQ9
aCRk45u+d8wXSTmJcNs5QqHkTgiz03IrJBUaHV4ZBZSpfqQEFX6TZVpdhSnpt2WPfi2qyYiOxnJ8
SoT8aERmdgVar9lLgGzfJX3Vl3mazDt9ImjDnNLps5uglxuJp/hGDyO+qBX8PxkLN8IHWhN3naWk
9+ismISrpt6MxXrQLmflWE0a/cgmTjZmzSJUxZyavajAkk2queaessxNLupUop/ORsjYLDuR7Q16
kd707eL4QLbS2rO7hLDcrnWuDFvJ5otxESipYqzMXlLYwZrj7Ju10xmeFicsOqk2XEhFNAczBIrH
e9CIaySQJNcIPTvRm44w7EM2JTW3QLGDrxmmujt8LLRI9cOZ9b+l5kbf1Q4vhC0VP58VfauLaDwi
cSffAGsEez1FeZF1RZammtx0TTTc6IUzHSsCEzZ2ViU7Ul6YG7PlhNcl2g3UGy9Th0RYoiBxsJWz
uAGFg3+RLthmhhl6qomUOjK3FldxRoRgYTXTNa8H7tI56p8FG6G6ir4ZuvimWOq9SXH1UinLj70W
3pM4xH5oQKSoWiiEyZwN3Fh/Lgop4d+KL7YE3JWH3K1RRBcUF/MHXKqI7SzdJ0D6gz1CnHAhgpHZ
EZGj2xsAPdboON6GwJh1H8wNUuCa7M0411EUT+m2xHa2sxrSo0fwywBO6+NAAMJ9q7gMmy47EQ6u
M93ly5ZcD/QGmq4fG6ThpAbNj1EpP1WNIJrMkkFXkp3AadTTQnU4aRoVxDAs9rzgi5doSnjCDa37
C0XuC0ctMchpec2DH9mu4Yj3IxHTj0779GDbdr+fp27eze1M/oPIjlUb9ieOSSg5tMn8NmDV9eOI
lT+R+q1RNeO+EcrWHIxkoycG5tZ2MV9stW7v7axTgiUj9GI0OEhBqqX932r2Huuw6+EPzLDCWHrA
2UpQupfZCUc4tdeiz0cPsyinyDT9JNUMyWRsqjdp2iuIFxVsMukizYAlRVzbDiVekQwPRZJrvtZh
LlJm4naavifh2TLybYO0+XboqR6oo6P4nQGENWJHj4ih30syNQ6is6tTSS1p67Qj5yiDQ3Zb8exd
FYG7rSlH4/udMRwewP3diZKtMvQWk1i8kF1f07TeerLSRTwEDVaqTWJNx1Dqk4+4vL4a0+qgV+lH
OI6noVaeCc4icyPRcURgP7pSo+5WXYPCiF0hS1oNHRTtaIjUyGX3Z7nfXLtrOa2UnyjxEJKt2owu
3SV+10B9UIfrvr3QtxU+QG+RRaCAoL8daoMBMBLlVZLr1nGc2KT4Rze5MsDnJHSNhJrRvY55udF6
1EkwpFlxcAvnsu+7LYDLT0SqWd6KdSXP1F1z7D52+D4Djg+rRgbYZmMu3dZCuUl3Y1HxQ7QnM60e
JitlfWupyZaGfVmKDOdIS8egjInkagxnChZIDUHq1ls7N6nuxTVZVSGqYRJpjQdH6T5LQZkOlIi7
iRRnYsVUL8KKkJR0RspcxG53QWTrh25GikJJQN0WtfoJyT9UeCMb9rYUD5XNlgv71XTS44RIX86i
O2HUxrG25J1jo1IysYpcYbaPDKoASo1cakq2VjlvBSqjIRb3wDQYaFW6Y6aXftbrpHaxO0HfnKkP
bB/TXSKeFixv1O9Il8lU8cA+8mOUTNccNCovMqr4PpHl80w/5yqjY7+VeKNOpqI9O6FDoan21WTx
tLavd6JZSiztMj4a7rRjxcyZ0xgSKPfH3bweA0RebnOzfh56YoUr/UNIrJhfZerdEprVkVj59BIv
BjG6WurrovxquzH1rYJzj0Y4lR+HZnfIDCSWc8jyoZRuebmk6ZFTUnQcHbXe6Yr2BAv7ASDu1yFJ
tGNUK9o+G9N8XwB48jM2rBdRH1k7g63apQoWIOZcPe67SiBotBdBXLv+bBQDcDxVnw7AZOYNKsH6
lri6YQ0grnyy4mLsD0l7i0V13pWl/JxMLCOX5HH6SfzAlD4eECISwp3LeacXNHYIr4y+EPOmIWYq
GeJqBwrFNQ/9iHh1ht6Fz33YGavnaFw+F1JD9yu3C4govATymGfyupIMwMTCa6Dl6ee5Mm953ofJ
MAOrXIdnxjI3N2pA1XUHruF+WgPe4fAH5CGGNzgVWkRQxUXboJRVuvqOTtudMbVbiYKutly/0HWy
bGj3awU2uaWp+4s176qU8Y0U2qOCylOtp0OWGTE/lc9ZPuGJUrRvXaEeLN6GgaGxG2V6qlX3oOju
vWYb+WYwi+NElrFlZIFjwi0RmX4zkdnj0V+TnqBC6duqijmhE5wnG/sxbstPFqLM2C3rz82k3MD7
35hYfLEGzJtu0Q4jnciY02JAn7f+RFrjVRxi6Cp6nyXKn8j5xlyJV6gW29I2rgyt7gKYAvoBJO18
FYXVvupBgrZuYmL3If4rmel1Eenmj9H0bYGPf1Qw1R9RbJCa0JOevO4sLIUdlJ3jHZFkg9cy6gBh
Tp+LWB0DkspOOscWErvUoG1C5gbeo1w4dHArcU06kkEmlXOM3FhcNJ2Gjmk2SucjBTHL41iIRzzs
x2tiaC+ahX2czVEzKOyetNbKqD+BNulvJsdMj0qaJCehLAjryHGjmko4WE4cFnWWZI3qtoHN5che
aSzWjyaSw29mw4a9m6i7MMjL/GtiW5zW2VebIXN+DYAmULu2Rh+4sqeyZ9sezE2RIJGKW4wyk1ii
gf0XPd1C7ejnUXpaARSBwTeDiReIrDBYvdmamKHmO10bWJJKckQ1Ixmc+8RVM6yC0xCYnXwys4zK
A00qahaelARQIpNlNwjnbZal34xVy6RhWUd9LO60wh5oaSjbGEW1GZbgYzJiZ1X1xpZgmnV4/sRX
NY95LG/GQf9AKxQTUE3/H4RD6jda1B7KpZ39xnKf2oiE9ElR5W5IbdST1eAcXTO96xf74AJW2MoG
5LwxEdsF9e1Wr5c6KNqhOrZoeO18Rn9Xap8HACCbsanTDQ5Xr4NOfWvxjTpOZoP+sNi4Rs5upjHq
uRRoiYogYCsPMx/rzlVWRHcOiVRGR7geKYW9x+qzJ8pH9cIo3FbS+tK52hc5TOgw6SkG4Gg0r037
x6iST0Iley4UtFJsKwDalTCOjRtEnPUW9AytoFx9srOk2CO8IlHXoT/nZDG8H1sPQJzAgMnzi7Yf
/EiO9qFy0s8KqfVFhq3B6furVhkNTIjwBJauuXNDjSO3ddfbTovUz5n8NkQzj0VT+mFPeRtkDDpR
OzOOAK2RJ0dEZvZLfOyHxNwuZBvuRca2nfY5xfSQQ6hjw/1qI/dRE2l3VdaZdYr75KIrOxk4ZbTX
wuk6NRmG6rrQhBww2jQLiqoL6FySfgEjgwoQHdxMT69HFbgVKisdq+UM1SRJsq2kYR/EMKuIXtdj
3ro5OeQuRWvV1h1f4VjghflwaeXm/bAMdjBZ421joBhRHfWx61IVlAoeJCuq4kMy6F+NiTJGVZz6
qCyCWS/zkxqZORtQ6K2ayUHFmQ1ON0huywKCCYlmlIVJp52Mx8Gop7y4qaJaM17A+IQNECK69yTb
5tVwMCrpZBfTtNizVzddbpzoyWrtRrOGrD10rqJpl03dxgoa6LahEwXERsHtAl8Fg2tjtl/TOs6p
0/fd8jGmVDfdQvHQCKKlGIl2u45H69Rz/qwCmEdzfMP6HrbXLYjzPxcUbW1Aq72mXl8g29sX+Ocw
6YTEmeuok7Wxwp7dVPhysE9pl6g/2BDasxN/bmogLFe9ZTr1nU5TjN004z5LLicrqeTd0IaCjSte
q9SXaJTKI6mqQm4F7W6K95aQ9qY2cDbuKltt6TVnC2SXi4ja63wFuoabC8OKkhZZW13vp27KaQH/
0qCRFdf242R+KptxUY9i1haDbc1kan3Avsd2r0lajBjHY6GQGKu4sz+iA8UpWbjiBjWFe0Xs17ep
sW7c1ipxUkAZz+0y2ZErPxK6iiy4SeuGfOUwTBlOMvqCwau+UTIFwW5b9uTC6iprKdYNzT0g9Lhb
Bsd6KKLsU9Q6WzuNKYBrkDMKOWyjzLhxx+LZCCWs9ZZTCqlT5i2N8+oYKW4N3GoaMFmbiXSh7LQt
ueBeM9gXouw+jHVvM8HEW4UI4NiU2q7IHfA77Q6P3YZm/eVsJZofplrvFWmV0AqJF5owCVVHR9/S
vMgP3cAPy7RfDmQ7537bCGQ/Tj89Nou1r1t8x2Gvc3hj23sxFjOsDdhoF4W1WonXh1RapUHpu921
WBYO3STmHaSib6XiXsW6gBKbNMexZo/H6WhiglswBhMCEAdKxDxq6zV4mpg3ZOwd7UPY4TAlu9HG
Cq2aPtXLGSlDGh6UoTU/zhNCbzItP8Klea7YdPj91O5IYwj3Drmom6gX6PDJo8VNKJ712U0PspJX
2KyyXTWMD/GUEK5B5eu2aVxCgEen3aaJ+gWyQUxMdMcqY0Cq89qljrYpB7TSi4e0+uq4HGjFsmzN
iT75FHeHsI8xTKJd41DV0Iho5iNNO2PvCBZBMet1YGrjvMujHP9x5HySccpJueymWwT3Nt7gItrA
eodcooWYf+EPnVynvTPxNDygZs28VC72LZo+sR8bHHE0Vxoyp/PMGxMRBXCTJnoznbbvBjRebdtx
lkjp1MYtpCGDu4fKZcA0b5vywNtO3dV1LxLENM8NjQOK+wsss3Fcrl3gxJsyExakBIy/Y5h9xqBb
+F3C0kaa1n2Wggss3MkNaMPeL1NRnEQW0tYVDbtBR/bCt4p0eqxMo2Azg0bqSMNbzigtePZAXSq0
2o4rlq/Iw/RvucCCcAvrMP2oU9XXtiUUJNQCc5VCvlVj9UiacP1tGQT1QG/gRi/NvFjAyObmxyzR
EjqMVf0BZZuFwB8lrQLzCFV5e1zWKcvruzA7mW5d0g4rAWrEFQlu1FxqMgX8cd3caJ2y7NlzpI9p
VsdonuLxqHdg85jA2Fi7YZ5t2ppxEJQhhvlNKzV2XV051uoRyihvn9HLyX3m0Edw2yAtjF9TWF62
eBwqsxmPU1SZd4pld0dXFtgAY8W+EcU0b+lJpFf9HJd3cU3oeBvpJ17ikvC3XLmtsuKWjJj60LaK
eU9bZEfp+MVqU9dX2vTSHiymwsU0b2upyQHzP5CvxY7SEA1QvPQXrh19MfLqA51HKATJEshGVQ5p
yBFZT5K7KaORZ87UpliH9yA/lJeyQWNQrVSGudrB/UbM3CzjgRlia1mIelxekoA8JIicXZ6ZPhpf
jZUZ+3aEsnkQ9PbUXNvR+SKk1BwvAIzoB90gWC5UhY54edwCDeXZj2OX3Dgqrt5FlPQj+9jxmrmI
fAuBwAfAdc4VTAIHGGLb9ZsqbdWN4+o9tv8M60Sstx+WNHs0XJ3FWzbPHID6OyR4qByq8Z7IAMwK
cTVNL7ZjPlAgIruJfgud+jsif3HqwkBi/z0+sAXF/60yTzQyG7cZKIkF8Dfl2Xw8hp3KV6MRsMoc
Wa6ni7EdVaQ48yR6iGSWhZNdGZ0PuK/NUz5aoFIakewmoQcpOqBZFFjOKOVzbepb4Bipg0u7Cgr0
tf2lEzeludU15ZsEZBRQJ3IPZGCrV66cTd46RhgQsuphbJGFo+dSvS617L2BOmD07H6G2Ldk2tVS
9V8yqxmxa2rZLk/JwyAajriTpO2ujKkhAlUtn0vGo1/LJLtoWmSrXlFGL3acoBRqghGXPRX9y1nn
TRPN/QjykRTSmKW9GS4dBSuOGOJ9YSDoMOBjsBkvk01lqAlDHRKM6oDUVOxq29Bo6FD+0Ho/wjzb
S1py+tznftHJzdCiiOhS7V5E/ZVT1JeFju51yaoBw1SEwBYHbObnpiODiNyAyzRtFeQ7Kc5GlEp+
WzZ0U6NR8zFZQvBM3HDftWa9lxTeuF+EX4mYHwutrza5E1PO5yllHUbUPiWdXOKqUTrlUemzmf4W
abbCmkDwjPPCUm/dVBA0L/LSoqdFxxw+QXehZCNeLrve06qbfHA1pVdVFCqNTB0QP7if85jMYHNS
ngxtvl9qCQ6T8nuQtcPlOKbKVhmspfJmkgiYas2Xtfh8GBfnRUt7+C+aPfRBxlYBlswCBoeHdQpL
SbrLD+rq/xfE/4MKtea26ioGhH+viL9/mZ/ilzx/6d7YTNZf+qGKt+w/iPVyYeBDuybJx/2XKN7k
JypQFzjEGhp3euL/Mpkoxh/gbJGxAry3NBMPyCtNvKbye2wKSdImtsnht/+KJv4c0qu5qPJA+KPN
B7jsnPP1y1miHhB66Mmc3EVseZhNQ8SdPVPRDyPSfzVLldhFLuWQvYAZhTvSzrT3pTkWham7oYca
ku2csgY/O7nzY1D+has4hupgmeGp4TfQzkDATdXMA11PxaNiWfh225lBiZb7Hbr4+ln/00fgci9w
bfnjAnYXmRnOGWeZeRWrYI5Xl+dEtzc0AMv1XbJ9NZZufvy91+mz39M9zy7DGgcjzFoTQX6KSCJS
ApBAzn7RdebnRl42VMpoH4KxoVqrg6VYnCNznEfu9KWFyVoWoEw48FZq66kryrG60Wv15CzxOy6c
c7q6RkQJwR1sizWsSY7N2H3to+jjzipcVY82acHZoumL+yqyEAu5MXrG3Jz9sEvegzx/HyBvnwZR
sqvxB4cVl7TOBtAQl2NPbxlcID3+Nb+gOvSq3lF3cLodkfO1P0IVgGaVIncTnEnohlyVsc1pgJ7Y
gVShxkPF6Qa//5bgtJ0PBmE52EkEEaqEBJtnQ64d9Vn0HStXXirzjKoZ/Gur6YrvpLKyPRg2NKAi
bdbulny6tycdxDJi1Y9uqswb1TTGS1Ri1BAcxKWh60SrzYpteG5gSKFSSHlWos1CHq0vd4M+IKBU
wqH2UsgNQdgpqEZaI9HfizL9eYhzV47LzKTS0dDUs7tCx0Zw78SeZnYW8B0GuIgmMkf/9w+Piezs
ReIqro4CHOMPjPSzFwnbx2xbCXxImoZQuaqVKUvlcJVgNBsMzs47k9CvvisG5vr6rqi+ddJ9PXAR
TKF8mJBlu3EOKaihXaMWs+3PM0Xx39/arx4g6T2kqjHtM1kYby/V5nOm1o0Wbxx74WS/ynMlO9/3
Rt85+ZxX0V7J59SKVL6qc0OcJus+TlWe4AKw4ioZ1enacXucLAniib6mL4JxgxoilR2yfV3nmgO6
zvEA2st4GkKARc54qLP7HpG7F899cRNz6N6QZWbtGz39QugsgOVIkVtTgzVErGR3YSEBCvLUIJor
oqWuU8w5uCLM35n/3nr91llW2Jhpmc5tlQFyHlapDlk1yRjyYJ+T65fAlNsQ7UeCvch1mlGYhRRT
0qbv/moSwfcLCy6+msUwYK6j9pVNTIfi3kWNQzkZdOleUNuBCpxW74z9X0yiLLtr4BLMAs0w1p+/
uso4Oeh9dPwvA2B/1iuO+8tkgMsdhL1xxzmGRU377/ej8lfPlBOwqqprIgEL8tuL1lavDiyPONVj
4iM4mWaXCpCV+3zQG9zNWvJRkjK3RWWaHH5/5V+8D6zLbDEcR1tzmNdP9up2M94RBLkJqjMJrIzi
+QQcjCzI31/lFy843kPCD9ZFgk3U2QuOoSkXGPyYjNdOcabr0x5azuzXqRK9Mzy/b45eL0irI5Eh
IjCtMUbIvX17R/ocswEBoIHrRftCCowfy8m3qYjuxha2k1119xGl0C2VteRmbsuHuKD37tiuvisT
N9/VjSEPk56LDR6f9C8+7h8fjvw3y1hz2c5zrkRoNi7tJZOmtRXfjgTYnMKO+svvH7d+/q2eX+bs
W60wd9pLr5o0oMVMK0tqK7rB2ijLDNuFcKMDnPfuUgXR/tDkiIhoJoATlLG8JW4GdiBGiYlESi9J
TOMAZ01ulbn4zJIB7cQdo9tBcN7SAbIHxpgl2yItikCT4uWd+1i/q7ffpck+WF/nakie+IvffpdM
zDMl7cX0ejArLjCK58nOxSMvbqL6iSO/9WGJFp1YDeBf9Ciszdhps4qsiX1W3cX557pXIm1j8vKS
eqA5YPozghi8pjK0+7zsFGh8lQXHTQps3JssGengaebAQTIaEkyIutlxnpPRgM5ywWT5+xv8vtyc
3SC0f3S2rBRrUPj64rx6/UiKLEanoz7WSIrXyFhXlJvMgymJxZFdR+VzjgFhLtQWnpg73q3AoAQA
IBYE6JCdZb4zE/3iiSNiV3VhMsmzezpbHzu48CIzQcyEbjU95pbxp9JgZpthkAW2mb8Xh6W99f4y
YDg1mdw5QZMuttzzSR2YktmVvMyUiACtDNplZttyg95A2UhZtDvMJWzMutCm+9pkATUy0hrE9M5r
qa/7prffA68Ekz77V2Zf9fy9nN2Mqjp7IoylRR2MahY99NKm5sLQv4Qrv/jI0qyTvjI0lAVryEjx
c9MXlRvUEziYqE61r7VeMH1A+zkmbdMjFTORR5Ax59MDeUGDdfn7wXM+qXIMVYVBJI+mkT5qiLOX
XMOBXC9hD7qsnW1ggspTHqHDzvB0vTMofnkly0TLparQlMW623k1SrE318QdICFWlPLPoigIzLFQ
Z4lYVd650vnqyz2hXlIdneWCgfF9V//qSnNton5uRbRJGs3afzlMmNC3VTGO/pRo72XY/zTWiQ+D
K8/wW3fSoCXe3pa2xLIRqDg3NMZ0mpkDoMXc3K3s3bx/76D0850R1OQQusO5XrM1/ezFEnUzudR/
IjK+l9DADFjRV4N2SAXVam8zN18uqHam76wE30/WbwY2LxivGOdhx+Co+h1o8eqBTuai9r1SZpup
7HxXlQ9DMZ2qwfTSVlykyXjMHHOXxqSFDNk7L9VPo4bXCbe/zY6RKgNZnW8fb471ZBaYQ4H1kadg
hNDj0g4NPflw732TPz1cLoVOz7IQH+qUTs6wHGmIPNWhyL0hqUL3BwrxHkpWJyhr0HVZauEdrZt+
+/v3b2WRvJ00QBXwCvKAdTY3xFe9vcFBb0mklFCWEw5lOwC5qZ9qJSjZcQTPl+mbBSuRkxr1NfYZ
85K+C7kakRSHNso+vPNZfppH18+Cx15XqRc5IMfffhY3QYc18R2uZHzF1x0abZ5opOrZdPw3eejU
uzoc1Ova3hYlG00VVVEP7uudj7GO4jfDDfr3mhVmaobDMLfPPoY6mqaKyJD0OHbXN0wl9Yn+XrVt
OW75hoie8TaHuxgYk6+nk3Zto+vY9aM2+1QOrKeJ9v/3T/Q/UQ6tX8r7vn156U9f6/+zXuCpqucW
4Ur/f9/+s/vx7+ilWmn1b/4RlH3Sz7fypZ3vXjqZ86s/imTrf/lf/eE/Kp0Pc/3y9789VbLs178W
JVX5pp5p8UL9+yIoPs4+6eL/eExavOD/cejQlj93P/2Bf3J3zD++n1RdmzmCHbpgRzm+dP3f/4b0
5Q+XgiiUfCZnd91Z/qskqrl/OOaaDo0HzGDgufwIA1If//1v/IhpHOYI6Yz4S9le/ZWC6NuZ2lrL
AjaMElu1gO+oHJHeju55aXHadLbwO7PF/z/SRYZmS3zXTubzn68e082Pwfq6vvd22vpxLeJGOQsJ
c63urXPNqxmT4bvkQ4cVpS8t7ClRlAZ2oyKWjLvH31/pe13jP9+Wf1wKibQlXCZpNlxvLzUxP4gw
4bYWuoylgeXJfSQfZfS1GbN0AQrem4bhYGd0+sKx/jQjrFlC9SZOoupLYfw5RHeKZqY4PSgx4gvu
wll4hsHMM9CLDeL0L63OPz4vdQ3K35TNXRbOt58X4xV0i1HDcTgbUDe7Rt0YYwV3mD6HV2shQkEq
V8Hvn5L5dprlqra+LlzMHJS+1iP526vmeWKhiywEp0XX2rhNdRs1w5/gzvJbe2pPY0insoDZcIoT
hT2koQXmbIvTAImthG7jo77yk8S9hT2eweAzNka3Ct6aUz0QB0AfMNHIorEtzGwz0W2eVRBb4kbi
y4w+C+xvdT+29u00kKPdmwBoaLaaG4nWNLCcBDor8eQArmFs1uG8aVvR+UVUY9QjVwfqGxKxIXln
53e28nx/JJT/+CKoQK8L39nK0xJqhoKcxjuscLRWDlByY86eyxxzQqKZji+76FPRIw2BL3WphuKY
t0QBrxSUH/Prv63sn51g/vFReE+MdStqYBJ/++1AKnTMYqhxA4mEVLWxIGKgnmYPuxyVjAZdJkoz
KOm6n8WaSe8dSwkQxM1oNR/HwW4vfj9afpopWHvgCf3z4zhnmw5hysrJ6Gj6Am0ieuQm8gejFRtD
PuLaeG97xaz4arn7cfOMS4oa7FeFra4/fzVXJBMALmMQrt80APcwLg90gO3hnTeAufLny6wbDQN6
OhVZ9WxVLcx6zlE0C1/JSTgapv4LQt98gz3rVCgT3OR08ecJ63CNE5Q2snUEkzL7CzTIGFqrnasb
6ELdzp6Ku9qgiZ7mw74snWejlKvE4iRzLTwR2BQhppDbsESmX2NHUUz0UfHcKciqrowlGTZNLD60
lnYtw868qO288ZeO5j+AvNQTSV0F9Yg+2S76K5Z0FyvSoYmKwgdu1PpI33YlVpUAXlq7Ibnqq6Km
zyTVfY4itbl0yaBTRLT4Lu5zj3g5h9yFD7giF8+1G20t3CwYvjBwZSU1RzGU1TvP+ZdjmQbeWg+j
l8Tjfvt1xlPejHaWCzxu+RzME0qEaEFMY1X73lIeOCBUFxquNdrGsYL50KdoNPm55W4Gfu2d2sA6
mb5ZHBjJTHhkzsPnMij2v/0wjoDV4Yah6zst3kmjA75UqJXqqU8CNXE3dl4d9+9Vjn55UQ4ogmoE
e9rzi6r4TJkkuGgZ3UBWEVuQpzBy4P0sSet4dHEko+3z79/ZX05ntI5cXiBqoOwM395qiT7THBqc
7J0lDx01xICya7YjNIqsGMjISie/OBV+1aFyvpA9mVwUg7V3O/ax73yS9U06f+g2ok/eaUtYtETf
fpKwp4ePUlv4UTuam7mg9491gGQqtIJwYeIa7KoBaSCa2mPYppPfdL2Lsli5qtmVHNfid0VwwjS1
6f73H81aB9/5R2NcUpOhXLJG/r79aFmSRxGkN9cXxWfDaSBnz1cz+ubVlE7fVePlwdGACOtggA2w
w/lkSgpWg5XIIAW3QZIKa5SmDt6st61X1eJzVxgWoZJxQeTcXaJDpYg7WPlIuPlrdIc2TmnjlpJe
OKSnxgX/URcKqQSgJAR9CTv7aquDwHzE6JjyS3wTezGGIRK6qNxAYU29XmnqVXL41WJa82JwL12l
rRlzAHmI8VKKQocfhfpCbSQxHQouBx50hFfMt+fG8ROyPNHW5bdJZl7//oH+aqWg1EUz4fvJ+Pz0
j2kUX2XouD4IhcE3pILdCH1on3xIdL39MbX8TxxD/tdiCtFEvPoG1gPPPw4yV18LDjKXybf56+vz
x/f//sf5Q7f+0EizpiZOxKNw+J//PH6IP/g/kRSxvrLlFEwS/zp9GMYfnDBd1sXvp5L1yPvPwwep
YAgj1501AMP1p//9w4ejIwehVM+ywDlmrVCevXjdbBRd3C7kaQyIB2kqTzJwSwVBG4aBe6e1p5tX
z+Xmxzv9708gbOhUVIS85sRuc5w2jXWSerWrsDryRO0hRkkwUVJoNRMHn658G8o23P7+SufxZIx8
Dh7C4pTDBhsqjHO25AH3y1O3p9q11LOOtz6vsQ6q9/i5FXDU5F/g88KoqOuaFsDCVlP8126hZm2u
cUCxYUCz4wQ/mGibUEuj/Wz3BoJlbeyejY6KOoL3BUYzCY3OJTyT+spRQn0TgtDCcIif/J5FzlK2
uTsZva9IOzcuxZTkzSHOxQjjS6ulCCql0KqnCeoV/PZqdKKd7Sw234iuTlWzL5OOcBFCEzu0Z1mG
CSk3MTFvOrag5hUZH0V3Q0sk0YNeqefslNbR9CTrpAPhtNTOV8SrlQlXLXJuInIZTzUOxaccr1yy
KS2tGD1L7+p58kNHLCYYeRz2vbUak/LqOk/V8FQtU2YImO8QunBqEJQw+3bYWoQlUdqo3EurcFqD
ZcxAhq+hBo2J8JhA6u/X4f0URYOWf6Yq0xubdlRIYLyYcPdCTsX2qFdrgGmhXUBimOrZs6bK7VTP
zLTFzkkqsTtr9lXyPhcjWDS3NKddXhWrmaJP1mREv0GsMH5qYsCVJwtWS/ngjtXMbqKsLIvZO23U
QX10xinrZqKDjAm0mpOEhkDVOqJ06bdCtSpCT+xJKVuIhaEC9ox5vBkx8mR4gRbzmBZAERzgbI1d
dLeJUjRO7tdMvhIN/BgiSyHFypxrxJ2x5Sw3Tt9oJbAeEM5Ocb1IR4Ix6cqm+BilIl26AOKJTsbJ
As//KwqOipwU0bvzfMsN6Nj067ST1iqcNbu22Vh1XOUE4qkxxWuPOsbc3DmG7IqbIlHMa5Z1BYMn
W2jSOcyl/diQAR3tmqGbi23d6hV+7VS1/x9757EkOZJl2X+ZPUoUHNgap07N6UbFKTjn+vVzkNXV
ExkVHSG96EWLTOWqUiIDZjBAVd97956bwwfp0EHHUU2IsAMPO1mplsjuHUaLyVuO5PoEm8HN6g8V
l41at2UXk1MsSjN47OqsqO0Ff5sgQGAiViu41kZBw7c3JHnJGve6WBl5PBvBXZj2OPtmu5eDfgY+
G2oofyt9O8LA2qhsBYOuJ2UtIziKeqbh1zSJm13lZO6Yn0gYh/IwNJldXOlO6pmntB+r9BhNfcj4
vxSEhKNhUSH8arNtmp2sqvmPpiM+CIO3wrjCFQ+7bYH0GXsQnX9JfeYkidjFJF4hiQwwjH6JIrUS
XC0dzJDGcYNh2Rh6/d50HQrXxI7GfcSgVRxKjUyjmcBviEAdajqhLQbtOmlqHV2ZrzA5yLHVnGwD
Rs12lm3SZ/3WNhlwrUBNlvq2aQS+grYraUua4VTujKlxoBc5JUp0GdmAwkMD2zfKG5h1C2FX8OIy
HITLoY7tfEcH2hGboM1HhN7R4Iu1ifbTv0n80m92ZZcNl0QPjOAseZG9rV0ZnX4fjBaP71pLUyt+
LLDjIrdtR/xgS9PK7Sp+GXNNS7Vl6es9fnAvp/iCU6RFO4SqcB2JJC74LE4kOCXF+G9OJIiKcPYy
ptWWvIHwM4d6C49L2ZxznDQh2Q7DdDBncABbHwuh7iM97cON7ZQaBnAvr46JIiAWqOJg9+s+6+x+
ZbAhkL9LNYVQKUoHdzWFdmg9kNMF+Guht2mAP9AafRbrl1lBniXbuvStWJHCRKsWQJCuONJr3jgV
r2FOTIzxopPo5PNcDjFvcxOssjLKa1LmdGGQglO0yuuGz6DK8wYndG9htWngh9gSVzi9hl6zhs/R
CJusevhrS/qfOCn9L2vYMtr6YXf+t/PR+S19G6K/HZDm/+CfByTT/ofPEIUxse1arqA2/dcByTTI
KzXQObCJ21QH7v87IGkcnqhAfR+BKwMSH5nefx6RNN39h27Ad4Zh7tpwl+mp/qtX/R9HFNrc/2Ub
yEBi8ff6hF6/pbvUTQhghWDew+f48dSSSfLMlYGTEye3Gy/JAq/UqWFesZGJLB7DXMDo4ztAk/Ss
ejOmnr0Pc7ZmiCIOAEAjOzZGnV4wsXob5r/1odKFohAtMTf7OpQRhwUoUPNkg2qxPXA6KvZl2bLX
+oS1DdWxdoaj7WSkVJEalPU1I3uJYTNf8+FKssR6rMMDWb5iLB+tVkx8ErIOjco6pFy9RCXRDsO1
WY82PSzorRr+10XAYrbQErzBw9QfRU2WI3iEb83wn7oi2QQA2ilE9f3E8QO+ADbV0iKFS3PKQ4ma
YBHOBAHlk2jRN95qSmp5qaq3aTLht0b2rmMOAnLR4foVS1KWbAAVXNFoxBcpsgt6h20A3TdE0Yp6
f0fC9Mon1JIorGQJJwJI5dA0AAXCa9IlZvSWWoUG/cnIwXWfPEht3TCftrLUv9bT6CkURDmaI2E5
uKGxdARO+UqMMeaw1gkXsWl8iaYJX0TAbiham/RMW9dYHHTcDFVq7tkYoCjgKx19pCBDkO2mDCd5
lIfJXV6HR6uIPmphZsfE97Q13BIa25VVEnIkPky4xszCP8PSOTA6xlB4sUn1sbNNn3RnvyVUMR2G
t9oeSLolWOPO0+urKmkOZUvk54Hm9pyjk3CiMMnxM4ZiP7T6M09UvgR0fzT89i438hPYmGlh9gYp
Y51zo/Lpq8Z2jI023wMR69nPRkJwpl0CDG7lyuQwgN4nKSf7jKLuI7Dsa4XRrcbQPXtFomUcaaSS
TsO3zbO1jK18z9hvY2YDDXehzA0m13g3pulKc+14TVOAwNAeFTkJWXV8HYsgX6AfSUnAUScjZ9yK
7SraDKa8q5100+Q6fCsTGpaMkp0om6tmdglYs9ur0z/ywqLbPu3NpDuQEwpc0OfEXes6LLa2BO8S
xDddknwBcb3Va/VtDJIs2KAd14UefYF7g+0AplNN5EuVBLblTfTgWe1Dgqs2KEHCaPwJTgT4/SZ9
ZRikrXMUX7tIhLDXHUInZ7vHS+SSC/TWW/U7Zshn8mITJo0xUeMM8gCYXHxYziY4Q3BrAJdCY4nt
6DOg1UtrhJfeuY/qMb+pAloCppkX7KMYRuLA+EhC0ziEuOdBMPlE8Rals4q19FAl9psxmOs6Uzw7
pJhMe19Viz66UcHRxjDnNs0KvdZi0neSNDI0Sp/OhA9cgmPpDpw4lD7SKrWDVcd+zMtPNk7EITbL
9nm9NaFKZYqYNkqqaaxfdZNnZvAQAmW8C0Par0ZTEGH8ZDb3xQjdO9MXMTgtI+Kz88ovk+ptsLZN
ylm5fOo95zMkqBgeQu+KmSBIOVXBqYY64dOQLl8HZpy07eq80HQibDD50j2p4wDkb2F3kHmRNE53
Hge36dDXKoUFYU6R/WHHvUUqpMWqEycLik4YEL5EAPwq4tyhVeJNbpLfCqex8mtXJ3LppSijjFzM
yJLRAXAWls5FgwHH3cnJmMiYak2YFoTG4EAn/BwbLB05OKHAS8GaOW1gvmNB9a4FqPx6pQNRvW3D
jrRzJuDlHhADjEJT0X9btrDggoXXgh/ahpVlPpFPDNEEhkpZbwm8cz4A1KP5q/OY2qSJSU872rGq
AAU5uOtp69WxReBenlZEmQVQUIFvTVq2bjstjTeK/QbqvQEfuoTsKTE0tiadYbhwxY0ybBeZde1t
w9QKXmDELqAw8cIzIRIgr0nMgVByljWga95ycgKSZ9J50zdwEFdEO1/DftXOBRiCSyE50ZSFjDn8
ONP9X+o8PMvtS1F7+WqUMAX9LF5GQ/fpWziQ2nLMrvW259VpMfvawL/9cZcb9YFcGf9Qqc0EMa8d
k2NrD2cLW7FPEZARDguFYNn1za6P43WQwF0Sxc1gzg14f4szvsd+CFGB5EhW2mnHSVof8nZJyQED
LTv3Pk2xpGwvEfZ1HO7ypTGjtS9L9zT0/AtStJUFVozqfO647bIIgixJRhU9FcAeUUvPHds75vjK
tHBNaUO7HspOHrQQxGY9bM2ut19d8qUWxsh4j4N6u1G8RXsn6B6x0i/rvldLC968QtSfQHkee15J
owrvHKpmD8cs7YB7iYQID4lnXrAlZif8siZmaFRKwXibUsnvLcACWU3nMrJGydwNJnE/yC2/5ha/
KP6TqfkitYtIrFhfAE+KdjDASlxpSbozg4lcJtdd1ymiDuph5Fe8e8Dg1p4MsxvsyRu9z77rTjtZ
QbuVDgiKGpNd+GJaU7Mh5vOYNeUNs13U8+CxzW4xRfGWYi1PGdz0nv9Iet6pLNUd4S7k+5UgEOoa
s65wCGYt8dyVaueK+luA2IA0ml7nXHguK7eNXntrfdROvd1duXUbL+vER9uHCTC6+Nb4Jodrmczh
fbHmb4dM34RRtvTVqXayVZf3q57jElup138WdvtoxTEBmi6LfzvqmKUzg6yy0ZyjzvN1OVUPLeww
FfbqSmrZDo98cHLMaWNHxg3wTfiVftbjpKYGthOa6VZ8UeEbvPR1FnUbQmP3rsRfNwnau2V5kGP8
kimxnGjfaAWWFlmhVCFUgwQBQv1c7kDpRncNfvi6o//CujyKbNd4kDcJUfAx0IXfroldwNLe07oA
B8iDVOrrYaQTUEzL1ie6tq54AFAaJ9skmh5Lo8LdBIxL6LvAzV4CWZ/LItxVkheE3KlJy79ilJd4
lNakUoHH46pRkQA+b3cOWbXIP6+TmWZRA47aePaY70173JrwJKZm3Ayh/94m7sqKbhiDhhHPVkW2
9YSHGt5Y7V+asTwhm+F880CJs5YCivbwVJFKKCYnfexKwS547Svhb7O22FeSgDqwXiMzCZqCS0RP
T6J66zPtw09Ctv5TgcbmK8qKo8EQ/i/pKLjAVPrbLtIeMj3Dqxu7CI0TL3ssB/9JH0R6zzvpzQAW
HbJLfy6w+WIa/8ZMvhYtRxo0aqy+4CLYKsdlHtZ3GNWriWEJeAu7fNIq4H44cxmaDPnWLizJGRrI
X81S6E34rxO5aLSrLCaXDaxbsDaSYxPdgh9Zxz1AiwY+37Kg034zlMWT7UVXHVkbK7sF8xjCagxC
QywjwOV9y5YhirfRKo+En175cOz3VVRif4rrXeKiOQblhXOYyKGKCNm6QRjcqOch6nN22tcypQMC
VgX3+tCvO3cbNGzkvbiyUKgtacR6O2lU8gHM/86PdvQCnlXm3KZ6MzJWsV786r2nKwaAaNcXU7ue
pHvrUu2vBNnpZtD0C2ER6dwmXbOJHemuwmEASzYtLXTK6UQFXjhXtKC3ga+aFZkGc+Moqx+KPMfx
JiCYfhBT4pOf4k79ibk9YIpqVOS2GLTtDC054wFP0RNYl7pmi9HL2UkK0kcZjfqOIv5OUlvA9Ibn
mGdoXXc3fjs8qKniZO0fXJjB6Qxmjo0aFxRw7SpaxVNwMgGOEaSyqQnltiugQFbaMhpxtVtFO3VG
xPYwa9QlMzhhadOxQm42W9NJoAvTpYz0J006x9qVO0BU+7qtV6mnpeSL+idvDE9x5JPDGF/Bv3rq
svGjbOAf5bd+Z7/LKJo3l2fCQ1dh5q1lx6wIAt16kLVzscHk77Csw42z0r1GnobTMgCN1dmIA53V
f+B70M0F+LXGnA6/ybgmqneDFx4OuaBOoHClR1vVu9IjmbWhvlsGBFQNtntTeto2tAA8TO1HnxXO
juohxK9XLisnwFccL0urIACr5OY1toNgo0+mHSHtD6boKOaIz1gQ5Xnx2WTDueEBbxlW8wMHwUNX
ZMWGCTWYDLAMEX1koT9VXufDmbCN67yxPuxIOwysXzLP3mGMQgVN5VZN0bq1b9lWLjb/UW11wzox
DTIIa1DadPBIs5DdoRy7p8TUlvTirlSpw/ap9e+hjr6CEd5ZED92/iwahgxMmOKz1YxncPq82/5u
4mdx5K5N6bQWr9Il/ICawOJ4W8QonHuxblOD5FGKO9iL+VNVdP4j9vv2BKx+ZwGLXFbp7PkR1ypi
R47cCiYMkMBVYA5PTmm+5inIejIPrtJWe6tUtK7z7CGsRlB4GbkRkf4Jr2GZEvtOes11ZUxL6da7
qkbKI7RqNZTWjeeG9X1l5Zu4xhih5tyI0i1v08qDqEDH0oyG70DVfEVpFCwR9OFbg3VV+KxYfgcO
cDTehEw6GE2k44QQpwo7hCo4AhtKxnwzO79N2W6YCvQLbLqkabp9dtTHhlOi9Wa5OeuI71Hh29O9
p8z3oMYXXx11C827C4xC+pu26zZE9ZB6kbgbqwjuhq7c0MW8G0iB6g0XtEe8LuiV5kTbeAONM1k+
lxzcUz3lqESNlKfLyjsi+N3UbfpA9nLeZLeub1d30mbw2Pe7Gug8Rxzm7O+dSrfR8NQxMDzXNFOJ
KXTiV1ik9RoD1oghPqzumJV3VAo3neuHH0EYMTw2ojT8CsxOnWMLk+RCFED7eaK0Yt3GHT8wBxLQ
BaTGhr0knTPyjEujG+WN0JU4JQnPXkUi+jIVUUdaOj1uZNpin4LsXdWQYCG5qHOVccSFZuosG7so
NpznQypqHuCIic7KcRGnKoXQwy7FhtboO0guQgOECPR9kuk+yMhq3FUuXsK6l6+aEeYPulZrFHQB
uA5EEU8NmlNUm1m/8QM0T7kEc8Akr9lbSVfcUMLqBEFqw45Yc5tmcx9y77PK3IShZz6YYW4PSy0U
FWGWwWTc2UrGpAHQXS4XGo2mi2QrO5S56y+I5CYVxwcKhGO1Bz4qE3ti04COemJrSaqtG6t0Ncxt
jiZpuzOhD/p17sjhkEE0yzZiSKZPB9nUsp6qcc8KVOyDJpz2cEa1g2oxANWttSyaOqBhEBmbibya
tQjd8SnxVba3E2N8bnAjBgvVF2wAfMw7ZxyHb8l5irgJGxGL2cudILz2epTZhKQVoslsWFxPAEnL
ZZPTy0f3SxVU8M2KEwOjEK13qbZtGIxLF6zVVuN5eAu6xtn69pS8s5AfkDuE60r1xBoJrx1X7FTj
FyzM8rnte2IrCQA0L4MDL3PscutkmiOIqEJactd7RbQTFXDWjFK9iUHbN3aPO0/lJfVvlV089sOM
LIhYbjpuPtB/qCNiBrzDEkGe1bs9CbBzf7FkKXHMe5owEgKDsq8co3XfR/i6F5El3C9GUvEWqYG2
KQ0hL/2AKKaIS/OUgQddZbo4JlpEhpNyRE4X3uKvGUTR3rpWKV4DO+xeGCcK1lTmZLduVFGQQD9K
31GxctgYG4YxBqdbDGKtAwWHNJDKGiliMzuyP3ORkmgYVSaCSSnbZF/ZUX1k0pAcwO3FJ6Yr9cz9
n/ZxZ9pHLYoCyFvSd7RlYRjyYHLVhfKgYm1SxjUc14vKRIeWEPUE02IhhbuPonzdSrW3fecWk0W8
IsngDubmG6HPW0TchyGpgy2wKTB3nu62HDgaL9u3sm2zxdR0dAAKt/C8ZZrZ07FEudAioGD3X4xm
CBUkzH2ikIZ+RSHfXxzC3UgmA6+xcKnr85XTuja1Ry43PlR0iC2oOrCTueYqdlx5Vwx5uBXclcme
emLZ227LxDNIwQZ3FDvBoMktA7p4U3vQI5lcp0Dc3eHNa4unvvf1G02MFueA/Jiaw7kER7YwkhR1
iO/Ht6ApXFIJ3LvCyjaZl9/Cxe23ranabkewXR8w1ejc88j4LiO4oenISC1fk1yf39QhbPdZFDfW
0jRI7AL9W0fHCpURaR4JS2rqKahU8HRt2U7Ay2m+ngM794mfTzPnxAlZX0OAptuaoVGbabNtddDL
olp0RSu3Tu2PydIs8/IzNRQ9T+U6Ab/oKEZAK/UtHtuWBha1FIeRrn8JyxlVpbpUsfpJEsyYllQS
bI4gsQ/P/oPWVMxTXf7egwzqeB1pbnpSKJF2sRHMOTYwagIk8oNRemtT742Laan56KE84PgWVM2V
6crpgLsH/SgooeY8QhzddLpln6C4GTVLCFFh5kCFyLuldJoqbbunKQNFcg4Y6Ig8DDqxrd2+e9er
jpH4QDUcOw7zvqpY+06/0UJz21XDqeiM4c5oM6r7zhTjh5uiBbNTziEUzOQQUl974TJmE99TXlVf
NuJw6DsN0aCqD+olKtrwPGbheFROQ7vEMMK+WkJoCg7OVNwgwQaI22ZBfYtV03gNqMH8RdUxAKKG
hOEo4+BowlAm8KHurw03eLS66iGBk7O02+BWhyG2zBENrSpQTSZhLlvaHRa3F6NgoaNkds371tiq
Wg4vvtSKU2rSaUvd9GCw1lLaRK+mroXg0+sXB5i3PraXXurfLCPLgVvJsZQ6XLvqaxeezVTQrcH3
XonmmRYYf2SSz63U0zXjUGDmhJev88JbicLBipAzNe+ebFJKeUpldqrcF6Ow7ukk6VtZw8zxU/MG
5++0EEOxzUBaN/jOdtFgPzbkPa8CZbW39JluIgQIEb3VWFxMpbszEP99nEWBaU2/V7Ot6tTlWnWr
MeJnCdaitZr4IefB5qbnTfI0baG79OvCadiEhjRe5QRFns0AiBuIuIeoJk+RcO+kExektdZi9Lxr
yKxEivvZB+jgK2EVhHGDjll15G9ZAJQ2pS2KD5tnpWRVRsmUXgtGxmuS7tZeRiScO9yThdkyqM7L
O2amCNas8VQlxlOuzI+mdd7a+KEhn1nIYh2p3tym7lOBfW3TjVA5kzZLlySoTyvdflO+w02M3IdB
+OcJcu1CowFQTz3zZjBcldBppgDQL9thVdAbA3xx09PlY4S9G0uiFmMLtlRKqT2ts1ZsqJsfx8ll
X88stHZVfCBJPVtEMYPc2LLu3CqXtE3ry9B119Int5MC+jQocxsJ6oUoNcQ6mtKvsOlrepHuXQ/e
aZdwTjvRb9gVXhCdE51DHvbDjalBtkUSEy9IUPoi4CHbqaLIb2gQ342zuMLpqZUlkRZYjciuobld
Ra6/boVOlTzsmOlYz5BAqQrKx9Qho5c2/ar1sq8hiodtGpbtip0pFtdRnGsPCIvy/eBLJ9tCoX+h
c3DsAK0tdG949Ixuqdxx3Im+ua2m4rOEbrpUcuCIVmTfTRDT3hLfY64/eVUXrwpmtDzxcc9o3o62
SEKTDR2VB2BwNNOD6hZeJOBytpmzRgDiJhuCZgM3rVy6jtshUzRPxTS+Omm69wOdO0c3jJyN4kI3
Xls0mTgQ8t1u69GyoIE1DI8YZuzJqFgWVlO5C0PaxbnoSCzzEwfRL1GCphQroVfcObksehia3Geb
Xs74PNlJMBvmT0mnjLPWAE5KILzfjp2uLYkj48gLjmNShbWmMpgWIyYqvqHy2HPVqUTuJ8vIW4+B
cXGNylvo5H+8YpgedmIQzpWZE3+48P0pvnZiiF49pALS68mFH9tPr27svdKS5n5SffLCRj4eiyJ8
V5qMXiwVeFeykbu843EJNIfyBBghRGACrcrqQFUkq4QEY+mB5OtSSHqJyTvhNdPJ8RNtA5hgZaXF
SXb5toP4CrPgbaxo2NH20GhJMRgjeuvc2vpiGIcvg3W5SpPnkDlMwXho2Y/JTtHFYUWTy9QoxDoM
O/tsOLyn5aivGyv5NOJwk098a455C3eQG3QoD1XdOntQ1YCNaVTribkeNI0fCQazRh0nzYdIw7vf
hW1DP7r9jpvqWSV+ePKh/k4BWXkZis2WE8bCDOB4G6BiW/jAeSX2DVbLls16EVLhRrrqX+1Kq9e9
bIaFzL0HNZgfPQmSGuxsPXZ3MXk+Pohz5E6zKnsXwp63E1mdIi2orgYBfCbxyaorIe6SgyUVjjxS
RcM8IDAw8lnUYr4kvauiPFWd2hsNKMYm7uyd7p9yy852VpkmB1wvpHKWlr1EBXKZZPZE+M43Uyy+
rrp2ZlydZs0nhPAZMfiq6wB2m1nNUX8Q90BgH0Z4lMsSyIxVqT3hNUeZ62e7drYxQ6wFU78jBNQD
G2NDD1iH6Mpcc9PaZrmKLUqRmfwSJ2B7I+EfUx2soqHsp0a1PDnDAKl/tPUD45ALuWug0cpmWWnV
i2S6vepdaZ0TvsmmQNixLDMnXng25zbzsYhfmuG7ahh2aDz6KDNAQKrI/moD57WG1Ve71q7ITMC6
ek7D1zL9h8I2s4MNm5J5zZXZq0sRRW/ghF4EIY8gjct1h3ZrCK5IVuBnrQDFqjS0NnHgIRemwvR1
DbZ8hzeA49lMrtXXBZe1G50cIHhpGfcBM+gG8i4qHthBQhzbwMp2ZcvqoDxaDUkhKCA0i4gSsbbJ
MHGqZROrnY/WbNGUBRYDgfKOsv8qG8moSG2dSVc0HkbTtLZhZnkPpHaxUSs9BHPqNtcEAn50TDv6
RtvOI85eC0lHAL2xqkJCSppSvdqEAhNZMSTjOotLsVKpRQGTFpeKu3CCh8cCrjsXPeHzTTFbnhI1
QhlEatxonjvw2t+O+Ij7enhvmR9ubDfh4jfC0dxFU0j/CtjObW0THuWa13FJH2gos0eyIkkbmbOc
nP5e46yxIxiLBad7q3m+SJb2BxKoaOpVHk3q1rkFurRTrQunHY4iozEHeQ4TcrZ2olDoCN4hEkL5
w8uq6vgBLz0Kq8H8dtQGGxucL/Ki0XaFwbNRx5thDthpjOCWNLd4MY76oQrUneQIYomQuTMjkiD7
DhzUkRGJJKQgD0Secmxlq7muWOTdMt+aHsanDqSAPwakL8ljMGRHs8ooP5XTrchh2cW5uffR0YHx
b9IPNhSkar5VbnKt2RYR3fWmwLXhGxX9GcZ4AhXbNa/WLFxTd9RCS8dhKCdBUq7a2oJvlaY9TIjh
QgeYdldX7mTIMFj/5OC/y0LtnJfU9rGbEp46nJ20frJ88pkm0ydL5YaJ0BIR2TrRWZCLxlwFU3XK
ORRmT8BE95jLbHpF9NScLoL7l25MRYhNRJLJnZeUH4OZ3jV4TzzhiL3ltDQfo6NfIhjQg+cE0emy
1MvvDLM3JUawbdlClrqI5lHZRNOfsLKF0UfnLNTfu4RoDIOsUMxK1pGEnw7qE1oGQoT8fJheHZHV
T5Fq++0AL3Tp0hRacWbctRPaeCshLKiiRWcPK3Qgw0zmZv6aHKzsM43lVZtDc4C0lvfjhRRnLNnD
faEX69pov+l1Ms8UkhdLTg8QJKPXrs9vJorVAfOFKPt10muUQ151RLN7NMruJlcvgVDL0svQDugL
PXVvadttzdDadlDlZ2WMwbMowWEjX6yoTCdW58bbIEXdpy1rkjlhWOujq7b3Flnf83+89ookpXWB
uA25wjXjgT14gw1ZqR9axbof1O0578WpZo33KxizzW1vwFalYV3mQXdt5hWmq8cMVG/A4M+37nO3
OLQkuIczQzGxBrlkz6YCFCsvZ0f0tGetypgrk8LTuGQLJtNWN0dOSs0pLuSGXXblERi7Jw5mqfU7
4WUcInn2Im8LTfVjasC+4kMUZG2m3D7sHYs0cC8NvfykkOm2s+yNVbKl+8md0VRP4VQhQgxwSJIS
hBNgxQYZkmbNKkuExZIcsz01/qImKkgpJE1EQOxrZzojIeXNInmrSoInofWHRKe1kt1y3Bw2MVPi
MQZyl8VvNjGQgaVd2qxZk5+1LiWjXUXdgHkEVSRjA+PY1da+BNOyUkitFyWA9IaPmeEqX8EqD5d2
H+1yhRJgtBYeKYC6bA5ZjLJKOaDJszcbHm7vTtf03FKA8U+dkx/7Gjk0ElhlV+Gt1uRSY/4zjWtX
TPTp43L6MiSlk5ys75HguVRxo+zyjtCbe2Uf/LxdTalxH+X91cDQhIWdtGeHNITRj9o1AaHIIubc
dVIwIiSAS+XxZE/sj2t4nVdmWqmHhuMpC2RIw5V2ihVYB3vKya1JqUN19dFwcCJY895P1b3XDDuY
1szJM/8cK686VaKLIcGW6rrox+NoKI468vMHVd0v1PU/IRHsWahmEN1Hn9T0DZwxPwnVSr9XkpBP
pDSFa19PiXSqrZV32CfdOn2qxoFGapRP7mnsSzS4CDNaAntSRr3rP3ySn3x9MJdQ3uH9xUEtAOj9
7OuLIg7aWQvXAvle8+ankl9apyeYLtIsT+6qTNM+adt7l7SDWuS1JhGf3gDsXFNO8vXXh/n/usv/
8xcl7782yjN6zb/+bkyZsXr/YYx3/+HgjADQQ9MGHDdV4r+El5pu/0O4GLHwo1kGZBR8y3mBjRbz
+6zJ5I9jiZ/pEPjI/lN3ierS9/m3/M/XwVS6/y1rys/OOXf2y7GjwYzis1HmzKLMH6wicTsGnZmF
Z60e6jccCznDeM/rv4C5I6QSUWbd2DrJRrMIQiJUzNy+IP4xjt9t0NTTPmmbIV/9/rGe359/mlpm
Niv6VD7TbJgxDGwh7r+ZkzPs08IY07OapvIesLX9Ug4kpK0cWsGvPpFoDzg7/Gfb7nT9D/69nzxd
/7w0YC3uBRBM2/3pdqSDAYTRjTlpAOQN/Nw+DRmtSc2IxA36tvD999/0V5czZl6QY+CswUzz97tv
ZiMS9jQmjyGNiV9kQPIRV1H+CjuJHdDN3D8sXfPH//nO/ni92Sn/w69txppTQxk564YKIWqKcu9U
jdiCmg7Xv/9ms6fp365kcANh5M420J9s1Ei/kGyo5KyleXuONWKy4nDq/+DA+9WDYsD1wvFlIBj+
+SJaE6P8baJz4XXFdupj/buuovrEQT7dG7Kt3rvKGWgzk0jy+283uzj/7dt5vLs2VwUZ+9N9bKhD
csImzgGSg7lCtGgNJQN6U2V7d/nY9UcSfftlljjanYwL2h+/v/4v7y62Nh5Ri81oBgn/+Dv6bk3H
VnB9iqo1hfdAMDo4qd9f5BcPJ246lhik4ewwzk/bXGKjzGuL8Bx56Ag7lIVb5NTx7YgA6UzkQvsH
09pPJK+/XnsdyBD+dC6HZe6n6xngjWzDDs7xWBfHeiy15yIyopuCPtGtZ2jjiz8ReMn4aBZ/UnJs
oORB+xTEGm5+/81/8ZrwOs7/8FoyP/7p5+3pPAkhg3OLrR3JFhQ32TWIcP2i/8M9/sWVAFq6My4a
fBRrzt9/yK7Wkjyj1dgbbfBsjlEMK0+REV3Ff7L//nxqmZc2LFeQ2XS4Dxb+7L9fKqtYyWAJnSIR
6ZeWW0mZl3jvpZ+ojjCzwHlEs4vKvUMM8Sa1DlroFJfD6+9v7S/eHIv9hm8Kj4Od76dbS3KLnZeO
znijI+HIblyEDKhDz6VKiD8SDKMnPcgeyT3M9llqNf89usN8EyzMD+CzXAdnpzX/Hj8sgJkKY7c3
aWUGiYdFyG83zExdkuuneiNBL+1//21/ddMxNZgOhzO40myzf79e51uM+XzjZOkObUhKVDtbMt0v
gEtWbvc89OZ4qmFwPEWap+80mZtP5C91f1gufnXTf/wUPz1lLPR4GEvjVI9teY2GN7jyY4mdMDbo
PNiNuM3jqd9OhV8yqvPD3e9vwi8WK5hlkHc4LbOK/IXO++GeO3kSRjRtTu2YqQORgHTpiP75Ex7t
F2+SxdYGSMNFS8DK+Pc73Q61FCVOD02Kdi3t3mBWnhFgQw/s8Pvvo//qUqYNVBJcFpaZn2l27v9l
70yWJLe5LP0qbbVuloEkwGHZPnuExzznhpYRkcF5Bjg9fX+uqv7tV0imtN6XaaUhRXcnCVzce853
4mVAymOfwmpBdDMks08rM0n0znIH+jlREndXs+jHY+oQ+lLJPj8h2GwFbjzVPvpjXV8z6HGvp2Ik
rsBRHSK7f/6I53f52/4E7AjkA3GPZ7DSt8cuqHoabWo62U03n8YOWrpdhcWtk44Et8XJdL+gIfjF
8aX53QN//j//+co2OjcG/IKNEU/QtyuHibaG1vIurTnNb6IC+2icSrP1Bq/fC1WQyOrPRIBmyOez
Kp3v+Azo6T2n3jFHZVLTiGD8TZXwNy+hLc5ICgAz4HhBjP750XAnMzJNV5xtayI35txcxQS/P6Rl
4yBuSeL7zvfNIbQZhy/2aO9SPHPP/3xD/mZzs+0A6LBPPQuLg6r9TwsPkctLWFf+peWm/RUEA//k
xFF0rQD8bDrlV/eWbOR+Yk5xMUmMR2XlVrdePbbr33yQvz68f/wSZ2yh68Io/laYZWZyB9vISyIr
sk9O/sg11HS088rbmGFGfTKXk97Hmj6A24r0q3EjlzjAEKpp4i7HRHgYf/FxXIMylr97s/7m6YGE
98dJ6Uzh+f5m2fDO+QHdS+WkMandJlFn74o8ouE3qJR+RmJBp72oaiMnINczK+46NhH5UiTCtKva
Hc4EgX8d5W7/68n9dyv93xyQ8NKfyfRsmshx/W+/VyzB4eWzuHRNSoarixHidkn7btNoao+4aYr7
OYRGY0z/M3HQcQUIQI8R8tK7pIuxOf/m45wv9+394uPgg2WpA+LxB+Tj3xbTZiRPNvFdUsxytBR+
BJW2m8AimanTW7Jdmkcp5/p+GqwORVd1TaCW/P9eXM50AVjM6FdYAb9DvAxyBR/jx6UYNPrDtNCr
AAlQTlKcm7+Z2euOo92/QXWSv9lIvuN12L25MtcMSAsQ5/Pqn1+itJJGFL59meEpPeCeSPdDXPs7
XxXirkC3+cMmbO4XclcW5FykEfTP4uhnCD0dfp5NWYb6N2vLXxdaRREBWJg+zLkt9G1pwVg+Rd2S
XaZ1vfwUkBaODl3lGm9OLPu1q+H8MOWqUNejtt3887Pw131V2We8PnwJigt2vj//GlYySqAByOvt
JrvXY0IybOHk7/98kW/xDOeqnKtIlwsISHzh94pJYdB2WvLXF3+ur2evRx9cWnTaO+AGrvaRQfE4
7DNyvhnd0H4qVeMSLpC4cI2Mu7zVmqHzqgraePvPn+xvfnq2GrI6KJzZ9L+DhouoKbyOD8av4xym
2i6vy7PTiUzkeB1UJCDPdUSUm4l+s5Sff9Y/v4EekRCcark4gI3vjKdcuwGuUwtUD8xVLNhBp9fN
COVimxisU5tijGIeOIJdf3fq++NY9/3SCMI47cInozX07fnXtCLlMiUotREFuq0FE2FM9Vpl9nNf
57hLPLvdlgsJcUPrXY5jp3bKwrRicZxAntblt11bnhnqkX7wZXsT2tVyt9iquyK5CTbXEGO9NI8G
S/fFnOGhqBpcVl1HJLnH3/6mVvD+8kP6gi35TEShRGF5/fPzS9p1wZrqXzjt+f0o8EtuliQivlO1
JEmSyRbf/fMT89cX5nxBgBhn+hE8yG8vDI9L6SzSu5h88u9ihiC7PG+r32ywf/OteCsRpcE5Pp9w
vl1E0CNfrExdlJYd3Q6g7aJVW8XZerbtAofgklgP//yt/rqhY2yAi+/xgp7X4/O//7cdocrHjqqj
YzyCGyDsyb0tEtvbWapyfvPVKFW+3TJ6VJS8tAu5b3zB7yTFFv0wAwpvS16D1OR3KeAifSyqF1F5
5KICkVVYAKNyeXEaVi5MjFbn4PJ1h+roweC+csjJRMoGyAQlRr44hx6WFCEXU5uYrfEQZAB+SctN
VgUeIqJwio4l2XKfTAzLX9Aw+vZhlk6Oi8w0EUpZHMXPY1fkp8HV4Uff9ucMIjtpftoTDryVdjw9
QqdIMI2PUVB8dI3xATxECT4LIELZdcPtAheO6iHcOcYpCe6bSrUN5WLFiHyL4kPHznIq7XbELhq4
3dk/1AuSlYhtQ6OBzuDWF4TUrRDPmw9e/u6rLZCM5LWPRgAeO/MuU5jiq8eOojcJySi/AM1n95xQ
xVdfTc6di8EABVvT+djTHdt+r7RdxIyZF4Y3jBS8n1ntIRYdLBH9kKU9M9+sCvgP0SiyyyqX+R3T
Ecgxvs/EiCaAk+zxvzVI7VLyIi+X7GyE6BhqYMRwzpIrzJAGE1KU8ePV2IHhkNQIXom+dLLW+tVx
+HnStUwiKMgeIavoHO2B2NxC29Ct58zbFUn34piz5yy0NZaNLInbdttin1kQCgDEYqyd+cysvY45
d2ki9eUmorsQQ+G9dlWOustlowxWuqz4I6D5Qom2Y2ZIa+sYR5AVuONlbckl3Ri6vRgiUe4uazTd
eK7RURkOThUYnKSaQ6RyFVvhpncDktWBkpVoGJLEQhKElWqtoE7cEK0Mho1Yg7Td5Fbq3EoA+Mm+
y4bxQmdkLq8I7G7PkZqpF6zypuPzIA4s4m3kxapeJ3neAA+KsgBtv+v1GVPLpNqTHRhgsnVSua4q
zbOFpxKgIsHzwzMvA+z5SSgm/qEimHDrdhInNiHFb5RVWHhZf6J3dEnnG1MRxkKk85wfjeN3zyyN
07SOMT8+lpWdvOLYmoh/6Sf306vYbVdMHeU9FBDChiNdp2ZTLvNE4CaW8nO/CgQUz+isHkYhrbcA
RIfemjwhuhDq4nhZBG2h9kPKqRkh9dDmhxjqdXpBbAByDzjifraCmreg1dNE+hHal88fjZf27aot
i4qxWlzbOBpyxpWNv5BWRW5WCvauXhqxRodZEXjJI2QuJfiCdI/ojgI9dOq22o81Q8DVjEIc8xHO
SKTZY5hhRccAViB6LhmYtzPWPG5DHRbw3fLh3csGH3ah9JMf/qJcze1yC+R/3RCf5CiWfTh5Av+0
0tFbhKYEQ1wVFzcNJSEqv7q0PUKTE1TvaC+wqVQqbo82upjDBPyeQaMSCMYW3MMldIequ6ybfGnX
NTd5QL4londJUmazJc0vyLHGgZ46Z4Fa+uDUjX6LgiDTN76Ox3s1OQ7OkAj1MaM/pPu0BYLomQTq
dFy3eY1aVI+iCWBMIeJdR6PBhNKRBU7pQBJ7sEqbQJQbnQ4mp9YSuCAH2Dnllg0z/GhmYcttsZAo
tQ0bvwxO+dycmbJtDU4gK2xK/gWnNGHrTfAetzKhEKI1/kFUuXMBjiB4dDN51hDyRKIzz3OrZDC8
AKzrWm/o13keOz7StaZ/gHjlYwXraBOstB1kLs2yinW6aA0MIr85l9lp6pin1OQKyt5YVxk974y6
xNjVfL2A7npyg57FJx6c8oBzawk41Y3Wl59KbHWj9FCReWqy7rJo4njlzRTa62xm+SXgtx+uzGwR
udI2dX3nuf1ZBDyF4wuhS+Obcjrnil9KYctLguyJGzDcxxG5onhm0G0FJZwaoqUrUeMlqaEcB14W
gkkAUBWuptBOqp0Tp/5DyJkW5U3NLGHdu5mDCVYtb6GhAFtpZqoGFkRol/CKsNSsgq4R8aZOxxZ8
NDnn5WaW7CzrcYzcTxWM6RWcJXJEZr5hc1AWIW2OdJsXTJLO+yDq6WPyS+NtvcQqn3wcULcy68Jn
KNrjdexGgYs2p7K8bdULz6BgjRf4aOWgUfvNrWp2miwo5L+qKVa6CM/6OP9MROoaGXI34t6GN8ob
e1sHDk4FrQtG5KGbvThysH/RkI1uC4ZpKFWRft3XEQsakJPFZ7pGpX0qMu7cRnZL6u8p7nHpDOPC
XgliNIo3ixDt1yioEQ+svQM+PMc22bYh9dygpOkhmww8lPWmMV1eX/RKja/h2J/z49PBL46CftAr
mE6s67xXRh9nqI7d5Rwk1iPEKbW1WuMmewiOMcruJcxAcWGtfMpt0Fcr5MjeDfJ0kAmmbGLkvZPQ
9prYVwJPIVAgbZVmJkFcKtr2mTURCz3OFms3eqIOx5UVdWfK0Vj/QhjqVmtIcEW8nheJEdLvVDgc
mymvLkiKPQ02Cx4p34xWfiGMNgebHceAgxaVuZi06+Rop9waRINdBzeIl1KgMG7Mku7mmOikdXZU
URIhZW8rd87JEPCGt7zz0uMIjWlYtVAsqjV5JdY90OU2hqnp5J8B0zLcOclEjHlAtmmw6qSN0LNC
tIU6yVmyDRc/E6WMKj96b5jGnfS7ob8aZzW7x7gI8UG2RY/vHRw6QLe5UB/JEsXX+M0QOaGcgIGB
VuEOL6D1XkPUH2ioVJK4ZuwWHULzkB4QefMSynLStiw4Yfbgenq6LlnlmWlRtbMpGI2Eo4ti0L5L
W4gLwZlkuYiQsVgvJZCufE9IUGiOUMerdlVBHkR8qCJLXtmsP1SGM8eKWyltAv1cq6hzrG1hRM7g
xBM1IAysCthwjUYVD04KQQokw9peJYbu+TaBCPbs1RGVxYB9mFYaQ6lt4anutW9tyOux78cYWHwv
eUlF531i7yKvvBooftDDpc6nNP54pxgWgttzChtlNLLOuyHybVZAUtbhzcBuJc2l4hdcRwHV9Eot
I9t5sMyNWA0+Idzgtlz1mlhpcppjL3hYlnh+mGm8Prp2ItXRIkSbXZQH3gcEgyJ5iysLcV+cDM2l
FlmXbnyXjr+c85mY5lETRj646nHqk+kxhKNwNlkQWYyFMvKHlS+a6CZhejMCXDE6um9VFxPXopQ+
11kYg9eju+DMiPugGdaVn4X27lxeX1nUCmj+M0A6yJy64c4nhuxHabV6g6gRciHqkW1jFzrZU9Gz
poxjH5BVC+H32sJqvZyDinOxzvknP0CWdeTbTiI42xhKdYVXZnhclCjbYyYkMv12nMs7Mrr9PYtM
Wu0hwkmSjSOPRkCEmAy5Ch7zX1EioEkTvrttZNWalY7JN9mIcWGfhF0igcWlVulhviY8iFxEH4LS
UmorQZY+QpN0RJ4vFLom/LJx4oDXi/oSA1k9cPsIU9Y2MePSiXeQzGJvXREihqLBLDiD5iVSD1Ux
FE9Nwp/a5Wz5cj1YvX7DegiqUJJhVl4GUTwD9tHpbMPdmNVnRsb4T51OZUrjmHuy8eygf6fcDcU6
7Me42pGzTONnaFzuSTEHNVHuWvqvNeGPGIC9pXwULa4uOC9U7Fs10I7eCi+KX7Ch21eMj5cf0Nty
6FKVexEUJunWjTPO92HZEeNUD70Bwp37uJ+apaX8mYd5D5iyxLo99I8YDsO9awGbWac5xdbe7Rxr
izu5da8mfpw742dpdmhSFZzYb0msQZvsU2InvTbUQhnhLrhJ1FDfN0s3PFYQaLwVx2ns7sGY6/dS
1sPbXFTzfclDVYDu0ciArcnU1SZsK+0dWF4jSr/ZhhO1EDl/yRgGEVlIu5m7PzcQ/bJJTp9dgXp8
lZzNzUvMl9k2fT+8ufEQE/IKae9zmuOcJ3pym13TzhE/sKsjxLSqxkzSz/k1E+niy18yMW5Cf5Gv
taNQWFoIsZ11bNeVusAEQhaC1czTeOj8PLA5XrU9YWVtF3broGlz+BbF1NJMDCftbdxm6uTaMmCa
EGOI+SQFCGTEjZHKgZpHC57OIirx2GfxL1pa/rBm7/UANGhrevW6zEA8GEX0VdiDc1TuDO+vYj16
Ow8lrhM9z+mRuzBuWd8rxIOOMz2HeLcIR+/LmyAmiBuMlEzGk4v//iGKOQFjY8SDv3HDwbtachEG
eDzQva2HdpYcSkz8nnQ93HXZ1HinwgRBBzLAWAE4t3H7BmMFcdtzSuvWOHLBDRxzqtlwyBm/lrwj
/7GbYS6RwJhAAmyr0H+r+CdX89j29z1q8FtEZZqWv3MOzmoR7L7CzWRc0/QaT8Aw1WWxarwEY/US
G+sVvdLcslUzjIZQJcqv3K+sxxbzFb+dwSJMuQRvbtWqAqoA6Vjk+YQKswo0FXIzcL1Sq23JawLA
ZJWqulAdE9pdpwwVc1kjeOOM5MMZ9BJJmd1XWA6uukZl49arpyVca5OEP6TTVf2W3gtEJRFa9U3c
xSH8mTZIx1UmuuYaLHQDh8OknCnryZrfdOe27rrQU1BjoMmCR4RaXbcDRRU//dGw+R+h3H84gsnz
v6YrfwEUPpyTXf7X//nq0g+mML/+SLr5rzRu/th/YwqD/2RayZQugGEsfKQt/08tZ3v/SUMGsQ9t
FQQp/5LKWY4Dh5AXSNhINUSgzskz/41xtkjjJneG/jAiNzKNzv+7b0zCf2IUEo/G5f+9+eud42gY
5LMhinMT+Px9/73ZJgEFB8yWnVXq2aWDV2kEK0ioG3sm/Sbz5kwS78RgVb1/SlyxsIK57eQnq4g3
srl2Ye7Kk1fiqN50TTdhdGRcA7TcBc9xTaPcBHdjS1EWUm3oOLrPpSQevspE0W5d0YTdAaBJRmaI
jOMLZ2xAd67sikd+k3KAGB68RQCLXc1V5fZr33IWs4l1O4PAZX4wOshCcfRDc4qs+I7ohmXaKGCA
3g+BF77BesS3jvd5NgUKPnEbzdMNR4apIUGvktGwHbsy10+j33gg7B0WzfUUzEtxU7IKELVXtUH2
IBxL5fcOYOTyvbd6/07FlSfulAHPfeHVLSwWd6r9auPYEzwAoj+A7RTME4JHM/u1AoKCHT3fhMNY
Fe+cBJrsQOd7pKvh6KhGSOaRZHE11LpzNrg4fH++QkUHGGyjS+RFilJxwcpiY3vDhMXXq+c3pUNr
uRinVje/6N+HLaenoe7Tn0VSU6lj3B9xWcrFBoe1Qm/cOwd6JXZ+19hJ1v1ICGrpr1PPCoDRec1o
HcvGzYKvwLBvHmy6k/2vOfftGiCum6eox/thdC1nUzCYppVXwNMh+TjpiGWcNtpb6gV4HbfkaxKU
rZu0WmxrF6Hj57a1gI5dwrXsJgQqNTKb8YAq4enlCw6RxQYd8GFTfoiUw+n5v8dIfVOYoXavh7AK
l1fEOzp111S6+C+PdNzs/oecSHJ5BcYxtc/wX+r6FmckquSw3VMz0jVU8jIf3fw5xhJ+jEdgc5CP
XknCaT7tOo9g7Q/DqwjiZsN840y4lYw4c4wz0pviDQgK4nQ5yFA8leD3+SFIGLnNmM+5L24sI/PW
YhMH4OaAgKa1zDF206cC910A79KQUoFVQU3rvgjLx2KilcDhN6t32bAsd5Glmx031WK/TsQkVr6l
eIzRqhS4ZHM+zmSn2E/CNPPe8LLZ2RESckc/swzHVFznE/LV29EKoziC0u8xHMVQk4IHsBs5m1NK
gK3Ypxi8l3cGwZGOthxhlHOdZyH8psJp8Lr6UWDecjBAtDmtFHYOIip3T4Nq2PGGRW/8p84+a4xL
t0Q6LZjMmL+uQlql3gVpzTX0GNEN+t5C7IS9N9EcPdCy1Tkvrs5rab2mw9wP70QVheNnIPswOAqP
QutgNQWNhXZmj//qhMjrnW2ZNLrwzkKxLZUKZ9NlwrirbzqsVPqwWH15L12Z5WTZt3gHkq7NSXWA
O0zrvO8EpgIfurqEmwIGdLbqN+wpbYISym0oy0AeLtdNxDvDZDwlbTbkR12NAQRg/Jtop0CsKH8H
JsPaSkgd3jr0dR1u46BWayc0RbuGoJbRnBL49GzwCu5ltOhyOWibvjIN6JoWkmjiwNnC4SxfARVD
Pp0J3kMi0Q239VxaxcbNMpogqpEwCApXVa906Bd0K9K7tL10WQ8mHT9rJyA1px69+zIJXqnsZ0jg
ihiLlC+NhSyJrB2H7nxf5vRVkBAMznpqWT/5IFaATU/UR79N7f1SY8xNPVCkxEH1/dtES1HRfLHS
jzjiXFvJIb5BGGFvclSnAKHc+V5V58RfMOv7NjLzqXKK8jHOyvHu3JF2LiK/xz/m4fiLmF7vWmtp
3hqUIE+ZPwbExGvb+Rqcsyu+Qz+1smb0Q+fmy7jFRGM/xu6yBCtVDfGX0K7/6hcOHdLJcDhP58nb
drrMigvjdT4Up0A9S2+coBVENiVYWUwwTmsnP+mh9JMNFPH2Jgktf+sxCsm3tuiIHKp6d/pluuFJ
dyQGrHwGma8Y9NpHVgBM87akabItmfgeTRBIGhRDeJ1SX24CVcUbt3LmKzBd0Y8xSZB4FTXjlsEU
3bDC5JLd+G3m3/EzgwAsw/xH3xg7WdExAR8X8KXo7ArZbWjUMkyehOusq9a2m0PD1OBlZLMH4D45
uCv8Qcr7wgo8VkU/ea2EP1zFAwAoEdny0Uv67q0To8Hn4yGenMDMNRJ+VltM4jD41gUdJprabvMo
8gmDqSRk5GburfzQZRzt3KYcBzjgwDY0AwL+Xh9SB2bXSmDuP5i5EhfuKNQTKMF3SerHhT3Fpzxh
cr4qRqWf7aaRPPVCXvnS3ORzUDw22H42DE1QhjCkZkxc6/WQRidNlb5WdE8Y2Zj6kkYGpYDbOOVb
GvXMQh0UwyOnG8Lj6voGCFKycXIrfgvTAXYI6vttK5T1VSwO1IqwzQzVN2izu0nUbX5s5pp27zkL
ec0gkM6zyNJTsZgvuKk3oZ8eK3Km3iLbufXHvH+QbWttgdXLl9aiP+KmpCsU+qqDJIFcu0nJa61L
8RVBW4dgBZuXkwZhKjJ5tiwaMzruN1NVAhSNB8qFvr9ow/NMWkBYYu0R9L6mDlt3uIzRI2ZGtWPn
+3TodA9rz6/PliWDDzirL5ux2tEjyhC999iJjo1D1U/bVwwrk+ozb2u6pMgJDiyo4alcMmtflrF6
pgyyvB8tLY34c/JmOyQMtWrv8+IcudPgJtqEKbx/XKuRfmEO4boXna6nRxXUfbkZrMg0zcaPuxAN
i6JYO5QxRck9fd7RfytCe3hPAsCbG8aK8yGFt7QZtSc4UdpfTWzSecciV/7K2fKvA+O9QKeEgdgl
LM+wq4FrCdSeEZnzl26DFyvSob0ZRArvalIJ64vBiV35or0q0BitlZc2Ox/AxwrkZX4qmzl45c2w
5m1muWrPhzfYMZMi3tWUms+YNVLrWDTnVdvYMZ4jA+Bd79CGzx9TYpmS0K201jdSRu0+7pr2A7yh
s63Tbl6jcyt+DFEGmEHDpdxE3hByj2FS77Le77fZLJstVMcbQBhBzATVj9YygbRI+3WeVwhdylOk
Uz5PnBHJMC4nFY1tvCubqjrNEWjNsJqrfe0MwCbwyto7ywbZF+WWxeiodAp4sT3r6cobY+x6i4O1
ZHA590agCJt0auSKjNPxM8zy6qHK0+oNcXj+OluDfJ2iRN9PoaIdGAPF2Q1iDl5w7evDMOTVjl7E
51L64tDiY9zEmQiuGrsqr2pvPEvGl+KzHB2QKLkUhyQfvVUbmo6F0i1vuoEoPuVlZtPHfXo/jLJa
o6S0dxEAySeH5syFcpT9kvjNU5EKDGltIPZ1tgy/HHXusBX+r5qnYT+EBedvFTIbS3y43flwT5nQ
s5mmsly3bYjDt2+DWwewyzFb/PiqC30e2WCiS7QQCAIW5VdaoBpd8/yHG5QG7T2Km9q96HF8bXpj
yhfplkw4ARrth7pI3gFBeodkDnjhCFnInwBtFnvZl9V1PRr5g+FM8dhnpZxQXTdTQdOGODXSCihP
/WpObuSZ9VrYGSSjyNfMcyqgO+ucM19FbQarD52J81WlJGwVC/XFqp+EvyXMAiZfnhJlg4Vfs/nD
DTNbpxm9IxM0ioaK0BXC9Bx57DDXoykpAxveeNxFaGgCcjDW0RSYfa8j56nMkjzk4QSDAXiDgdAU
OfLVcjr1pby5eHdaM16l5HhsaPh0P2aHsN6l7COO9sRvkBbVV81PqBnlhQ2nekVQskHFDkpwy2il
2QAlaIe7kpZjshm9Jaak628LZ5TX9L067A3Q0Mui1Pe+7ahrDYpE02FgJB0X9UDXMqJ7YBxDN7Iw
VXrhOYvoVoXoeBLdzq98mvOZya/aDDaHaeB72ngBURRYg7Uity5XG3oWsHJB3p3O0W3iqubZpotG
l5avNNuOuxKty0mQJ3a8Do2fP04LDaWNNSdRczkp4AkJXed7tD/zAc83AIahS32yRpXsn8bmbFwd
ycVdz72c1dqghXBWfZLb0wsO/6sO5gGuZIuWCoW2SA5zUrlbShh160aDtW9j6X0oZwQ7XeS1uQ1Y
ho+0p7MT2u343e9LkG1AmcHj5bSBtyNTPLAdQCY1Vv0ah2iYTQxhs6JbLlWt0nbl9inQN9/kb1YW
UASiwnmMp55XsaZuJBdNiS8Z6HLrRSiMLFa5l9io9B03D4B5nQ2vHZTlGyNZnxgWgQt2QXCv6M5Y
N2YBuzvqQWDOduriOXKzbjWwwRCj2c7JNXNOg0WXwVIG6hStge2K69TN/WsU+ONPm5JyO7ee/Bjq
Oq1xuSuEHZisu5uCRfHYAc47BdKrHqsgrN4gG1NON5LQ9tXU6Oa+aUKxQxNTXM5Cix9o/qBqZpF3
FLqzSDMhPOBTEiy9Ads6PqAdGe+WyoQpA9l+bPc15uGNUEgqci/9CMUUPxM8iVII+taVphNRrzpy
BzYzKNB7W1bLgXG9IR2Rzv6pxaV3oRmt7hsLQfUoaHe2HsOJDYLFl8S2IzieA+OIyMp+eTor1nPo
msuWOLyVETr6ULHXr7Tqk2uvnPJ7UopABXJgHFchp6W7xAkLHrCp/4krILxLIxHtnCnst3S8j8oT
hjCmMr6oQpUT0cLXR/5QtA8BPbcfhPiUZ4cQB+7RpKekBGTIuS2frxVPsYUBoKCZygKSuvT90lK5
P1QUlZee1TenzIUt0br1Q7+cYe+TbdcEGmQpmYnURcGqzeZ0PyKAuCAJu2BQnaqOirYrnuXSjy75
DmzQKFXqjV9yJmT9Lu07eID9S9X6vbf2iC6igDdxLtd2FC/8idEL7+LYI7Y942jmM/RJOFzTPaGo
JlQZhJLwIAXbTGL0OcZ743fT8LPtalg+Uz8+kW1AfqqcsFJt49YOnpHVwSKqsik80lZvwst5adPs
famJKTtkZ+bDiELBPUqZtxO4RSKP9pTKn0U/IObAOXA7QDEZV0MbfIkgG976tBD95USkSnZT24p+
UkChL5gAY6LJuvy9V900PWYDSQog1FOUE+0Yv5D75B36SfYPND6ifZtOYOxAgAgF5bjN8U518XwY
p06BQgWPB9IeD1G5ceIZilQ2d9UFSKqajBcQwqfKVCLbLnTggKUuLtj/iDyKtG7VpxeLdh/lNV3Y
IqEaXzMMhNrnEzucW4X45Z1RC/DGHDrffslgxx7yfMfxdBkB9FPD42MfB40J3ZlPNHY0XMcY6mDN
dlmQoTXAcTkLH1aDaFqwLBLecaUrul4h6hG/TMsPo0ktRayhV8YnLSAyULdRGnyIvkRfNjPuLRd3
ekiyVJ4oUN0N/Sl/PZWOuLaYidzZxVLtndF1mfBX/pWx5PTg6yq/5ptyEGOg+0YMatdvmniGWtuX
JbNk282v58BKtmUHy4d9lS53EKAuXNQ8X7WQu3zQKawqBIFCylV1l90zt0SQ0lcFc0y0bABNAFPf
eiAPeyZYtRJXpETRGYRNQsTHIibXvzALYBLEPuFA363VM0lNeRwHmzx1EsjykyHYiALCArvY9HV8
a0Vw2bstT9ZIoK+TJ9L7BfraVO8mLjO1I0S91QXgqQ7+R+dBXHtOA5aPA0kQCfOCACkvODRlAjQi
aEkja++UQ2KIUObcHu9xq+bqtucwLo+YynK9RkbFQUaHIEQuE2eYl20gUq6aaOWf1NQEX2Oms5Dh
Vh+R/SQ0i9MWSofXnQbCj285OcjsKQ/BU67knKWQQesgC3ZoaqPgKuJcG92pyI3qXcGpYTwuI0vl
btE5V03jErAjZ2XCZGEPQ4tjZ16lboUkYA1fsfNIAEBJEW5m5YC5jnyff8+kVbh3CViY4pDZg2W2
XBumrL+EJNWZQV9KgITkbJRsM/ft6DMGTXMmbXvB26Suhj7QC+TIfJYH4EVucqA/VPqXRS1ts3en
hY4kI48FvogVKC7eW8IKNgFfNN7TKZyHYxz2pb6FWFiSNxLkKLhRlwlrl4P+LQ+azD7rNkubsNwv
1C+kHsw4sQ+A4L3oVJxHlrB+6lk80Uv3WHaZ9LiUW5lkKOxzSrwNl4nrLnqhUfu/sdoFrZjImSaA
fj5Z4wLiG1pumNjNBYrGcGHg/0d8btTXJx8o7bIGHD0HO8/hbLW2RuTYq1iV3m2PhhCClUeLOSJk
LWl5PTmdFIdFQu0brY4CSQMhyAki27t4EWFloCK0y9J7T3sNXxcz+RNtDPIwEA4cDd3DI2xQ+9Ij
qf0YmSjfRA6n+HxQFmOy7sPTTroOjHmNkemsutRpkdkE/qMqg+5mKCgvyDPwhxHViBhvJl19ttH0
NAWl5lrBK8P8aZUt4UXa9BfoYqIVebt07sOh3lJ1FasBpuaqFbmzWnInWycgkNZJkbx0CxXHkAGj
RBfZr8f/y96ZLMetZFv2V8pqjjT0cJjVm0QfbIOdSGoCEykKfePoHMDX1wLvzUwxnki+5KzManKv
SSIRCADucD9n77Vbrd609pSvZRQSWjE02s7r6Ua19hz33voo+tS2sTx33Qpo9RWagU2Q6yOdLhLN
KIwbB6eR0EvMkHz1uK+iYO80PfqPmHY2RRUm8NG2Sc6D/PyjsSKxcQZm2TRtDBJYvKi39PMJx8Eu
yjAT9U24S6ySRGRQUBtpgrARzo/YzYBy5kzxV6EIjG2vh+neVXazJxjNvG1Tt/o1Cje6aNiUwZis
8uyA9Ix3l4TmLqqyOze6Tj7aOkhGvTGzPWt8uCsVH/dd2Tr7JqewYN4n9mkYy+GXKJDnFE7DwHbj
tN8GleE+RUl/1k9D9i3r2/C+h466YrfhPVtB4j3pRAh084V98BrWHX0TxTf4EuOFMRj9hYFUel3T
IgJ5UhG+ZPWUmvreXwoY4hu9FPZGr6J7t4Tgtm0NbEqLWipWTqZPoH3nQh5yya7B07SP5XhpUVBc
pMARjSIiBiLVmKplDBkV4cICifEvu1fJ3oBf/lQ6AgkbxXFp5j/HyqIn7NvVaoLb1c3GY8ODjh0p
VutaK4PT3qurg5cTzOBF2hJBASUPBh4qxBTWoxiJi4I/2q7wl12xBnvKGbSoj33ePkNyyGjfLFik
qI0xRcXDVKZ1QfqB0a6ruJI3KVKvYgYZZtcTdiKjm4K5066vJ01Ve+A4GiQ54u7KQCeFIYsNZELp
TUIrlugFv65XhGSytoya6kef6tdTa12P7Xg3pilxmtDU7bZ80Dy81knu7mJDD3cy5blKLPVYGMN0
HncjoQ79tHYtG8JUhD8Ni2x72uPPhv8rhhPDodyjWNfu5Qy3l4gpFkbsGFt/KsKLWLWbUArjRZLM
dNN4wpxLwIIIHel2e8+qn2PA2Yw6EpQ86cmlGMpdmdEnMZHdbXTJeguO2pZto70itWlc9XOAl9m4
D8yh/WNXqRMbPfA+Bii6tDoUVutO2qhEvaTZtX55AopGWzlRlVFdzK05koLcw2Vr9tal8DzCqyKr
dXJ2UHaBBhhR48pgvMBhBGV4asGivgC76BIiGQ8738oJRO+z+0pPeKfWgXGnZ6gCqc8gCGj94sSL
UMGOOUoz6RR3deg+hDVPZgrvE/5TwfTtGfezA2HJzZp3bAlBZHE2Ug2LGxEjpnHvjcx4Ll14Qmnu
skUj1WvLWgDEWQyKAsaM9hPmLwhQsyTZQ3nlcorKuyrllg4d7S6Et6z90H+ZJ24PmgjyYng/pZDp
5UCmQeyhu53SRC7jyM0fe/qH61ojmDTsc7GsEpptbBwT58pqGrVt43kit8JqfhGM4U82oqw1UEst
hpS5kXmw4jkuQ4Ikqf0uAlGcdUD8vhl1ZSwxyYoFok4GpZDFzjNi8g4ITRrWeui4uy7sZvEx5GbS
Tm1SKfVRrQsVn3W5251QHGQOj7rlUGTN1Zgkzin3sHixpySgwFCwSdHj6M7GdHemgAneRiWLjVnK
UfDVkpz+AsXhX1rLcrpsuvLOHHVk5HYqKJrQOiImLFLLSbc6vq+hKRsFAY/s3rOd7wM1ZHLbqhL5
t40sZj14SKH9qCBFvu7MG5fmIZDq4SkyNQBvnVbjkwl6FVsAlDWA2mZhu+VWeaZ1QqpFex9QST0t
cU4BVomqK7rbpI5qMeH0cykNzbuCWxXF2g8KGCyitXTLlsc4Ny2g8nDORzhlBQ+tjH+KkTAqilJX
RuFftQjPmY7InFzaUwppDijcyrBBxqvU9hd2ErX9olbpTDCWZDRV4jlOWthStCOCdRMTHstqqUYq
JYGPkLBTVSC1x5CCMPC5pUMnjVVtbl6SaKMoAMEl7tH5LovB6hGRuUhkxrpSm3EymYOSzIQeO47j
JtIzfVfYgk4eApQX5FbEjg0ZlXd9PI0bQ7tkvsaFPPJqZrGK+1UE+i2W4nbhjao//01g8Af75pE5
xoWPY88eI8yGOg6jY9utzEOlWcXooibud+zQNunYGTR4x8+8WW+9RcIQFl5TvBmGbru+jXfjrTAA
5KtKvQCAV20VMCVzNFnD6ehMhr76+Bu9tb1BEkIFYXmGPTNVHBw6R47DgIyWpMqLGCU6QZ5rgK1t
QiiZHzz2JWtHsv0IlmWZ5ke3Rug6/fbjjz/yYL5+PoGQs+nQm4k1x2HWSgo/QJAZr+NCszN08yXb
MgcK15WNL7XYCM3zqwf0E0l/rsPPOOhTRaXBxoOxoqGuRWehX+n+udF2jfOXQek/UtbclmwL8/8z
/84zVpQ6DqP2VfPx7z+dkyBYNuWv9sOf2r6Uc+54c/xDb46MfOTvs5vVLm/+sH7Vt1x1L/V4/dLQ
ev2n8mT+yf/pP/6tkrkdKwLQn8uuaOejUXQofhfQGDY6lfd1NwSnv9TxG8nN62/8i1BlzSAx38PJ
OjsILR4p9dK0//W/NcMgB91EVsPP83ATGPAv3Y34B5WOmbyDXge2hJitr3/Lbux/WJjD2HTo2IQd
ewYk/PO7/z1kP1LdWPax49JFac/xUCCwoWYoH1nqxJjZndEixGRhDSdAc3EDpRldfHDP8TC7vPSu
xHFZ9DDj5x0JRSIzPVB/rxzWLbJ1N5iJ6k1OiTHfBN1EOQp+o0WK0xQ0+iqdWLhQUU4J7AsjDytX
6XXXkZmjD0AKEoUbvwsnbYl3v972QRlHm6aKXUqFWlr6q170NUC9UGgvhL15PuLsMD8to7qcnV+T
OqEziWTBkh5xb4wISoNe0yNOz3mDnCq8VveZ1SKbxrNkQK4Nk1sBnu+FdBNvL7TCwxak6WjiEMIM
VjaMUCRtsWSzinBzrILkptar4laxt6HMDBv6sU0z8wQVbIyjIulwCpTsjb6HgBjQCQ4AELYBciF9
HYwU5xdUDPxfQWP1dwPvRueUXG7A3aoesWVNbgzLrjSbmgb1vD5v9UbceE0ZY1grqM6vtNyqr8dU
t34UjV/tG99N9BMm2PJHOpgaKwccQmdQLzFsRRhr7wdMnxD8mgz4ONBcloOWF9reokus/jSUtYCH
TY39EYS+Ok1lXcBfh/Q/a1+86jBhuCsWZT6pmX7dJegtPMXSpTHQCjjqel5gnoaT1z5Kw6okZQn0
NwtWV7SqAsGebCHjiRBMq3LMcxbpxoX0WRUtndEfkXCNWX3pWhPYASyw7amVGumDZxb0kZysBUHZ
8+VuWjvHZyVbsGmLbpyNCEaUGWJh2hXapl41w2XGIVxaio394g7+jwL5Ds2qNGlJqXIdBRaYsLhL
xc4e17RRN7eD8KefNLKGK4IG7G6LhN7PT+OQMjNFqTxcuyJESgbqySDDLM4sMmZYEBWzNzLSWoXK
h/f6tgp6ouTa2UdJGEXYretXe2WT2IO5I13RIq4ow4DpzV5Ma6q6Yo97CIsmpGrkB6Nyxns6zZg4
RRWPBHwYeXE/kuJSLk2pER9nznLI5lUZGaLKu83bWS9ZOQPp9NUsozSmkpBCNpyoK9NZaEn+PF0T
RJ3cb51tx6XzqsoMCwnZ0okm8R1Uik6WY+EhjEXM7vYggHqLst+rzrNLDTSfvewkmynaEdHGm1Rx
QgQqClHxqhb1pI9ylFBYqsnmq6I0NvvIX4zJFFDYfFWdkgI7Wwxyj070LEs19MQE2vWqVoXQqj20
rY+GVb3qWeWrtpXSLTrXUVM+0uJZ/RqNRecudEMZPIfIY8tZKFvPktnAbPuBvDw/ICnqVVUbBNXw
i5BKtLb5lKG7dUwkuA1bVdLyZmFu+6rRpV2KXrfUKFmtWvCWMGVbTfuRRBZ+Qmm2isO9an6dzD0X
r0rgILAcf8ean8izkSoA2w272yHfxYpUs/SsNpR2ylsfUBbdDfT4DaElRvLLbergMhHCtZe5DGiR
+P6Q6dcI/qIfIjCZfdAcOg0+G6FPHhtXw0NbQDBkc923aRdv2lJU3QHRkn0hR+bpKxzwcT0L7FCy
ICYaxbonsW7TTjbY4dSrJTK4KEuKpRRN/UDDvj5xG0X7WJaFuhw7STMGMn+9poKKv2LyRfxERx4N
Po0GxmtHYYW7Vir0NjTMiUFU+rMg4ZO24zD68jrGM1OvkkifvoEO1h8QwzC5krDllzesNWTcMtDS
KrlUqrXGS9x62bjJlMziFS2svFthUTWmTZNNbH8G7FSXNCU9zFsWuxp6OaEo4iuLfALYzWMTR6up
8eikUKZPxrPJQbtP3ExdnVdN4QIiYZB9b0quFcWBxClPPLYD3ypabHIZYt3qNxRo8Y1iARQdArq+
pWdKvcvIiUbV6OXmDWkgIGsHT997IU3bTYmyb0XhjpwaOF3lY41X7Spgy6ifFjFof3T7cc1gDUh9
GpPehcnMvHVOfymcIPsKVW9hlqVb9HgF27GKAgFjADLtpi7T4ZpYIraghd6/JmgUyIJODWqnA0bG
NtD3ujfEUOxAn1WXzjTVJE5kha2TG5E2B40bmS3dniltJEAsWEUxXemtZpT97nWx8h+t6v5nS7bL
6qW4aeuXl/b8R/X/wrpt3o+8v267iMOX+s06b/75v1ZtsEPBGCCH9nhpCs/QUSL/tWjT/2G4AiLJ
rFQ2TfgUuvGvRZtp/cMxwGMR6A7kErgH68a/F20s9VwfACjLvZlyw0LwP1m0waF9o5QGZUkwPEAC
R58pa5TS53//DUsQ04CNQyJoMDGY/WmeTKW1rBFE45SUtYMKiEr9sunIS0LdOJIkUzayRWeVlzQb
AFuRFx6l/ZgeAs0n+zpgNrN/RmKM5UEJS7vQE3LjtgHP9LSylQzus0qQyTm4Q4HOpY2emiERZIIX
vJk7B5nMrLiwTjq69eGTMo0qPNNMYzrBJlluYR6QklCA/qSVi6ICFhylOnwleY3ZeO3r6ED3Y21X
gL1a7HY7wnHaO+Yut8f3jId5YWKumtYTrfacyBIs7b/GqQIB7PajQQMmTaodEVrebJb0vXA9kDuh
2LQD2de3I2r4mqKRQ/Qn5j18NBtceL1Nj6srhUfJRhW+vctHr7VIfQuG4DuJkmMJeXm0rAuXlDpj
GfQUwGK29xG5zFNf08hiNRf87Lqyu5fpiDsYFw1evFEUhAz2PV5f5Yr+emSqSZc6dpIQd5SKDikb
s2IF7L86K0ubDOfBlLJeVAhOqVrpOglGQcmCq04q87qitL5pwxCglKsHMWrT7IGSiuXxUiMyEqS5
wOA3uvlz2dspdYyhiG78prIWdJ19qoe12a9yUmi+51SaEpKzfVKMDOTNAfLQmmYAmQg5cRAIl5fR
qLN2M4gsu2Ah0FS0/2jOrZDNPxpM8fiuxHTZmBHriLEdtqxbrU0dme51XNnVs236c9CrVKyhUqN4
GFsj2pEBhb4lH7zp20Tc1k9s8z6F1Ei5c2qHroGJt0MD+FUSpGuBmuImt7pen1NryinY0UzlWiGo
JH8E3FZY3lLtJv/B8UyvIwOpnoVcvMEEsRStGCoeRXe0CIqk+279UEmR+wYrCr9BbTvRId/UbVth
AopdbiwaXCObxwV6X72xy9tpdJJTW9YIglL3rC+xTpHUAXWmWPgQHBZjgK49yuI9afEjYUpQAmr0
OiudCuwakc1Z1ijs/sziT4lT3471/O4NQ2Z0duQotj3xrNCJrSwYOoDZZ+UuwXG7VE0CB86wDWnq
Y4zKCLgKKQpWkfatzfRvqQ21pbTbBol2mi6yscq2uuzOhspfGSomZ4bvvIMttjUb71ugW+uyiHeN
INndBAKGfsTAJqnXwxqu6s9moBQ+uk/SpctZwk8f3HBjK1u8EN7wU8uwAorgoFF3uilq3VvaaqKM
iogasVCOZs3EFYBnFXgl/jRKJD+JECdmZAxwj0LlWbnE9aZOJbeiMy4nSYUSgXCDCYh8nKlVKE+4
36ckeWwROJz5MEXYJzpEHZXhfUvYFQDi77b0blSC7FzF2Xcf5MBK2rlAUNhdVF4SPlZRfoXla48T
H1OdkZCe1dUnk4e1tq20yzAKdkmQ3Uch8vc8pBEH25uuuElXjLave91U1Z1TqUctby8VnfS0aU/1
JMx2Dr0ZmsT5HbM6BfOuLYn5xTpQKkKUzNhhshi8YTxRlXud4NxeZD0tLkIDXfR0kvYYNoFlTQwU
CJccfTBlZRbXOh7zysUJRbnfXNbUWjfCLeEVml21S7L2OxvffpM47k+B2OBcTnp2Ufj1ISx6cm17
i4J04PpnTd1zRTzaaaPTiAuYMGj5Oue6bgwiGPRNUlo6lVQ7vWr9lpUKjR+rdPas/tfJEDxGrv1U
4MygEO3rq8we7tshoEEy1MEmnHSHPkQTnRdoOmQ6C/RdPQFa0SMVcKi91rKeE07Q4cbWuRX7NZtJ
MznpPC0FzmhWazftT1m43Hhdc6hIkbpgf4xy0pue8RVd54YjqZnjYiHt6iHLwvymLq1hmeEZWSGt
k/jbTXOHNWBnGv1wISBvYDNmG1zpOkAQCd7SXrcm5rUmRQVKOse2tsOnnGXcLTXbyyxvVmXbEYmA
QWedSMMn0iIWK8q0YAJUfdcM3c+c4Ig0jU8LGCtM1923vLQeG1T3ZMYF2sXQUrfkkUO0qZGnGiOz
pMx41+oDKhLboNAwnc8YCKmy7YwWWBqkuuA18BYRI4qstGAb2/Y27Yxyh2iaFT3UJxsgP7vNVTYS
5thK7dB3xIfr+clIFo9lyH0z6doeQcoV81t+gVs0XLSijYHLmO7CcaqfYzHcOXrxy2zGE9eOkFQR
Goni+ayPR9o3xphtpkK7ysgxWHh+zVgfMNBI+4SGYvsUIbons36g7abY/pgODoUMtl40yeeyHA/5
XClgI/xMmWBcIeQu0CEjTZ5NMAj+TMy74fXU0VND3oNX0/+pDdMl4AP7qoTD5CrvfDIgXJPuFcCE
2PFqT9GlBWbGdFegv5Jo6/X0ti15GNElIlOxFwl7car+yrI3VomNdTHXVsvngVA54l4pdCLvjNiw
fbMjAuOD0Gtp5YF65ZnasAWQxOuBCkKCmLWmQVdvMvJq7qV4Vlet/EnE83tMiYwWtkBzoc7aXCZ7
Nq+4PRBeIoBzr5Axlr7c6FRYuvIXpAUP8xMGm8Sc2K/j9NSXQZP0WH2jUCWrhJNtWDmZcAJOMYmH
03dbl+3grQMUmMLYDsgbM3NrFZpykm1gleZQILtsB3KUw6bY+bXdm3fcPLPsL2gEYOpHEHAYRjlc
NVh1nqTOOFpVvCvMJesHJxpucP2npbPztMg1F3neWxtZ04hw7lPMWyjpw3RA8Q8CdYLQZzIOtXWp
WUpv93h7QmAyvHlp8bsTWRHVStOpfuUPwWhaBHuU5R31B5Vpl3j46RzgQEj1R1pCs1IoSlqcsLz4
HLOY2nI1dkhkh7MkUSJfojCXkX1toopYxbFD75/dciiTLbSmOdjeClWzNf1kStmGzTZZQj+sejxH
DESvpCEExcnliuwzT3B56b84FlTXyiMhvURVgtCV5vqS0CmPeSGdeNFcREENz6AJ9JpJtmZ1fTXm
dBmWViPz7dCGbBtJJG5iWqv195YXQXxnhE3p3QyITMO9oHhUPsU2D+qaJdQBYy7iwH42/gMmrtvw
PGo0q1zl8G6Ux2tnUuhJF7SWoqLfNn2LJpXWXDg7dWsn6F56pY/xQaViaB/akkAlmJT6wC5NsizD
GcZFt+04JsyozIbpVoSO7W4IUsK0MQkL5/o6BsjmbVoFyqmI+yDapirH6w0/ORnui9xsroPcCUl3
b1wDBZ6sMlyRvS/ti6gn0vC1s6m2BTUG/FB+0lKGyDR3F/iZJAo40BOd4T1301ky52st93mB4r/L
CzbwPuKxiBUNJJI4z1eV5WvUTjWX/j7S4aJBYJgs6DxE4yUtq8LbBOxqs71RFab9LVItyuFCscVd
VfnU+LTworLkovVgumaZ0ELNvA45Tm2LONetH2jvIJMaIvJKRJqd5K1JCqczznF21XRPmFP1CDa/
Y61mlYAm4/XQOOZWpQmMIqyUiMIGqglWNBDOmdDWYHegnSF1K/eum9pnad8ptDGD2uOHlNdlxmzn
jPjMSTRXK4AezJswWM4m9G87LyPLGAqud8631NZ+hPzDAxyCbT1oaN3LgPcY9uVT6AA5Apys2Vix
W942mYZaWQdFI8rKPtf6KvtBfaM7SSIt+ZZQVDjTurD+VYySVaLHGv8lC3T3V11NSHZ1z9SeENjg
5qbGV10MbpasEeo7C/Jnp5VMC3YNs3OHdQ+hx5GXJ5vUavSn0YG2s8iZRnYJXVYsgO0FII96fq88
VQKWFr2RYKlR9DhIYsmf2LNCfKg1rOgleoNhKIkXanhX7utYh7AVjU9a6ah9nebjzqn9JF7GGoUx
DfTcGj2me6WFqbsPaVVtRtmLZWcWD7x2sqU9DhWGRdJySNpTyxzM27dKz4eVyNpTvyP2BGIUInEI
Ld7C61yDuv5cvi16q7/3m6Be1WPsrSK2UEsxuvYOnddLI7A1EC9dXiklDzCF8rMw5rGfFEk8qeBd
nk5ZsjRyD+F8lvvmylTSvkNJexcoG3U/+C1SNN2NHeJ5LcPeXYeVbqBe9eE1yTh+RjvIRtbLZ1GF
gSOxM4jMJMLgBo08e0eFYl/ZfXXPN2GJOhKQvi1z1HMVG8q9FxjThcqbao/gDyRU2g9by6Slzzdp
083/r8S042xBp57wYSWmRE/+v07L+ijnZf6tv+sxlk79xPV809VNMnl0GsB/1WMM0/6HQT7F3CrD
D0lexb/KMbaF292neeb/3V3jcH+XYyxyYzy01PSSOSKFmv/Iuf62O00dw/ZsWDTHeFrVx3GlKP5d
o7pNdngejS2tFP3it2vxhyb7e0c/6st5bqDrDftz8PHOY94C1hiz6a9Hju5s+FL+B8fmov1ePmqM
TuimlYfXQYFzLQf+0BA28sWDH9WmrBZRfm72wRXNkO+Va5p7kiX79deuyny1fit8gWHJnDjgzBsl
zMWseiKi3lp8fPC31bV/31Dqgb8f3Hcmu2q1LLy2wYuuO4BEP7JCB7vX5+b+4494765SIvz9I/DZ
V9o08RHG2A2n8Cs3XoYj6WsH54H//eCCKvYQsn+/mjI3XAW2/W1o9R8fH/u9a3NE6m6CPpnwcftX
RBTpi7QGWOQYcbQUkf7JczNrLP7N4f3X1TeO6A84B4epcG1xFXrVdJ6pqtrVTmMAgcGkOKQ0mwqj
e9JAh32iunjnXhxHomTA/WlL5OIq6TqQJZm/yAL7s7CA9w5+NHwdHwJZgcbjSic4VAOGtCxr5/7j
e/F6Sf50qY7Gb4qyvPOarr9qJKQmGa/pSbEB25vtNzHdlQjL8Msl6WUqk7VWuCzJd1n3HAR7r93w
39J/xnHyyaAx5w/908kcjXdZGo09uU1PzB5rP0RLU3iq5dcqOXfDdOVYT0TPgENFE27ue/GAN3ZR
MGQzKU8C/QznMqaM1/9JfK78TE69Kuq9TY43Uyt/WaRYfnLZ3jvTo8lDFzU74ajv6TpFe8t6QjxH
o38Ds/C0LjYGe/vZd6DNqGS50ajEmja6qWygteqfQBP9S1Dz7uw741b+eMWO5hkYDAltYTBeOtJ0
9gALxZVDTb01XK4Qxntzr8RDUF0FIavCYcH1KWkCGmTP1/UyQC86tC3QvD02jwBXW6d/coVek7j+
dC/nM/5teqUInsaUpuMrmff421GPq0F/ENJeplbCTiPDUFGTUBhV1Q1gIypgTV9cBU7yrRf1WQPA
EEH9WVzlD74VX5ujdo4j64GV1R2405e6g+doDCeqoQ4WjbDVtXOvI8lxiJp9S0gyTqOnNNdXKkCf
iUz2u+zzdcQ20I+i004blxTJd7VITqJpuoCad8O64IQwoS3gulMtCpcR++r5isVGsMJVfNH03Xay
jatEa77HhSR5zEArYsqdj+E7irOr2EXxLjWE4LQtxyz7pjS1yYZ0XTtJtGxh75rZcOLE1YkH8Ast
ORuDnsJNcQ0CeBNiiV2OXUAIqPvFWfBoDjeQI0gH48XB7HnBRfQQqa520bbLzPxcx9V7GU1WQ/s2
+eSevzdRHU/sWCk8GLp8h7ramHG9SWT+tZf13EX7/WlKFOBePzerg614ICa2z+ggHz8ezO+ctj6/
RX57Uu0SCC1QaHmQEi5k5AYXQsTXHx/7nXedfjR3Q6qjXuI58gCrqIGbQXv8CtNlcplIF6Pkxx/y
3hc4msORLI+eHY7NYVT+VWdnJ4meHr526KMZ2aMkTGXdkwdNQj2esvK6S3x79fHB37s48/f57cJr
ziA0bITNofeFWmK6oD7dpPo2hSb5xefmaH4cENJVkrrHodXGwzQHp5su+vKPz/+9626+Pf/Od2fi
x1Qf8Bw5kKPDeqfqNPrammLuDv9+daALJg3BaRifh+yRau7CdcOXr5340UDN/QhlQtTVB4OI1GUw
Tgdbt6pP3kl/vipoD9+etwcRr+0V006GXxDczBQvi9z70ljFW/v24ImlFaXtt/KQDv7zNKPpylj/
ZC303okfjdXMJPEbQGx7yBuxLWoFTsKQ+SeT8XsH/29jdKQ9KDi46QebqjGnpQqacfWV+0kSyNur
Asah7lJLMMvIOtr1tOBXmKOzT27ofOP++5vc9uev9NswzSEPOYpK2cHvbCA/U7nps/QGD8opXsxf
yo5PijbrD05ShJ+ktrx3sY5GbeNiL9PxYxzgOf3ieVpasw35a9fqaND6pRemym7rg1lXzPaklC3K
TxNw3lmP2f7RoMX9JsK40qoDmTvFD3LEtMfJo++J/QVquRz0TcpjtgR+Yl4AxCN6nGY/HlLHuGbJ
IC+L3gk2RLh0d8PkWhczlmwBkdxbaa7hIEod1Vk9dj/hGtkLt0eM9rWLcjQhtGnuDYOmtwe0GS/h
oBsLfJWfHPvPmzEELW8fn6DLA7gt+CdNL9V2uUPAeWd533S7xw6e1ThJZlR5pTf7L30XcTRF0BrO
/QJk7oGK9sKoYc0bbRR97ekRR3OEZ9pBUXcar9rRpVhak13RCObmj0/9zy9E8D9vL5VhaXLKurE9
OLTPVuHk5Hhb2xkjYhhfeqHb4miq6BK0rugB60OkAfZpB9dee24xfTJVvDNwxfz3v00VgQTJFGMd
PnjtaGJuaH66dCc/OfhRRts/t/UUyt4eXaBbzWMESwdSHG3gDaVxig7g2YPohGobNG1CnNZeiCg9
x4DrA6e2JD53lN4f3573vt3R1FF6GbOsW9cHUCbXZVWfdoX/62uHPpo34BHZdU1x/lB69jN0kJ96
0//8+NDufHp/mL/F0eBWAcC5QMT1ISmHbm9IOsyJVfjsV4lLXkBc7VcVqF9q2d69G0X2Skm4ZBAP
9BOtJXTFRYeCUxBdjaf87sYDe3+exyLYAEco2d2MKO4R7C8Jtud1HKT1doJ+RiaR7m+zyLmVGMdX
BkpcNOhg5HqNxk5E1Av8hiBc9kaLhTprmpU/KGsj4ozQGF3KK1xU1T6awQmt28UXmg+P2nIDdLrm
JB5SaLHs/IJoY42peVOO9M+CVI0nhiQqT+VqXI9Cf+5mkB6QKOgcaVPRDMAJOOcFb5XrP3jQZNbK
FO1iqpEnkAfyNMSaXJK99MW3jXc0IBql4R0bSnlokVGtxjGdFrjIP5np3nkxz6LD30ebG1XCBllU
HYYwzhHp+x6U6OIF2SA1B1GQVZPQWlkYCTuPqQQH8PED9c4s5R1N6H0d2WQJudWBqTzaN0FRLjQf
qPhgfmZiemegeUdTuElKTuoKvToEdXCm5SgDS5MWy8enP0+mfxgO3tEUnoIxpMVq4we2ySOI/BpG
s4/ECRTXuDdGCHoff857X+JoMh+mNK8I36TZXMnLrg6+60V5+/Gh37sDR5P4EKe5GCVtLprL1qPA
eHtd6BOKFjf9zMb23tkfzXWAUNLCi8fqoEf6marGnwmmzK+d/dFcV1ejmYAIrQ51FpunbVeZi7Fz
9XNn1o5/7SOOpryO3AdPH1uXJFXdP8Nv0+8sr66WoNqGL1XIMRO+HXyd1nkjrg334GKiXwz2eJfA
Xvn49N+5+MfeQbSOEuQAx9YyWF9dUqNc/1plH8fl2/NGYNqFLt2vA0qH2tlGX9sMkxb39rheKkC+
26l7QFi5h+b6I7T8r61Z3KPH3RwGV9bErBy82NfopIcIKhRqv69d7Pkm/LZmqQEOB6PwnQOuLn3l
lwO+byP6JDH1vTt5NEVbauilk4HicLQyIeG+vQhguH5y5vMt+8NM9vrC//3MaXubXVO5B6n31YUK
aKSEfh3v0D/U6GXAi0hiPlYfX6Z35hz3aNTqlqhxw1nOQQwSomVC+pQQtXbh9kOx+fgj3rtYR6NW
8/0UbJPhHFQVo3mW3zTTf/nSoZ2j0RrGakQTO3KTJTrDUG+MzeAY8pNr886JO0fvK+G25Ef1HSc+
Bv0C4/hNHxlfe404x+M18iHNxW59KGaZL1RVKub2w8dX5TXa+w9PkHM0aF3HE1HiCPcwJGekom3J
zFpmw8YsboMoWDXV+RA7Kx1JWv5iWk+Zda/b06mFmgF7zPwneQIkczMFn8x7r/2yP53P0UgHQFsC
sQMzJAKyjMhVE0O2MiT2Tt/c68EZjQrArSC49ml/AYh0WZL61EkCmUm2k3MTQyLY+/jivHdT57//
bXSphBQs183KA4uDTZkhLRsJjvjiwY/mBUTmSN1ZOR0C4Zx7pTxRJkDuj0/8nTaa7ZhvzzwKUgxY
scgP6I7VswMoak8O0w+K8/GmAq61MKUz7oe4eoqC/tY2MD8VurgeRiBrldNBVZ6ZcwSMxevepW9V
9ka8gn2rLnvDDq/IALSWTSu8XVlWj3GDSzfHUUWz4dyaJUsff4v3Lv/RfDPQ/HeQyhQHTY9+mWZE
KJ0g/O/jg8/P95+es6OZZspLVxLcnB/kkJ2XY4sigo0d5rH8B3bWr41c+2jOUXSQ4l6p7OCFw4+O
ABBXffv49N+5NsfJzhO+XlJl+/wQDIAw/eSQELL7yaUx35noj13ccYugN4IHdOjoWe6jYTJuKqtM
zjEJt7B643BPRkxVLX0h61UbasNFAQIDZa9VLxtsvxsFEIcUmgS0UFz2Z8JCkRbiaSbrkSzwThm3
jjmYm6BVL9hRwS4qmOCr3GHXksdf68jb9tHMFpK813ZFz8VvSd42CStLv1gss48mqXiaCosQxfTA
KNq63v/l7Lx240a6hftEBJjDbZPsLKmVZd0Qsi2zmIqxmJ7+rJ4D/Di/MB4DvpoP82koNZus2rXD
WvLFGco/LMi/+2K/rDme73ByLYfiUvjyM2iCN8P9w9L6uyt/WXD0aTY8pu/zS9o5cIJ7t4uF1u/+
7nn8suA4XufbTPtmF4hvVWzAVqTPl07XP1z9+sr/y9tqf1kKaIR2mtWYuby3HRf8x95EcgwvxoGS
e+XQQ5KPsV5/WNetPfsMPGOHYpqT/eFaNimMNRKlEw1iIn/w4ttie+00TrGRJpMIa+OR9xQ+z1OB
kMNvXmlsIEbeFJb5mIxtjP8u5jcN/huTzBtn2P7vrwXkHP7h4/3m031ZiyZdM3M8buUFUOT3gum7
nmmmP926f7+29WUJohpt5FZRF5durKmVz9s6M//uO7/CKP7v9pgFRepqhWTur03PgAfuGvV366b1
JeKh6Ru68ArrjEECufFxAaRz+fxXN9v6siyULDBicdzq4riHxL5gM/u7635ZE9CqSGNC+HWxxtKM
AtrKDrgVve3fXf3LslAkmOk5cHL1ur1JE/VGXu717y79ZV2QdVsVVWdX4F+gSKeqaHZaWcjo767+
ZWEQTu27jCoVlzXo6gj3+a2dmMFfXvzLsoBjA+hXq/LLUqavBnMyIaM5f3kqtL68lcnK8Oq0zvKy
NLLYpgylXJkmf3VXzC9vZWHr9L8R1V6MHFDvOPlEXEFi7v/u6l9ezJWsU+oaWXWxW/uVSYDvsuGo
/9/XZlL531cU88vLmWCdKZQrs4tugqH2pjOvveO+sNY6LRaUErdpdejnw3WNntchFsOrSy7WXMxw
STEtMJYOvwHx/RpbitErENFT/9MqnrhCSWLYKp2zyVVcqFiWq/bkfjd2tRws4ww+NCqY50jrVzDQ
QMMzJJ6wdZF2dOuFBbyRzr5Wh1HfXpfqHvkeDLgd/2blsdAm/cD+0VriIN13pp48hIE3/J9mAZ6T
1qfBX777yU/dfzYYQbTtOw67ZzYDa/V/dvPBc0HOD+RVYfrWbtjm4rotMN0HVcTe8dvBxjwiK97M
fJCsecirA2JicMqfyPT4fn+gY/vn93BJg1ywhn1vzG/4MV+3Y/4Ox5jp3CKFW/3vbeyhr3bWbrCJ
X+ZD0/dhNd7y2fLkU43NlhvCbgZn95iUdqQyPYKZwVBJexzQDSKB5cNe97gF+1s1luCI1amb29ck
oNOyeTWdQzGlZ8WxxqiyODXdV/6GlPxKWlaMzr11Pe426XyD7HtK5BBXrQxdXcRIADf9cGO656sZ
QkCLc8mgqp65Gd2IMQTQ9YZqiVtozHrIoUwxxdy5EX/5MHzL0U3r03KS8DZKQftgExXN4foZTfXm
F+4NSYCNvuoRs9X//cj+JvD555D0f45xYqLcG2CduvT5FVuZOO8Mwvzhdbg+9P8SmPwTQv+fa6ei
Hyu94RjhDdOTh4iECpTCHl7zVWaduMpf0Ij+3ef4sgf4ded2Iz0hl0Kk59Gpn3Flnv7u0l/2gLZo
G1h9fXFxlbAPPhAi7Ls47v/u6l/2gEbNgZtej7pUbN6qab4phuoPOdgvsLP/VxE0v2wBLUVr3MVW
dpE8+2IWodFNR14woZyY5/8a8fTFPSOtwyj2wA9vjeHlvz/V7776L/tDCboWb0+SXxjCQrzSaZeE
afmnyvWLX1bmBHhGlj/1d/3uY37tZ+6WxHYbEE8X3w7a04R7+172cIZlAqVGKW2+kT7jN2neqhCD
V7DyThrBobF6P5S8+IcMDe4ftpfffPCvrc6ea5VlV1bygjCquWEeorwdmLB7y/QrzdBe0ljlSDX+
+y7/5uU1vuw2foE5cF1yeXHm6aMt/Tf4lh//fenfbGSG+//Hr+VgrRWurfxipIXD+uwxSV+Ars0H
KzvABgr2WlAukQnC8++OYMaXGNGbjSVBGVtiE4F3TYML1UZ8Wf/9cX53p74uDx7cIodi6aWY6m8S
u0alm+9/d+kvy4OFt1SDdVVeoFO8GO74Tr7zDw/T7/7qL2vDorRiyG0zvwye/sKQ7CvIkT+lwX53
7S9rQ5333aDXRnkJRv01KYJt2Q5/2FPM60f/l4Xf+PL2GwnC4DKws0vnmdVxXhid1J3KfuoZJUVk
YTJ6rUmf6nKttWaMyP3esz0c04FT5ZFQOMzqWmB5zLUKZUiLsHGuITWmIEtJKhj7rsIvg8XM3RZ8
iGgyDVlEImmTP3yAf47O//IBvvbTdv0yTngLxUUBOsbYs5WsJDm1cgmtdJb3xDMLDRX8Q+8rmMzU
Ewi1JvfV8SwkHZdrRAVEBSTBtl8vZvHUVMcc4G2ZI9XRtxyqB5eJO69C+PYqOju+hg6jf6XC2hDf
36viQfVjZNnU5Ht7P4w/dfU2qj/sC7/56r929GKa1xsn59MR+GbLzvjTS2Z6/3Qt/duN+7IidUHd
TWRHgUIbjXhcskZtSZ6uzxjd/P2YlfgYgqCLoUPoMe6mdCc1U6ObPPCtneEDj6DdGmLK2km8Q6h0
UG/p1UthCvIVGr42RG8GpPx+6m6R2pP0huC6Gb183FlKIG7E8n07g60+WwatYW3jDHt06XUFF2Iw
tkMzFadpkH3YpZV5hOtGJIKjfdwKeg75hmzt2a+DB9ivkTMbd2IA7WvNGI0YZnU2w1WizsxzB4mh
WfMwkXAqpBybSGaZddZEYBHJL1BOVGU9w/pY8ZbLImZgOPulqSn/gEHrfo712HyKJu/vVqsuNhiu
ixhs77ilhZvJfWWo1wQeKD4bwt12ZtzSanycNPmsQ6sHeuXiPTpYORR+NDP3vuF8B7S2xImhaaHj
lt0+H8QMI14DRi3N/MwwETbUtv3IfAjizTTaNwhOPm3LTF/EKr4FdVO+out0TrbZJ7vJBpLr6E0V
6pgHmo20pvEOmtCwm4ZZ7RdXuVFJgwqCo8w72n1vAbDxiFQn4JK4jV9KYF63OEjySCsBKXMmguMe
+I37YbeGfZcP3T3bNfAHYe+X1k5jrg1HQB+Wf7i2/ABV6anGDp03dRGXnpfeJUWf3WXNiOdEgf9V
Wf4+zU0VLwXLyFIFWGWqxYw6zRjDQu/7Ry33eE8b+xeNQ/bON1N5x2Xp9Oi0Z1XSUF2g78HEkSpu
FYSHw7Jih6Ga7Grf84H5V0vCOMCfNeyhR2gbFCtqm1WeiVRLjPu0kMYhtw2+HTji6cYclvSgy9Lb
uVY1f9MnYB4MkQeHXM76bsCsDlDGgrNdZ0Gsd65z0Xw8FgJ+pwExxS23tWpy+FCoN+jvJirzluWp
lCAYN7omyO9bwWK3m9L1+03H2kr7WIMrbQjoQOoHTi3KYBZ4A/N2KkOnzNdzwB563wHo+xzcpI7H
pLS+26kN5ckqkvo709z5NtDQzhhKR/+VmH60BFp7W/uzFXLIsF4rp7dQz2jJ8JGXlneQU5PG/QKU
B1idw6i5GvtfcLN4Qmu9OPrM231kV8G7vXC6VGOxXLnUxU61i7mFeg5329LKmAzulSrZBAgL1Izl
s2Tut5O1+kiczjkCBJfppi6bmTdisI/wwQ9jN3LgVRypLFyYg/nmtFYITOnQdZOAe+RO+zbzVkZl
guB+KQVkxWCFOaJDUTFW5QO3XILsyGC4RehZpodFW4Z72Eu4PtlNdvrk922cD171YozSOjua3e3q
bMR16ZbQSgKvtD6dggHoMLd0taXBpD91inQNidPMuBUiKJL9aEgXHaA+F6fVclbQkQAzDz6T3Xc+
VoYgNrFCw05yqpdJAq+omKh5Hnpwg0xvtXUAVcafY+gZxVXuDsueviQGqFZoldmm7ar1cQl4ceZ2
Wn/2zsrEil82C8hFZ9aXbZ3XDCH4fgXJ2PU1th/Trvt7y8XxRx/4PPzIwcpeL+SoFxUUJLWKbvrF
DDuLR66QQTIPZal7f+3deDSxosQlAjiA4+2kUZ0A/Q6aKAdpsDI6COHwFrvAuANbYcVOo5iusjFr
RWtqwsrOzJWaBZ9GCsilIG+bKyiEaZ9FWJgPAQG1vaHFVQ20flNjXorBLWqR682MvctJ3eskCKM5
d/UYpVofFeMUhJm0EnLYHV0ZhVd/5qBjP3p64zbOglSgmrJQtS1ULygIqzw3kwmmBu7QupE88Iyf
F5q3z3tlRp6WTtHi4lJPMmeyN8nompicqaV992F07tZJdy4YnFwMIP5kR8wWMEvXDObWcvoCKvxY
xrNpdbFylB0DdHDi0hBraIwp8SvkEqBSOAH8LBAdXK9+cG+NHq+Yw/98HwA7vE5qnc4prbj71lNz
Ew+4TB/HNkjukbWMZE06XccYW/qRAjQAmSBhKmuD0nTeVDk1m0ZrHfrKygFTgWt8WIszfF8qj+SF
NNpbCLEJoXpaHe15lgeIDmQQDIl1B1QOquG22QRIa+7cJeuhirg14Q1AtUcJdfgoulHuAI3bsQ7G
4llrO7kXtpPdNotR/cqFy5jePN9hwCFuyXrrjk9lhaKap094nMs9xDf89U0wfq9y29+uy6i92oOh
HSbVWN9UZZQ8XQq0jgUMgrlybCy5/m5k+Q+4pncCt1+Y94Z1j4FmhWULU88x1LTFEv044TwIK2wJ
G78HmDcGTh65vn+1ls8qUsr5WG00YmbFH+SbcwkMjxqGL7Q1YoATm1dnDHd9NSHtWgkrxxGCQmGt
xFxIXeLSMvFiMzqB7lA4cWcR27UFpseqpEVTDMnVROfBgNDAz1X8+9T6aGQO0qEKDUbTw4kt4554
5gfMKH0DO9Pl5wINr3fQYboorKhsHJ+gdabXxdwCiTosost2mK/5ROkAzxLl2c5Px+YbnHa58+3B
u+20BPVc0egPk1ui/RlUEV9ZZXT16oW1yyYl+f0dyDLgFs2TbKDJbSHblcRZSsv2nuWZImrBvR2S
VUfFMS/dVkEhDc08cLeL5X/rRvWjVloKz95M4rIu2MaI3WOryjSkD77i4Z+rY6EHvBG8o0lsmjOO
zkIJJuRgpsU1BLTtKNPPMWiWEKJUaW+CTiLEzTAgV0xOZt2Tu/gNixUeDIGhPNQbt9j1Qb1gT63I
4dm9vuuQpF5xx2hHDbTNljF6cJEnpkabLg0OY9laZ3rXHuysxAuROe1mxe27sRhgptOh/bxGtrcM
6qoNBG0occIbUmfj25wkajMdol5cwU16ocLMaZydZiVIu+DkhV7NO10p0DAVO8mxqk0EktLVTqUW
vIkVRoXMbO1cNdNzCmk01On2PYzgmb+5QZ5GuV386pbR2xdD/eI1VrqxCeRInRb0h3Sroz3bWq59
kAHVIZM5eGIJ516rJcu3wEGAv6IccBBz9/yBCDMMeZvhBt/7dZs8u1CszyvbZ3Sd78RI+shiAnBF
m8dnIGbih58VxWFx5vVgYpbdWj6rNm/sFaJ2hfVh4M52VtkHO5n1VciQvSaAV1kmQOuxRv13JTla
I5PCQTeEgWU8rqsiUAyYjW16zz3XlZeemtwtyD9K65gTm+CQ62CxEj7Mn0EFEylEawcuJ5FAAzZY
x/AksUBscF5PHhFNwBlKA7CrJqe8bXuzP7vtTPSbGqO6rP7sP9Vdp9QmhXv2Q5i6sXXHLj2Na3NH
zGjihBtfxh5vxkTbf7Ss0P4Wzawe8HwSadAvEgOOuoJvO/WpQ2g8pkH2yw0aPbaazHxe3RrpOqPt
9X5KTWMvXERnnpt7N2Vt0NKc6GTeayWWc9JypMCBI9rrnt1uajUuG9bKhBujyUifWl2LWUrlt0IO
KwZgrCWRbmcFa2HBPHUe+FuV9bdLm3qndamzd2DG+Y4hZ3iWVVVGXoaEF6XTL3L4nG9UL04F6+5J
MWGynQe0f0kC08bxENJyjyJumLhdLJM33yDia8yxo+vUgLGYO2vYuhZKLlV0WNzccm9YFsuiLWyq
thNSZaXWHyJZEXSgIcMhqmVQfwpnYBkViLG3Qacj4Rb2nK0UvKHUieat0hP/nEuD6JAghtHc4kfd
Yg3DytzGJiBjnih9pZNrtFcmy6VOdNEF5mkSQGhyv2pibBUTdt9ljtHBfdr65N5bgKliRYJ2O0uv
xW7Xa9VT0NgVIxAVmXX+7p+qqcZDlqTaJjdzbzt3jbuDFAEtrPQC4l0ltwEa1401TM231q2t9yZz
/NDyVhBiZMex2WC4Ybauj7Rxgj7eJIhVMgO51LjKGzXDi8MmWSBMvLK46YkP8bIHt2q07OeuHpqz
AxU17GkF2OAvJu3PQAVqF5Y3fWiR8PZCxDX46E2uIc/Lxzq9LZR13ecT+D1j4x1cq5Ev/gQkDbC/
ftb5E+ISSwnt50TE7tKJqwymuzVEOnCCpXbW2shZbOhBkewwyhMNID9a+AvInHsHRmhExnenBa+w
mDjHzqP8VvWDbcHwSv2Xdrh6M+bFYMbb0YebLpnWOyixQ1g2nv1rJa+wQkKCnMY5NumfxkU3Q1+f
3Z9pUhj72vSw3rq6TSeZJ2hNEPM2c9y3WkGjH3X4E3ag/bKRhmwBwlhbc04wszIVpiKQReZTkLLr
oXKuTqmt3NNSo3Bq6iA/TZiC9ny8dTul1bVINLhHsOm0tcC2+l7P+WsnGfnqODFwvMkN8JA9mmHH
lsMVSvuLFoMPp3BGYKBTKeJ2DX5OicjiyhAYSYHI7XvUhfEAxQ0yeq/fchKG8w9BJiy61tkuBSuU
jyv2blSsbkszA87K0+WBo1TwsJhaFopczLHSpiySOl8QUw9uJMthpQq1mtsu8ZjAsP36Rl7PJI6p
gribpX7QoAXHlpZ1R5i2K1rExXkE7cc5Wdkc8lA7y9Dn6Xto+lrECQMOdPyMHm+Caz1Kqx31DUdO
YLIdmD4FTT3EWCi3g2HY2zHhsYKF3MK5QrXAzOJV6Zb9StMF7frQFBsx+UbElFK5NQJT7nJ5pSiN
rhFPOZPB0oSFmY5zczuaXQYYt29+iTrJ3soiS09slN5z3QLh1hwAeAV8JxBxPRF8mqDF1jpOj6uq
D8L0l9s6gHZllau9swJnuU24KuS9cd0TG2CC9WmDRFKwAMYE4Muo0XRPjZabXwtt34/m+hPdqwsJ
jxJbhZToki2Uf0ZZ/ajKTLt3y1EDnlW7z/5aJfuG8PvUkv3d+CuHibmCH+7PK1GH5WdbO2dGimFZ
56nC8nwDPjW5HzvZRaPD/ENFeEKUX4rsRtWG9WCYQ7K16W86pO3aMQ7ojM/MNHOq4KRxGO3xCnmb
3ibbZayulySbOs+nUOnh2mKD2mhwGU4JJYVNtnjerTtRYVWt9G96XUnomM7EwE2wKILMdNwvBi0H
uON7ngspd0ZHyspNx+zNrLhN0nO8C9kPG7aBek+yqx+iwVjVuE6/lV310I32nTlCl5xB4EfQKPPb
nnG8jVdP5gV/1qX2Kx06pTbbR70Wqo/aVPcookIq3A6t/4Liw8Agkb35CreBng+RPqyfnMDeSpF8
K/qy+uVXaRZ2yosyD2SsmpW5oC6rRVi687uOqfPgMwYeF4CuQ8uEID+wzz1RjU6jgUTOts+aIq7F
PDIUNGbnxdEYQ9J4lVN3aGNe9o/FFJDXTBok2P0+r1pKUmXlFBsD51iFOflIouseylxDrmSVcQZU
n3d1wGdZEhXFSoCyKFXpPHVmZx5ryWply2m/zK1CYj9r2zL7DgENGSctlbvCXi4cj1BIZyR7vCue
SJX1ay7SO7saeZK7fuJ05gJe7XXvZ9GTA+Oda/yHgsrzycw180HYGfOVlqpeui61L8nQoVuz2nkz
Nri9RdrR5V4Y7pHEiXGbORyQax13PIzXt16tt5YAFG1Tx8dwUkcYQtJtUbvLKRFFFk1gWp4r0g03
MNOSn7kCCYl4Nd+PwxJsBtGjRc+fuWcZdNjmZ4n5j3QSiucJ6vVmqYeXZfAfCcgusAQ4NhvmRxaU
T0Ml8wPNvF5YaThiUBb5HHMTtpp5IguxWLecVTAFpO1NxfqSQGWO12ktD13P+7nxdC+/UZnWnzVm
esg3yPkylP7y7s3WNcjojHDIswV2bhe1tbPN+uAcqNzeFFLzjjk2Av4bZ0HDtbhbwidc5CIj2R0o
8WIEItJz/zyUJmTvwX1zHefZtp35xeJxRcpXd2e3Eu4Tqf5sq0kx7NwBlQnOXJ+v04kSkPt171c/
EaoZ0J69qeYx1OujcEt3O8lB39u15YYcBtoNVt853UyS9pMN4kwYi411r0Hv1aXvx5bEbqMBSDli
KYA4wHk+qqss3ZLAaiJdXAnkwKHBhFbO1vZlE3ptJeKSOChyNc2L5GAvodHO1WsrAveoYFduFCoV
8sT57QocdoNJjUODnh71Bhhu1wv2UWPaSqbxziovtPvVbPNnK+eu800HJ9+UbayCgShAM+88H1PC
5OBAG3xYkb3kBEk08MOBb4mG2AbJKq88SMeNWjZPMMX2SSVXlWlmnJsUo2crx27DWVy7S6zlA7i8
ABJIkOJ4aNPquSp3ml2MRADrD/eahaLb79HrFEYfQIobz++siLoS/u65+2F07Zsmrm2JenY7zrT6
Ue5A+NoZ93NZnZCQwydIrZe18q6WnmDTmt65nRgWMnt1hryNKozHBAKkee5rGy1EMPZxMRo/LLa2
dobFS1GHgBFhdyLVOwxhXJRZbCDCtZ2AQ/sKH1GvuuzV9chf560Ud5g8AfMstXkCKueEA2D5EFMA
k2iNOHorVsCemq5p7FrL2RlkPT2jfRat6V98ifmjNnX/CCsc2CIG+2yGTk2VYWRb9mFmu67aYmk6
ZKKeYyFMVlt43bHuTP09Dab5D0Ph7m30Z54ItkAty8LEGbyNYer7aYCSBbOGWG8PZfm86il20+TY
lvVtW7lQsLX5lK33/epGng66XYDoHb2Jbg9HS/Giut3Wts19C7Y69LRgs7byGve90R78aGWYoMeF
lX6pHsY1Ofq+Vuw9EeC2I8y8L4sVo3hwQmpBr4i/XegNTuU6xivP/EZU3V3eWOdOk+YRKcgzxdML
bJ0TBly4t3z70k6YFigcxCnonPbjOF1SWqHQ3GcKpXAmL0UR1FuM3OOjn7pkxLP1LZVms8Xq1zX5
x2qR17ehHYSuQ2GkLcD1UtGDsg3Y87tTrcd6Gce9EAlE7pxHRRCmQTcOyuZFqfwJ1XrcDd5zacuo
7VPiVg0dfdF+pn1JJzWbBVof4zqVec7Y6DUvM240mT5QYgnXar03O706mGaHGsikmLa2C5rXSrzM
mvp1JZRbLt2vTYC8yO4eSBcUu9ydUBWvEpPiPJ45050BeA+RXI39TB9sWBRIrL0+KG7ErGu3nuDP
N6Y1tnP9hGGJ6FVWRehIETyugy7oI+KeobYhEQq3Yx3sMkQ2G4M2enQUoiHcAmCjUI8HHZmkSTR7
BNd0x+LgIgcpy40s1fCKR2aJbZFAN+jFuWj1vaev6AaEHk8GYRIxntrPaR+EY5mQfVrmm6aheRdb
Y2cPewJJiPMc5AF2/nC7YDyuSCbJg3V7HxSybLJvADnPnM9PV9dVmAyieUoM69R6P3G7v9Z6d7T0
NOrmO0ID5NskQ9wAXHeeD3QFk5rnXDMB4Q5d2Wev0pU/emiphLrFtrOyNywB3sme/fHoD+T8zLS1
QA7XD+RynQ0t608FGfZNN63HfugGOlQZg8bQq4WmN33LTFaXFrnL1axUOsPFXuojru9v5D6B7QYf
gaxJgDWhoG2+3WCVOYP9h9ufGcZBdOYQTtZNkXQYJJGjUz8w70yNdnsYo7gnTC8/4A99mIP1tQp0
fH1Ts1tobJFwrUJFLQ3DTwM1G8DucV3TbZo+AjU5GdrFmDjXzv47y/1NYn1OfdlsaKsm2lPrcDN7
JdnXcv5M7UDtRM0Ssdjar8LS9obptgdmVA4ceeSBTq+cUosqv09JXWrH0Vh8Z8d4TE4ie029LqIv
rKSiXToFgbylNhzTnxstwCfk+VbKkunNAb1sXvfem9PPXqM0RZUTxbc5PifXV9UNypoigsfxzWhs
ghUNXj3VahK0Y5J9Fgywa626XTqO6ODJG7qyx+KJ/P6nhldorzFV2rrCjMqiuddnjr8mwuMiY0xT
YMKLrdH9RmrcjczG+NWXwYNL+6AhgcOlohxCkpptjMC82rXJ9wxdFADgOtLmDgOPLF4XI/MBn1c3
MjjTP66H+jjGRc87e7U8b7zFedAocY1l86mI/3QTxhnw15ZIVtIjt+hUfnR7q9Gyrg0eFiTHPZVK
D+uUwxW06JIRneo0covGRYWenp0KpZ+8iR9luhejQ6k/Xrczs51PSu/kHSaVB0ZlYmENO89Wr16Q
eRvpDcFPSJ873WXDSzgIURP/kVaGF03T8pkX/UavHBLSfl2EXc/A2gIKTSsvfpc+6C1H7saSHkXJ
+ZSjXBn9Oo+XJN9XjZaA85HixsnMfBeYw8vUd164uPKGGmfJMkSZxBoBm+Ao2JGd+Q63epPhCmG6
KNsANvbJReffSHWRG7sSfE0y76Rx2ghwNka/UcauK8DhD9WjNhdPumNxf/pby6FBImneB57PEAXN
k48ANxZSrUybru9w+r+XWfGOO+Q7NcY11nyzCQ05y4gNBjddXj+q1Tzn+k/D7jzSpE6+t+mqPqup
KDdrOjiozQKAwATrMQKDowEdL5I+RY1cs9qHpXWcqBnqfZUNHJ0ENmBpkhdPcspGmtGWP7O5c8Km
1F+bURsiDaBw2C4VmpmV5rTWYoPyTNk8KMHBKR0SqMT10r1yCnxIoEjtoB3T4unNBasSqno/0bow
88YmxBgATlqNL06t9bfIW5J49Q1aUR05bLO5mB9Luy1exJiTGLZF/+h7pOIEsPkbKn9urM2+i01h
9O6bWn0DuL4Qf/gGwANRr5e5HpIbjjb2Y6Vl+hM7gfXgpTVBmofkjmIBxJ/O35qmIkRxhfemr2O7
86pecq9ZyxN9sh7aRk7xP6Fq0BapFTHpo84NW+DZyCTdhOjvnqyltmPHyR+AU4NOAUi74VQiYYmr
4H5yV/9ktpKVBBLVJrOzD0ZZ5a4iSA7ddQJlYFDGogPB3FFZWCg9O+l+baun5WoPQ6I03pedg51o
lsUmUPD6RE3yOy3hLWj9zUhocHIbLws15hb2tYa5vjBUwhRSM+/Xqd6uBk/vInIg952VvrFi40FW
/fsEVd7d1AMllYDR3chxajPW3bQ9GUVjH7TZNONMVUsIiOFUglsPZW4Gt2UamGQCE8XQCaNzT8Kw
5dk01ww+CVRKr1juTeXRBVDoDNxZRg6l0cnZKBOYeXh+72hMmO+hwF+7b/Rf1sD3VcC3f7ItieVQ
Gyg8dmqN5kp7bWdqA9NQdpwmKNJPQfLoIeoltcLC2YS8HlbLK5gvqOBL7RlqBokleP9HHqB/JINO
uVemavfGSM6A7KLrRJnvr6dZcBPHxekOaTLxJNMmk5rIzBVlht7OnmSBSaJ2tCYq8epeJu+acrDh
3vdJKQmktOxlUpAx16UP7s1peiK7gNeGMrrNep5gwxuz4HZe/fRsDgPKz7mkn2DChjZm7Xrvm5PZ
ErjByWqsLLmZhzk/uHNmfbSZvUZrEpjnDP9ktxlsKlmNfd0UHCEwYnMUAc1t7Kj6QuN3mso+ZXaC
cMdKfLQbbvUz6W3QQGNlECDSR2LSIb7qyXcMVcUBxal5GNp+PUymss/gpFcHMGBe/Zh4re744cYO
RYvODq8a9KZyqG8QR+sPXj2U73ZxVUpPktOpSJpX25+s7xTJXHpg0JrmVPJC2rvYK8iY2lG2LuKG
zGcazmlq3kq/CzYO5kMyyC7J1IwJ2LMp53lHFQwee+YxPlf0/aFTJem8ZfR3VKGt167SjcvIl3Iw
B9zvHdHNU0Ek/4AeqPuZjiaOA2rjVqRX+nAtttGPb9Dikg20zhhTq0WrpsRlJmn2y9ZEtTNW0q0h
DptpDMekIPFdJhiY6rwowcW0Gpl88P2c51hmaK/Ot7miLQEqeu0d17HIb+fGW3/iZBh4RzponmOj
Pjq95XxRy2BfLDorY5HVuzRN7E+eenUeU7va0r/oP6zj0Ie+xQNPlakSANjp8/2WmkLcYDuQ22Jc
OeIbNbjdDRVamzGtepgFhi6E55tJuH2EB7A7T9YsLihkjbPXp4j7Mq+Oc3vY5npOyY5kqL9r+Zz0
5lge/W/t7H8oXO57oydxnSl1xQ1Uq6GRoDbNd9f9H+bObLduJEvXr9Ko62aCDJIRQaCrLvaswZol
y7ohJFnmPARn8unPt+083baclW7fNVBAVZZsMbl3DGutf5rI3tZlNb+FOdxQ0ELA0qiMngdLjSe2
7ao7ZfK0xWLGGzdCtBN4DQcvgDQzPqYB0iaexwsYA1bafElZuU5athe4/+cSWpynn32w1mtA0fJZ
JHL8UgUDeYBpyIBNaP+qaxQHvZmiL5P0spukK9RG9S6wXxiOp0HM1subCiTHcdNd4VHmRlz357nX
osCZx7Ncus1JLj2oE1MmzUdCQG8IeniJIxW1x8lNfrCEGdejabBnDbzwkKlsO8Jy34bTXDFVstAN
EJOF0l3HF+BiD1nNzRlkHqvEDm/zIK3vF7IekGkw1ai2RVvIVy8aGS1Z/PZonPLTQHAOp1nX7IST
Oeel39lrMQIHqRwaT8i0+9m2goiIpgGY6ZhdCeyrLnvXw+LENJ+srjENofVLwpkYL/6bV+QD8jbm
LGk6xDCxEnU9OtRo0RiRR1GDmlxV0PJ2PaFjt21bQxFILMgCAX+aZo2j/kjc3rVTsezIe7RBvKPq
pEavuom1L7ZWZmjVVeWelTqMn9MMENKO849RVVqrkpPAWmMK5icb45TmSUWy+jjymWyVP3E7oC/G
WA0K0DxAq1klVpntTdw+jwQ8AoU2T4lWpAEY015lZmwJqAzEQeBceZF70n1QWdcevGQuQOFcRlMT
GXl968/0N42zs6uw26ohh+nh54QpLDVstSgGD3coZk01Pwl/JsfdHsMdKI6mddZqq9LZ3ZSpk8HG
By9egnHaBdoCLx6D7kNLFhGACdhQFGLB7IwuIRAAN5/rEH7dmJtg3R+TcpMcTQtxoPHeDScGXcTJ
foiUPxSrznWjvXA9FiXRVRvZBg9+otkJ3M/5p9htmstq0q+ys5tzMUYcCm1pc7OI/J4zf9geY2r6
7s7GBOrWIzv5VJPydBL2RJ0SX56dzczIzksBat6Vg7Vm0POlKGSBEVVXnI9jaihvUzw5SZu7HeFn
gqv744M/hSkApw2+gUU4guSMQY1bVu2HRWTzxgkFnWDI1pc5NnwCZ6pL32s+sfzVCSmB04aOrThM
RWt/IlFiOJ2JMKFOgrvUdpF9nzYWTM6svqEcq9fzKAo+v9i6HH3yhoXSagNDzaHxyzNgRsiwSUg8
E4aW9NUR+dZeCqWz8ZanPiJzMBuky7YglOiYirLtNAGidV0HF5D+012nqKYt0O11KHPyFmu9HwKG
VnFsFwfXHmBFyL49k1xDFUgbUUNDNabn9eSJm0TM3slUTeHetcLHMOzEfoozglDiXjyHpuEfTTef
Z2rwT2Jk2nvPTuKTjJzsfV0N0U1GuBLFxehbF4kZxrU3uMNrV6Rzxbt5twE5hPgNDwv8mjip9ypc
gPGb4VW7PSRiuv2rKE/nGmRZO+dE05AB54NIGdfxTj3IPvWmaPvmOavCia+wp4/Ig+A1653yLG89
eYVPJ8T8zHrsozk/7wywpPBEsTUhAydLDR2xLO64Z+o3Xyyp1W+ioizX3dItjy654Zu4IEna9eb2
tmiC5s6MRbMbG9c7wZJTECKW5sSClTsYb6uhqQZGJ/HaS2BZWHZ/wyCdMXjreqveasxlODnZloAt
gvgAtPndVdWsuyLmOHTEJQDQ5wi8busNybCrYwMTuDgBCN+Meo5X3tKWp/WCAVI82sMdYYBmaw1z
cpcskMZUJPpXgjRh/VpLc2rm2t+qOeQfowQEghqiWvmT98BfbU997twDzs6vMSxKPs9u2MswyZ8X
fPHuRy/rdhwM4XnTD/FZCf0Twwk3IM8J2cPsZN2zA6/iyfJaTXBy0Ybkc9kPPW+159P1bsKoam4D
qU28qps+2ZpqMZtwajfRZJntXBbhmUP0ECRRMd8ilJzxkPMI+prz8rohwnMzEbgFh9To9JJ4Jf+A
HRq1d+P0pxAXppvFN9UmneZuMwgTfGgBpT7SKtNhxp5bvFrkFMl1WNMH1alitN2L7jx1hvmSDvpe
ucW8x0zVxz446s155Iz39UJfK8xi1oOrn4fEF2cNftiwYBgsAzxmQJGwIlEb3uCh8+Sn1asOo5RR
QMJ8FbMGxhayHr/YgrTHVVb0M4dq2W3oVUsOfHoM3PrsF6FIVCQDPD3x6mOIvQ1kGK5EFLmGbCEx
NdjA83/neWUdZj/KDtqV6sKKyydrnOGALnjUHWSQVOdFMsOL0igdVd2mIMt1Cf7qX7uZTK4csuzX
jUqa67ldprtEYVJXg9YhuQMxJ2Bq3Gep9ZRPOl3DxPIPfg10kh29I/e4JkZnufbjDaCou3EjDgdM
RwdzAX/5frb8at94dX5S4pu5HsoFIffif/KhrpwlxeA++ho6ShoP8S6YwgeZTy8J5n0bsqC8LYQI
xIAVS6oJ3fCmyvTB9i/GBcKFTOonSxbJhdFNeeM3kotSE9zTvzkLoXBxFC941MN6j8AuVpLwsIWs
LSb57kvNgbzmdv+Sarnr/H1krm237S4IgG0vJOrEpZfRNiS4jVDMOPhg5/NL6ziEM9YDw9421dxd
x8T0gbldXihanLJw9WtgcGJbdQo2Vbx4cju7drubEoMvH3OKbedDAm0D2HgorR6HtiIBV/SY7tih
sjaQfuWt5Ai8FG0WXxkYEJ/SpFq+kO9a3hEI2aIV7Z0biB0ZB1FfMm+31MqKhvSjb7WEvML7WyiP
rXkD6R6WpiUOYW/Vp1ZAB7gtfZFfd/kEl4iZrQH2C5V5CQT6WOg69baGhHVwgGDhaSeYZVdeBD04
d9bwYLk+xsrbE+GKzzy09KuY0dzJFIjkMFchyzl22nN8wSkpCSQI27E4y/NRTEBdIbB7FI23PcS7
PWQvbqwxD7cBrMQ7Y1f5hqp+PtRhSuIfs/bzOLGjNbQJJj4DDY4ET1l9NakNLcYSUZAFjGjdF00s
NYeVYzFGzBYruBwnCvExSoN9ANnuswFjpR0nCX0WQ7Zth6R8MNKr4B82zELWvR2kG18asUdFYOuz
WGfAdzm9xYdsbgmAQHCZwLaR/nWiOu5KPB46uokvLWP8i95Lk3QTyUF/UaWGotbD2wlBRPdhscgL
GyUO9VRS3o6FOMaXB0wlu3R+ISkwOSX2LgHSZnw4+MhxwnRI7weIUwykhvGsa2qIEGFQyZ1oMNhy
CAfiRWAAW3PQfGhhrjKKT6EbRLm6UXYBpcQaxCqdYPNRqdj7WphHho/xnukpvzSCQr7Ew2c8RYqX
wJ66C3rw8L5grrUPzFKdVks2cZ8lNCU1C7RJ5EwgJXJqxy2a06Avk01PY/SwJAvxDSTMcQ85mGnG
MjqVVdaeDs2IGEClcDkm4Q97nRXRRRmWwTORo+m2kW24VcXUHOKMaqYaqonwChCO02UcxAHJxkDx
KqlnAlq0eIZDOWXRkjIe1uZT43vLduIsXMk0mc5VglCRikjGB5/ygcAE0E3XSWAaxX731glrStZe
W1WPjKuLm6mF9lElVnhmsD/aKhesd3Gi5LYr+/F86iFTYiqKZqagJ3G7IQADy+WNcuLb2Dbh3i5T
8LjC+QSRpk/XGZehdpvwAGO22hOT7px0tYLB5UVuuqoi6d26kTbnM4w51n5DQCn7iNmOH7DVQbTi
kDRhTOLlasRC+CObPL0IPcinNMnFQxfgOEDOlyRxUuk23ga9O14KE0ZPET9fp3qgK065PKs6xMZj
TvpTpyAosMUieFsHUb3BezJa5z5TjQhnNhytOHOZ19/6UNuJbyYow4sS89ISmUE/kI6HCOL22rHm
/mxwFtTryZidlOQT7pIlmL4oP2QvBNyge66fel1xlQOujqRpWO2AJqVNl2iLHIdzuU1yRjXR/LHV
SN+ZD78udt9vBxdmpe1Gc7zGt906eNI8xcIAW0Iw2kLcIRIBUsqIRoT8DeakSDyUmT6P/lKvSI2s
YQwPMaGWSbw37EDyvhfURr3dPQIZ59sqQxG60Kye2LOWpzlhaDAJwvIpy/JPg2Mz6Iw5QzyFqCOs
5k+WVS1IYzwfbnhrrWv4vDcZCgYk9DlbefYJsoQ9QliNjHq2g2f0N63pb8XY31UF/3mfTE8cy2tV
z0iT4u5f+7fq4rl4a9//oeNz/vtPtf/6+mMitDbP3fMP/7AtmULN10SVzDdvROt1//qvb3Evxz/5
v/3hf7x9/S13c/32z39AYC6742+Lkqr8IY7+6N7w7+PrP1TLc/GSmP7tp7/0LTPNs//QUKhdW2rh
Ktc+WkJ9y0wjTE04wuG8IjCNsy7gJ+Uxg+2f/7Ac+w9P2dpGkCOpLLyjQ8yfoWmWkH+QKAig7AQM
NRyYEr8TYn8Uzv6PFo9f4ypl+0y5yJX0XJ71o5QX3gfYs58RLG076JhIJTwvep1eG9nqX7nBHWXB
75/lKCH9wLM9bTvv9H8Q3YD/83pc6WAIh3VIXeAAerjxa4ut7Jmrs6j+LUnv19cjE85xAu25Nt/A
UcH8ncvAUZRDBjOh0JYcKZDd2WL0Gye/cNv5ixeDQBmQiSeEgmz7TtKaK9czoT+PlGZBGZ8o32He
b2u/38Wi1P5q9Emh+rbVvq3jq28f23+UfXFVJWXX/vMff/HF6cC2A98TnqdYDj++WUzwjYJ5MHIH
QxwiNrgI1zlU9IEqrf+VXfFfvWBgKy0kzEEXQ6ofH5aGCKvousfV0Jb1BQbY/mevGs3BkMB52icN
xhPf7aK/eLvj9/L9UnF9FUiJ+7jPMmH/vLN5YUHaQ5UhyxnG+Mxu55eJcfAZGo4HkKvgvCjlWWza
7d8/9EfJq3aOD9XK5okez/Ttd3sBDcdUySmdVlPqzLRyaFnavMp/sVh+foq2bVt5vvQEG/+9p/9g
alpSG2DPUHNfJKpOPphWvfz9q7xfHS7GkxBfpCs0qabivcvdNJd6qXELXtW+09wHYzZfZUJWJ2QO
FofffpQSPhua0aP/8/ugu03jdIT8lUaZvaxzIq595rHz+AjHgd7g7592XGk/LgxNZeoTjOgrj0Pk
3cIYk8oUFfKelUXC3iEN5vBjXA/9x8ak0YfCmWEAS8QTv9hs79c/H6eWENoDLfhQf3bE66QxtYYt
nTuyu07CBWhXB+W5W9fNep5L2//F+v+LRYLWWZBmaXOPe/7x59+dW1OqjbaLisDj0OhtkLjhQUOZ
3//9h/nXT/EDZADaEz9t68T3qCm/hnYL5ihd6jBsCNzw9z+8wHYYQLnad7nrxI/vEuaLihe7XVZj
I8y+yhh9hUcVjUiU+RL3pbn6+7f6+ezQgSMCzo/jiznvgxTmppVFVWOh57vLgU8Z9dQSGErV/rEu
nMtUNx1tpPMLl+K/2HGB8FzX9xyIEOy7H99SerYoYNIvK02A/bbp/QqRgwwOVJn9/d+/4E9f2/GM
Er48WsxqYX+NjftucRhZW33uImWDE9J+GJco3Zel+b0kMk5DDSVd8l9KOfyi4N0SXCxjI2Eu3FU2
Mz9fWbDXwPA75/Y3X+Z4StnucZVzQwfv83dSgw5SdxkOsbKuVnIMNDc0+eS/+ZSAwoPgWud4QUtl
Hzf4dx9ZQFCByjwWOZCetSEWNV63Vak2f/+Un9YAOxaVm+0fT8Jv+bjfP2X2HTEwh+KL8bR12mTL
cgWaNSEkadPd3z/qpzXw9VGBpzUFlRBfcz6+eyGb2IIZEi8Nuh8jbkAmY3snMxDnr9K/jgfqDwdu
4CsKFv941iqXUvTHTw7fpL7qxPKVnB46nOlzB2nXK2gwhJrhgTG2pA+XRiE3tbwpQ2U8pnr67feV
FB+se9+x+QrVuy+Q/eriQaUU04Bhik7nsA5sQJKirn5xwfz8HUqhnOPpQaHKc97tYytMC2w+A7XK
wVqZYxtisPulP0RHJsLvfoeSB3g+Ib+YT7vv/eDk4vjotifSwweUbMrySgQUzKF++ynkTtFkKJ7C
WX984e9WCqNSOR7D7lFflRE9pQsXqx/jX3xswVcLnu8XiqaHIfyZN7K5TCAq//gcP0npXtUYrVNa
wGmbc3+1W3uMzWfFSAvksU3QQdIAU58iHqhDiYFFw3xhHzEVLBkQtqrYiQmwbNtY9LKrBiKnsxFh
kdnnxDYsn4HHkFCt0jlrUBPnVYpj05G9gFDZbm4jl759F3IbN9sFPLpE1x85WXNqQ8gMvVUbuyZP
ThlTKgbNMyNwX63GKs684IJDOpr1iUH0mlyj/fGG3djCc2UOL8DUrkG/ZnI/+bG3Xcqyd66VSoBH
nTpFDKnqLAiwtfNntZ/dtCElM23rBwLV7b1bDVmBEq9p68sQwZT6FDfjnBMiWTBV8txA+ethIGZ6
bcPuB9xPAqcEcfYrbKbbecmurdBLzM5prWk6p96GFgVFrQfeKce0DvZDORaQ3T0HcuIpZKRKQVAR
iX9TtRMRLzFu097aXTAtuM4KqLmbTITmOnUWB01+cgRQmBaMyyprKa5WfaZrf9f7LSoREYWRfcqI
J3Pv4VrHBNTXUwMwkseehE+hS9c9TjVIiHJsv4d5W2rTHRpvUGijHWwCV40co6csHXW0TppJZLgx
OMk90Ja1nADSWjBi5tSL12g7quRKzbG817HI50O16HzE2UG5X5Z2QJuSM+AKolWuKkKwxmFumk2b
oEiEZtHH15hvqgoGWFw4GyZ3eUkdym+/ji3iwbm75JiuXEyeFgRpckJs1xfkCWQxXO/TshYYNpve
lXfM5dr5BH5O6YccZgUpPVuGqqkXbWY7j7p+M05tbL3otOk9d7249tReNKlXNGcjklx3W8NNbD4n
xbycNO4MTOnWOWaEpcQsZeVxVlerBXKCcHdTobvmtu5Mn7zMjV+77hqFNgyWrU8QlNseMhlYItq0
YWULcJMCyeiwjUwejGqDktcePgcYa3TnjBLz9q2HqlLji5N1AcxVb3adC7vQZXza1uj2tkMjEZLw
L9G+ZraGKhYGCku0gqhYq5WtswoI77POIuz+wHYpsIvqyjiWA11vaF0gygW/Nr7VvrEC6yQgYG14
sRkBl/uox2dgI+Cu4V6Y+Ucuc5V24yZIkaCuGnuJ9LpBKj2dNFj8KAa2iYmQD7gKR8EuGAKoSXHd
7tGHVp81m2rYxx17+BWZfoz00DLlWYeiFybGhGBuN+p60JgWZI69ndk8I16I/nDRjW4UnTH2xE5b
55X0dk2RQi+LLZJJt44bR9NmQd6NCDkIIRI4IZyzbZZKzI6NSybMPk7DgvmrJ7nBpr7mY2AsvVCS
VKEk+Hp0Hua8soe94ld6uEAjFly1Ko6zrfamoTqQX3echbs4RTOmrfFY0OmAM0TYquxt6RRYJAxV
FAV1UXnOwe/HcvzkZ55pT2I6nuCQWE3hntUt4ORVH0TAeFXV98nNiKy1PpE618teVESQsISi3N8F
ZRd8JKUWKVEdWNFW5Gn1Zjt9G32IazOzNTuvRNAb1lW9HSNP57em0TmtE9Zexy+oH5+9IUC9UKDM
uwPiztEBNEz41xnb/yKbyrHBOUYn8wFWo5uu0S4Jf5VKGn6UtLHjb8o2hrEQsBsfK0W4MJ9ZXly3
fVPajJRz6yKbM3PLwa/EGi0eA3AXlwbc90ro36BvNe5XWCg6axHpqdlHU4j4bdE6rS/nUOB7he5Y
tsjMGr84+sOg4UHDT8RFV04wKz2nNgQZTGkTPkZcVrTuFVEk527QWehoxyA5AVNWHmRoaFbrWYmk
/NRFfZxiQLoEnyQkEW8ttB7lF2Pm2F5pwLDuTCG0R0QFR0HgjaALC0E6HgUbXea5ZLjvtD5gjw0t
lUscTNTuStNvPdHjUgSn+eiaDQ8evUHrWsg7ghmvEfDGbjmN2S3OroHhCkmrL6fu1AwReolJ1n6x
xTjGhaSO8wtgUp6n4r7rmibeTGTUErHMVT4j6CpofyeGQtQocg6Q9JcMbraZqNULx5qxPyD8i3Z9
5HtAnYOu7V2dhH62jlXlqachzbHqm6wCU565j6IYHpCDdw6hpgwlatKLEJtFfVVtag8HgjU6W385
CiSjxxku9ogyCOIlmsthZKZdKzdfW+NYNUzyhASQAWpZEFrI5q2yUNxvYd/ArWFBkTY+Y0B0mIYW
m6FhZlS+qsbMj3Ydd8BTMjfjbeokSM4L0M96jVeidQlnWmFPUqfDCBSsjjhAOgTpaZ6BehwtiZKJ
s8tr0h36DAPwZKaMODZcv76IAjUI8INzJFXCMn3RsGqHdeq5o95CLOg522WkrdVoO63eBLXT9lth
w6M5IM3GniERsHUR7x5BQjHmAsh4CIj2AFf4qDuQ7JOEPLcem3OnQLMIaIJSuEpm2Pgleg/Z1jZS
BxQIelfJND/rct/SEIFb70EtQwkNgYRgs2qj3E437tDP9rrI0GhvVF3hP7QsmeLfJ/adlZ+lEL2N
kgSjp2UWEEOeL2C/7ZjRcdq+rB4FVx9bvkTvsxoM/hxMHY37OVYN+h9rdBlrtUNJ8o/mJhAgP4Ox
1s3CZQA+m0KvJ42kfJ4biG/w1yvnboCwylWQC3Pa2A0x3I6VAkrIMoUCFQ2tunBbZ9E7ZguTpkDK
cUowdYQUoPcFIcS1UVm6ExCQzFUU2ia6RMZaY/4SkbHurpp0ABM0Zbq4W4vzPYGvX1bxB7CNCXc/
M6bTLUIoPGAr7WHb4aXeMqAH7FI4x7bH2gHJk85ZCBEpOwPCsbq7MgX0Zacd6aqnCDijGhQ5bj1F
CJofTvZCmn2ivZMKcLCDN+vOif/ajJQK3K/CqAhpDhfp0TSOKVC2ri1M9p4oW0S1aZa2NdAcxzDc
YBjSHxIuxHaPcZX0D0lkAWzVeQEmHNEcovfGFBZsviqHCc1ptjwaa4760wZvtI6HNQ5TYUwQrnWf
mGCTEDuUrwIrTlDRhBLGBLzepNow+GnA8dDNDKvYpIKP3/ARbPlm/NOuddt2j71Ffm1bFfkesvGX
j1XsRxU1uEEVEDWNd9MU43CKMZGbIBcQ/XkUul6KmKKR3do9+tDj0dI2zXbswmCAFiTcx5neluUm
gh6OXNjBQg/sAhoMTmhdhBtRsAigt27lmkh+ZtaPzR7IZ9+uZ9s1V7GHGpbhSwOqVrdcjSurL60L
G1WuZMmXZLamoG0INpkpYBmGuc9jaMecIJYVFjOiYIrEFcpg0OLCSWG+cqljk2ww+18NouhQXeTh
+NGkGg+gaBRjuapxv7gDscvJTnScHvexPOvkKocgYa8pXJthOwsM7g4zDkPk7yCtu/MtgVYKAyKs
qSn71JXE/BvfnDzH7Ar7ofRRAPrDCvGHycU6Ky8PsqzDmacDzqxMP+kbZzzaUHpFmpsNej/EjLix
DW95J2SEFrVmG6YmbRvUPD10ochV3UPbz/FrlTVHvax2Aky9pT9+KfVcf5RJKg9eGFJL2ZlDt0Qv
AKEjsrL2fCYpotz4jYX43+66Iz8mZQiKyknVxUrSDj2PqGLOltKbkLhEKX6KE9aEVwili/o+IPwT
d7CYIKpV3M/E4prAc3ZEh9gWzkIykzub5AA0UKU/wuetSuRUMIq49bI5Xa77Mo0QC3CZnisL3sNp
nJbWvZGRsu9rLcJx1TTZcLnAXbqa2t7GYwnG6w1SvxhZgD3IXRD3/bmxh2OaiT8bzalWVy8wSKur
oadlpMTOQPpbJFPEWPYxOv8CYQGeTpYMw73w+nQ6SSWNxjUzj/EtMmX5Ja8HtCUFBNJim/gEBG8C
ZyqfJ4JaPa5cr5kQFYTD7IR4+vkdbTD2NIvPGdeUHNMsH8xOkQilU/DJmrG1vc5sK8JdgFiqft6p
RNvZvYtqp4MkL2bE81i9oDS7jEsrZ1dahO9iK0YBxE8UdJeHoplgjSF67LZ5XvrDDmMrLHfGzvcf
ozYd7pCgMzWG0Nm5RHuWFaR69AWA+d2kEW5iUng2LRTta7UstCHs1oRFZ/coe6at8Lr4rTHYXa7q
Si/Pk2n7z6npIM1VSIPxtdAWlpQ4gPUtHU+EWIkjA7GfDON4VwRad1hTFhLnkaalAl4K4T5UiWs/
DCmnN4dtbhd7HO36Q1qWLnycfLIvShQRBd9DjQZdUal/jhAdB3sSsLLH2s/deNMhYNpB7U/ctRRL
8OhP8HOuRCZH9J6udP36BeObYbrLC0CyJz7b2dlm1mjmLRRBbD2zqZf3cd0E2aYaAEGRqSmycEK3
GIZd5CF7OCtU7995UvS4TVAKojkZmCYE17hnxulZqSxYopKgZG8rBtyiGMiaVxw4PM42CcgO8aXH
OB5F0DRsGTZRkFcYINbrxtR0CkM7Qf5CEy9RXiYo1ixnWu4WqP1PkQxgIVW4NT1CqpUf0BhBFkA8
w1WRYHzwMCYNekL8ctB7suKoHRifArZrAhqRuCpmaFhCNHW3MU0a5XvYVCqDuTWUrwUx8px8oLTT
Svrp6GDbqNpTmLU93pW4qcAS0EXhrMYeD0RrxBLsfPQrBzH/jLR2D/yJVpRSo79p2iKpuKY1sUJO
W+AoWBkr4JI3sAS7xMn2GIlmhu7ZspI9Yz+XV+1RPB0TZuVBqdGHeomo7mgqYTuYPWIOStmtc6nO
UXtEj2WDw/kmkTVcfuUX4s6qZFFyhlLsrlp49dRuedrAfuunaaMWK32g5JspQGPu0HUT+mx+M6os
WjdwQ3LUh5i9rjId9Go99F7zqtBEtEgKgoE5j3KyfD9xV9cb1iXHYTUFkbO1oiKINnmU2tk665P8
yYxHRXE7e5TZi73k2NLp5RLi1fTWFGZhl09J052O9TB8Zl1G7taVtJpfljkrzd6mNrZOQyfBOa/v
lhh8emic/KCbvsNlTQXcnMbRvbuj67XtJ9h7C3ZqbpqZbYOjxstkEs4dtBbOVR4mY3WSwTn95HpH
DYozwBtrVu6SzVb4wSJDUxS38dx77C/Tz+l+rClJ+gu71jiUZmYRzqZa6FRfGRykxZOdElV+FLC2
3b6NasZUK0N+YHeXUcYZLr6RJI/H/MgyvgVUVIjscX3I2Kexb+ftTQ5NM8D4dQJwQZOd1B90iDZi
nDIL/81yyo5eeEgkEEfQryRKJufZosM33wzFF4rb/lM9BLH4OIR1n39JJ6rvnVSU0NC3MDY4mdsa
dSDKntrsRa67+A4vXWEzBTDpxy7qbsps1g1NxJHc5bM0XCI1Nm5qoRsJIFaGtS8OfM5PbeGcm7K5
hNL9hX4Xy+ZafS5zMX3CNKvdFjoK9lKNp+2x5LRqCJ8FFk2ZMwrvNdLeHJ/9J66CJC2XmEDFjQWn
cUCocGXJ0m23vkh7LsnaY2aYWm33ibGETyujGMHuRTv6l/+pIXU3De0fDXoZEXJUpfYAUJT2l5CV
nFs6M9wndB9Tns44gl7Vx7zLFYVWdv/3E9v3I2itlAYRcTxi1GzXt9+h7WUw+KxMadGAYHYeMqJc
T3WIk5dtTb85HKYxBHcBQ4JLIANws3dDW+w9uqUe8WPDjAvJRzptvG6efhPy5ilAIjaQN7AIeSjv
hvdo4ryuQh646j3VnNIElecQW9xfPOUrzeKHCbTA54EGneIcoFG8t/pvo67xRNdaSBfwFt41BJ7A
Nxw8DDZUm80XiE/1xahsegpEKLg5c+F9sSU04V+AFX/1BTq2ZOB+BDy9n1Ke/dBzLIsvkEK5X48d
KeqW3drsCetPuOK3GFcfktemaqsv3Xs+1fd0qn9d1m/lbde8vXUfnuv3f/L/IvMqYJn8e+bVvk/K
t2f2QNs+9z+Qr45/7xv5ynLcPyTFhQzgOAnAoyO6+I19ZTnyD3BNxtautPkfXHb/Tb9yxB8SWyMH
F83AcRz3iOX+yb6CmBUAIcKVAkvUIK//n3n2J6cF0tq/ZfD8SGXwuV1hMWhXMPsCA9XiHcA6GSAF
J4TUb1vMTWSLtRLTgtLeh/ylbT1ZzT2ZQLCyvvuY/vzX+J449G6bfHuuBhkXbETQtK9AzneAUFEO
OPbVyWVMlp1TfRgQwMYFHtvNeC4TnL9zsW2RP6wCN3v8/UdDHwKwhAkHUPoTFgUvO0cfdznQ154V
KSIxPILKZRekidOtPUNt+UEvCYriqLfx7JFyHBn7NVgo/eLf5Ahb/s9Z8fVD8GwfwjSkLRfo7fjz
7z4EJnhQWuf4MimjWKzg54l803KNooAkpQcMs12cZpPL0nlhttWCOxYmNDi5YoywjlwdH62iOqi7
THnML76hv1gYnF4e69Vl7hu8T54rg8yS0xJcED6KxYSXa+zMsCYr7jElnGaG2Y5dnQ1oVetf4Nc/
Yr3fPhScIKErfmXOvc8n8Wec3+MqurRZAy+V31cvU4XXQyim5DR3CufjQLt4ZQWmerDxIv/FXfTj
qfnn0xWESN4YVqL/jtFW2B4XRRtcIO2MHxI5dS/CFfEu6lDS/P23/yN4/ueTNNA5ewCh/ZF5+f2X
D2A1mcUKL8LYte+106LeLnrnFw/5q9fxA44ceDVc5+8pPExNo4pZywUSXTTeXjTdT5FtbzvTdfe/
/zr/j70zWY4bybr0u/Qev2FyAL7oTQAxTySDg6gNTKIozPOMp+8PWdXdJaZ+0bLXXasqs6xkBMLh
fv3ec86HToh4lr/kIOYHgU3a6wwBjOTaaVb3iAO9utLDrz45XX/3dRzGuzqx9dwA7A/PrCP5SW/S
6JrTza5WlcCLpUJJe4iLdvpHLKV//Ty4xG30eIsk5OO7WQyoz/0ouZr1jMi6JXAN03fX/bPa599/
xkYmZwt65eIjhb6Vw2S3ScTDSubHGMrvqYnwiPz5t/lLiPFho0HuqRsGb7PJfsPh9J9rbSiLoMTv
ey0iqG9eZVc98b4+8T0atdAXnAuYLHV81B6zAG6hOHBI2atLXbMxoWk0nv78eX6z9AUqJdumBgeO
9vFLc7stBGrwS9Pm9R4vgrrrlWRc//mPLN/p43cmCZhmgo5Iz/4IHSWhCydBpV10nRZe3C2c6SJ/
CdPk+yjrT3RXv/lCls7hKdAdIAn8yCuxSRBDVDQuCPdgb3f+5KHIF58dF4vq48M3sizJMkH7Z6FB
+bD64zxUJZOBi5x6/ZA1gLK5zYd0G5zCrUxmOZWv03YoCMFY6X4svghrVta1GRunuVP8vU5A+WNF
NsxNjwOM03TUR+LD4vhBdDL/ZOdZPszHD4skk3p+0Z1TqPy65MxOLytd1y+WzgBlZoDx3QqohOsJ
yhQQKHWnDqp4+PNP/pujg3Pj//7ND3tQG6pjF7fmhZkrqSMRFwk3HMfsWC7g6dAoLfh66TIS0yAt
nazGUu7//AF+tw7Q0NCuXNRqiHd+/dJdSY41m8rF9hGf9ErdnEngiD5ZbB8oYn/tGbw2SF00CxkS
Q4Bf/0pTaBXzQfVCXWEY624s9M7TySehvTPTPRdZE74qJYSRTk5UNAxjnB4RhJOvSQ0j5C0zUq4F
HY3vz2Cb2u8eAC8dMXEWChx0j79+tFnTUYNU5oV1jFGtLsIHrY3S79y79PWc1NFzZQz4/CCyFER3
iPHLmAttTRZPxH+T8i7CjvszXSxDf/5h/qonPy5HsGoSWRBltul8WBr9LOTQSPUClkU74MfWYzdN
+v7QELmxK8QY3bq6KV6tfCyOdT1ELxgW6ZVHVTNpCG5RtFlBre9HYKKHnB7k458/32+fm2MYkjXj
LJfhX5+bVXaNyjXhotQi3za5JB2BjLJPaEq/2RERCuH+cEgd4OLwYf8IJpxZSdBfslLrE69qzfAp
o7WzikBtm0vce/bJcf27cwcRIqJeCjqcD85ynv9HgVvOQKpMrbmMatceCVvV3SZhyoogR7/DGA/H
gBQbYrEJN9DOZqSNO4Rq/c2fDcaI//gJ80rqvDbOIii1PxR2xFwWRujU5PoQ5DJH3U8V+sInNcNv
v69D5UgCMoaPv8nc2pw0yiRsLlmtC3dwoFeFdVNvuyI0HpbRMkdv2FQUEviBV1gmWoVonRbzaF2r
nzz73xwW9FO435E1I1Xj4/FXkzRSI+a4DCF3hUzXXmnbvQ+O+p2eOYKBedvYxmcH1G9Wsc32ZnAA
Sqaffz2e//i5E2yGjSjwZgx0AJWyJiAqNoVrarJdITfZmzm+m27ST2M6v+BmvthGdy+mdt1qxVcm
sv92gv23l9vffp5lI2LJ00n+KIeeDadCWpJfUCPVe5Z37knkdp9867//EYn/iXPnrwrA5Dr+yxon
/rEe6qK6ZKMePkVq1Dxqi9n9n65eKQyMWlj0Udua4sNNsdBQtFRiuGRLe9oYrOQwM7j65Jv8vbrm
j+BR4o2VjN2cD/tDrshCEdZwadVBRxQ2t9A45hwtZS+Q+/35C2l/34y4lBg27iG+DnvRh/pgstR4
MMP6YqdRTnChYwb34SiiZ6MZxxmcnjO6CC6MJ1Qo3X7k5vJt0vTwIA39TBinKD1yIiB0pO3IRHxo
pwQXstGUg/fJ51z2hf88OHjcYtGULv0RGG9/2zeE8CfD1y9FPALsbIcOXY0q++gohBURpE5oTOYa
UqJRt4a/EvBaDNdBU4jPmM0fF9rySbgn8IZJejZS/bDQEgMLclhNFyuxZ5cyNGHYG6mf/C4f1wB/
hOalKiBWsI/xvX9dzZPjBArapMuQ466th3g4W8yEzIlk4U8e7HKkfXiwDJa591LBWNwDPvylDp3Z
0LIA6KDX97NixcJ1GNofokEaZDtH8UqdLHsLPeseSkt4x0RYeW9lJQ9YgufHTz7N8gL94dPID8cD
fNXA0ov2EplNc+YQye8qfejuVHU4VzBM1xUG26eULMa0m+ZDGRT9hjGKtrOtQE/dQleQn//5Iy3f
/0+f6MMLMkJ7Q1FWX+ZBUSuaQ9oPHxXn/TBYAG0SO161minWScKoCAHaP93VlnWgC4wXdBq1xbTw
6zrAlY4oRDQXO9MGF0EtdD+m259sOB/vCH/9EbYanA/CBDC37BH/cV74PeSmNGEJlK3+UMCA2zCK
BYE0blneCKuGfPwE3fq3E3r5k3T/2a7tpYngfPidUwWtj2yrC5ZutV1yyfVThsD55shiYeRpLaEc
ulrQkted6CFGaax5XJqxMxtagVj5z7+x9ruXAF8DrzRXYZuy5NcnYMR5K7SUADE9kMe5z2jmRf1i
wfdj5Qv7m7ayuGrsZW6qLhjmjHxfR91wMcjviqysvn3ycT5uysvToW4BmECVJPjPrx+n7TPQ6EZ7
aftJwaFShM2rFjXwjRA7kfLT5XI4F9UEiG6kFRStfIIq30vYD2SZlxGwstl0emJ2fNLSiWo3xpWS
qlp/MLMqef/ksy7r/+P7wcbMlshmSJnzYf/g1FCLscgu2OQDWPQJanC4IYhZvGiwF+tE0iJ0q0Gi
VK5s1PauI6no3SAUAXSdJjPrk5PiN9szlmiVB4hf1GGj/vXZ1Wk3klhRXjSlInm57NRha2lp1/+/
LBmJR1TjWKLssD68NKljkE8ZLd+b8fxKZzdHKiuNlKIqyR2XpL9in1cFfhyCKMjPIf8GIGlZGekF
ck1F4Cnwun/aNmXhSFPl5qejtFrupL9+eVTkgT47BP84kzwFuZne91oYfkXZP9z+/Lv/5jFLk+u7
oGnKbenjRm2Hvpn4qXIuJnvcm2SGrcekUj7ZJn7zHtBlNAzcsWysf/Mb2RTlfqc7Z7KSzJ3vQ27L
aRffJ0lZk07X5+nuz1/qb+MQjKvYzhj0UIBhW/lY3+XAirJ66M9NpDdfVDQapjvnQ16uBqcjSaoJ
53EB9UqSR2Xcpym70TD9yHvyxz45dth3Pr5Y1GTMmyTmXT4WM5Jff0tuT+HYdeUZ5fscusnQV8Ga
WXn7BTQGmhqjHZ7I12QaEZKbOb6ZZj+Qt0dfqblj9G8aqyAwQ3GOM99vVnC5cwhofig7Yn6DOdnq
WjErL6rS2PNhqlL1oHTGMi7tWp5tV4sOg+sMucTVrXa8aHOZ3DC1VG/MA1B2YNVGlcv8vYZxi8oM
3duohD3ZtbbyHb1jco/WAXlJyJn41jZqcCmGcXoTVhOY6wKTAhoWHAC7cRKTsQ+yZGzOrdWPw6bq
RPY2tUaquC3N0NgrjKx7aEyIKa5MF/mmBmmBZH476FAY63ryw87xQKBk0ZSHau6LHKlaA/eCqI54
n8TF8FrmxpR4ka7MhVsgKq08G+H5V80ISOVA88eAK5hn5xpFRoF+qzX0xC1UNe8OI9iKbiVHo9u1
OdMqDW5XaMvVVFnEQnJtZkvbylJqqOodlN0RIoHIid7aRM1xjAecIh7YZs4TfcAbvDESB61FIWsn
22a42uUK6WuYYI4guzCFWsytmaxMxegcvDPgIs++Y+E1nuQYAdLpFDneyZywUsNv+MelWbdE5xu+
9jOPIxXUmzGAvOiR786r1g+GaqUu2/PKKYcsWPlOPV8yAw2YC1SlShYeDzDXmjQqfsAkBTTka+z+
Ty3q3s6LTTN51HtRdx5hDRHCTp/sbc8fuHiuqtkS5Hu3AWLXvuHX8bDk1PdKBkaUNZPq9xYyae0C
/ARvExkPpAqCiYXpODddV+8Qa8yvZMtiCWn1sOGiGmY5LEoCbHOOq4UXSAK39t4QNMwFSBm/Fp2e
zodcLSZlG5h+/VZYSTNfqojcNJdUlzZllN8WtzYldtnDvgOTpEWooblWpIm7qdWTh2CuWEHqlFYL
BRDXEhaQkZE8XLIi8BiFLrYPv2zALjXOAC5IIJbeFFOuEW2J8paEuZJWqtuPU0rrYAAWS1qTn9Xr
MFNM4wS+J+4gW8XBN8R5rboJjNy+QXwZyW3WrWxjRmSAbRh4jUSHxksu99g4nI9qEoUut9b+rveH
/l4rGMytOo5+pIwkUP2wiIjBK9BLfZ3NUX+0cQYRu4YrPB36ZlfgvCLXUfCvIY3TJ3iHzJ0nywb+
QShEHT5GVU54q2EqRLoHIaF46LUhLjllZ+0LJW8fW2JpriMEVbiP2HKGVUWz6LlFE0564ohVYd3N
g8keElRNgB2gxxTz1+77/+UL/2NpRvz36gV3fn8LI2rEf4XQ7H/8z7/+D/+SLWjOf1HJ6CZn0lKa
09T536oFlAl0lPAkWRR9S4eJu9S/M2OE9l9L2cglFe2CMIlp+j+iBdP5L7FUlUxHDFInlhbGB5nC
n2QLVOu/3lRtPhH3cUIJULfwx/jX/npMTQE7Gm3mHE9f4dyKPL42zKt3JCg8IQpu9hWulNVEUDBb
HGrvurO/4dR17iLCQNcgM2Ovdr4DYryPKtKtxsxFONqc+rIgDb41z3Mh8gu3lqOdxTk2Irx7Vm5f
7A5/jmiK/dygqccJugqa8YiMdVdiRVrNch2LGNlCca6DAjZIvIrD4ixF9tXK1Ldi8HdmW/9sFHm2
GwM8j/0Q6qhzgSSkz6F8L8ZjL59bJmLCPwTDgc31pDlPSWVcmlidVhU8D5V+iT+x+ecr6DJvsvzO
pyMF7qxaCduKNq+zKLtroYxAvFo7cDGi6hmV535ixuZ0G8MPjo1oEM9DyZ5vc3pGYU6UKuppobxB
aYNFSXC2nC+YI1cjgamKfByycMWpcI3rV/LUl5R8XDq8lFkPdOEQjORnm25tRVvb+m6GBPI9B1m5
5VkOpKMDmhoN4v8OJG67LfnLq0a8K4HymIM6djOJFt68Q5roaUrzWAffuC3ijSOB7eYvFDCd4Lxq
3ND/8XLLv4PuvBbEuzm1eg7NEiNGAB1BmuJsU17A+3zzMWc3BnV+PwoPpxA81uEaTvUKiNkOL+b3
pN6MybeixPGfEGM9UVDlSkTg8zYKyns23Z0klNZQrjg9UFoMWUtAqRrfI9PwwsBwE+Ng9He1/oxT
d9UJIHPDXdoe4hgPB0rhqSOROg1luA+74tQnmu4mSuAKv34IUjwm2p2fgz6woe3W9R23hlvtYPir
xLRtDCKzy5j/pUzZ61gExcq2pvugcI5Gj5MHLThn9bxB8ol/Cg5FOagPjeAhz0nyxSCB09UF3r9Z
+6mp76ZGoqlOAuoUP6tNtoUK7WJwduv+pTSsJV0tcWMwH2qcsO9O+lPjk3az7OJq7GaTvcJCKtt+
Jdqc+PUqdklVvFrT2bDg2djjpZGpl9cCLlyx9TE8iOQ1K8HedYPXONkxQv5t5scpvNUVvW+99eAf
T9BEAOXuCNlbpfh1afjfNXFZrgrn1LQdqeFEgzUwncIfoTbjrktfWr27+VG+14EQ97MD0qdlCPpY
zDQOI3HfIE/WSMAE1bYbjOE8FeqbTMVrOGlvcf1FzruGhHsfcKLM6r1ZPNu1fehzz8nyay3sG4BM
sJULB1BlGVr9zkn8ewryn2Eg+FVasHPmoGms8s6bdXHp5r79Zuv1m6zhf/31Y7SwtdSauzulGZbd
FWS8gzPFr6Hiv0iHlwRf7k/mT+/IUvsVQcoSHDfbhB+tiUs66jDnO4gxcZDdyTlcq5iZ0AhXOCPm
0p2p6TbaMN7sOHiVwK+8oErsqzIZuF1nZx+CoXYJVJ68CXPjZgzTK6VF4Wl9/bR4DuqRvUHFUEZd
keevcGUjbACJD9l7KdEr4xa1bxBHqdyy2bMWY18Zftec6hLaE/Vj37lk6JBHiu/ZjRSFLcg3gXh2
YnxgHyXH3Z5O2pJTjITpx6A6UPBweNr6UU/t6gZw8RRxbdyzoZvbanrq8oRGgd7f4Sb+4msZAKrC
vCXYVOyZpEGzxR3ipEwPCOW84ddaZdak32PauVYl8nG1c3NrdA54s7uNhRx559d2ti40xdpw2TUO
djfE6yGJviIWORaQA7vCvzp9oeANPjmFOT2KTH2pU+KI4vgY2+Ki5Y3rAzHDdOGVffTehsrDPGDX
j6T1DjExdsckhoQ2xeFOTgzZh9SJD7WZjR5DTJwjQnk18BGn/PDg3iahdyjByc7s67jaWBWsLTBU
K2B7IGfmmtRlQH5ZT2Q79OETKYDVzm/R87Kn5nRfKjM6RxlgpYW550Qo5FVD6fc6cEGioI0nuwyy
feyr1t5ppXVjaNh5dk1hh2L+DBnS/0Ibq9kQdx891205bASRRPcsEKIM2yA62Vk0wkOVAmAsvGEr
bQo3x5i4ZjiGpY0N1qsm3BnBGOMw0OazXctNNdf8eIrjgRnYBoaC7Fl/EzB8icCvMUxFanILHB85
elc7xEWWxZ7LW7rSix9lG9zQou4MpKebSX9oosI4+WYbeHpddmuGZcUd6bi8Nr208kttkPBvhG3/
PVSYHIHTnNB42wuxmuY4+y2+YHtwZm+AZHJtDAQ6k/WoiLHcjzFVdj51NTCGn9ymCJjVv5q5qnqh
o3tyMECEl+24hVrPQ8baRWYaXlIiFEnsBxYP680Lp+QVFoG6EcPiMJDhSwqFBFfZKRjLbm9O9i0i
W/FMRyx5a1VycUtliA8+kvVVAcuBDIax9CiA2Z0AQ/FkiGYdgDZveO6UBZb+nTy4iqRIjQVrVelG
KZo7YpC4xeYwTU1chGtBbuaGkQ//NqNTERDX2TXP9W+Glo5bUZJW3YThLqucx8HQrzSkyNcsRHXq
VAoF+5mOroSaOhluHY8zabPTdybzHbvEGMHhJc1fpVWzy6i7tg0/Nff3M8lOKmzZaP4Z4NPwpAJC
ILXqF6ImfuAwvE9Epa5DJ2M30NOzNsVPRtTsm2A64/qkg29vDJC6regedWBKGuGqlT+/jXbytaio
0pRyi/HQi6J0SxNkazkdnPeNb57G0YIEsdRM4kCTeSuT2sWDuABjvIJAuaEJD3NGHnJRd9t0wX9M
1bkQyUGOGWHUnZsO16oRuxx/X1GWW98AmdMndCcp3Li/E/7Pq4FL+8Kzp4K4KWbMECHN7dfCb3ra
rnNAFi929XWo9to1VRQARdkQE9Rto6pJCBlXlw6ov0f3QUp+oI8bRhKj14aEzTITWhzuLZzzzJsH
7iukgiPHJAhE7AIboJcSFYuFudbkoSoN+0iRbH1PFArIELrpkVgEbNFBq26Lcg7vLc3mZAz1It00
cNA9ZfbVrRWkcqNnJqdz30LAanSNJggHU07G7LFfTG5aKONtN8xi19HxOxF8Hn8le7x6KJBtY2Gf
qZIaRv23iss0UJspc1aOGhumm1djf0UKl+yrUqgAqsbqpTbx9JqDYcFNJfocLmSe70q1nB7jedLO
tRTdoTFb8RPeMb2NdmjvpQo9fiB4AeNs3F4IOwIDC2BBrLIKdF2chcmmc/LoUe0GdW/w1Vd9qNr3
oMpsj5QCsUdnUYK9q4C2Kn3tzr7esvOFhmcNI/N0bcgOdaRzetiVMW3YPwyQeqWxG1OycnsJ07Zp
RnOjtap40VI9cme6kF5jd/GdtAi95fxvDIAjoR3C8HPg1ved3JtKDrwJs/kqAE7NzpcPrka00DFP
BtyRsTReDJpZXzKjSQ+GMQy5m2UzpWI52d/o2UOqr7Rg2ZyabjsANjyPuRJ/qWXq7EdN0BbRh0wu
ZL2SmOC0NDGfK6arhO1XYXFTn3CAerbSmWcdcgr6oS3h3S1dtIgGibMhzt9Dh3yoArjNIhqzLU8S
dl+gnP28uDj1+Gwm8FGn4aKPBYbhsB/HI+U7KF7iwN14ImK2S/yvwBw2RMdhLk3yU6RqJxlyAk5O
uict4tEZsidoypu4JS/WHNmeikfO1QPtiLWa9y1g3DFdiyB+VTqNsYSiEb1tl2tCphnXxs2d3qWw
4Rif2ILJgGS/XLgn51QvzqUW7mXzjTVYoLoZyrW0guciweif+dcGSy0FoNrsiyIMD7FDbyrRFwQF
GDakEubLPODk7tC8ISkEBq473+Vo9ZwDtBOsKYoO8WSWj0TkqCvccubjnEYdbiO6ZRj/qIVjUMBF
jJK6jOunOZ3lQ5IkGKCDmRYQUQqZLZmrkFawxPlcq7ojsTBh4TtBAnzZ9sv1WCqHYIEkl6C5ta9F
JMhUoRnZ11tfzV1OlLWdNa6Z5zwZkv9Wkv5ep2ARnIC/Jjy9Xu82opgxTjX8tLmyJbwquEit/9E1
Il45VNhemKo1IGGWuiZUZeCtimq+IV+YO8CQHNW56z2szIGn2gkBv9ShnBNKdszb4ICY+hIoTUef
qrsrQ4CekS0cwAugPyI4ciVJBaKBiNbES1/PzxvikfoM41xa2/mG04Fo7l5QX+lBtBORYbyo+LH2
TWhZ6UpLGmtjZoTDA4mz1lmTVtfQgFCsaWnkZX7gHLnK8RKA4CA/CTzEplBTsoGFER6UKM2fRkWR
a6JkwzuyDWK3DQ37xWCYurXUut62fkmo/DiPhIk4wXxn9Vb/FFtTerNFpxNK37ebrl663U4qxYsu
2vRM1EJ8TlEt3PJUCSGlpKa+apDNcZ0Zqj242OxlIA34MUjz7Bt8xPZ7T31xaBFDHlSLTPVNV2nt
E1FM3bVL8vighE761QrIDHF7xGFbM6/7aSVkJi9ysNovrdD9W4J58gF3NwdRDyYLeL0fZY+dMRlf
iUkOE4++Ov6tkVxpOLLAyQDu+q6u5/ajqCt94+TJeElEqR5neLnUHSxMizHrzdeBOBVRrZxzM5j2
WW1XFz+JhO4yEGSrj1OjVb12rqwTm/4MLd3k1uaIOn9pE85JTUyT26s1AA9MbV/AhxJPZIRT89JJ
0eobcx71ZxoIhOAQJrR2CFxZK5AP5laJ9kS5QcKUba0/jJqyWAspaj0iJFB0sywOkYNamJFo+JzS
nV1ypYM7qffhz87sJQyBwEwWDz8pZQwFQ38LEIIOvq9rm7mzuRnaSjkdExlwJsjEOeDI94lJydd5
1YBoHvJTyKqN5LjXxpgW6LxCytzAraYpYbbWY6bUd5yzUNJ6qgMfR3LcmTc1C7nCJL6HEz/aacSJ
uJSY0NjAp/4g99xaIQH2qiV1oB/j7H3qIuLZ03gf+Vm/hpQXrjuCLQJfIYtDJl8KX0+3uh1uICet
Y4M9205I4sIPsAqdgbIrec0LMq+USf9SZ9mlFJgfO0UNHh2zTonAgKDRQ3WjbtAHt4R8e0wHrpUh
Jk82VFvgk1dfMJXvZZeuBxOLh970aDP1+eCoZDq0qXEYc/rj0bA0SdPhVOjppl9o5JILmFESbzXR
z3H6e8dGNyeZZu4sAvC9qb+35qdY0LEnIwRyUeiYmJi78FGNwLWDNy88KtS9ahc7gcNwaSEHXPi0
8qyX5Loj0aXSEqRSpXF2oethu1piwUsf1YJoFToZdkWqKQkl8kgQmKFXKe8Q5D5GLO+xlm/izH4v
xyh9Qh15bsaBNHj6ta7MfHOn6Q1VNg7PVUKmDjepPY/yh8IoDEKfr6yDpt0kKHwQR96xybHHt3PG
t/0Bo2Ctll+Ir8SbRLsk9qHV5AU3gZaUNHeMe1ARaSK20L75+FrHdqkoz23QrJus4k4qyetFwH9U
capuqjDcNr4l17WzBDGRPgIFgyah8PntagKrnJORboI4fq0s7Rok5Ru4woFcDM5M0g8mN1V8x8sw
h245dZxVnebJui4yEpZDmijwXYx1VmQkEvMKobkrmvtgZmJXNQ5bC9Z9rXkkTvjkdw5VZVI810FF
4ovzzTRlT5hQHm01NTnDgcGJfOtaZVzBoj1rkN9D4H2g689kmBhuR/rEroph0ZR+I5A9oXpq5PTd
T9VTRw8edKI1rIO8OcKQB1lRF3KdS3Ir6PQSXh+eVPpA6FnN+BscABahVRWQxMaf2tCKzbxcPNUa
SGzg6JekNQ8ykB7NjG9pFKknM7BOXYNzFiO6du1yi+wsKG3XpKnt7VAQjRNOR/Lz113U6ZxKAnMj
hobUlmeLdQCa/AbmqHg2htlemyn9WwIjCIIqU+K/+7gmAqh0Vm06ipNCx+mGZrZ3g2qAjAFChBCT
rRUF91lOSc9U5Hnirr2u8CkZesDzyrNZpSXTJBT++SbrE1ZL8JQURrqVeQfpQV9EXMRjN3OxcXxW
aR2Od5DGxGNGezFyDGUTZDPRD2lob4sCXQ16+ngb54CrqOOdeyVM3qCe3+mzeeCTPHMmnhVYgJnt
fJMpYLxg0tkKY85GP4j2IiLaSTMjzLO5uhYKiWa+pL0oiJFzkmir+yls47wFwmM6R0nFU+UjyHsC
mqjto3VPK+jUJfiWUZDE3qBO9V0faeWV0uCstc0RqYvhwSw3PBIv7xOy/Q6NH7xrDPfWvbXw1cHY
W1rg3BBd8tonBST6mk2yHrtNAGzu3kogqIRpARK50Hpn0yTwy0tRitOUyuBaKGBIyAiKNtHQ0ZOZ
8sVtYMA8x2lu+aUbldYzYKgtRDky2OyyvOPg2eaVKndE84hrK6IQpzp9TxFfNSu7OQIoZG/86Eug
UZxK/CL+VHks0cRNKW3gmlVPApDqjmlbuJraDa5egkZ0r+2qZ8P6GpEAdg1G1biGHWTLwrP1+z5M
16n6TaEPd3MKbNVYgKuDVs/1ipuXeZtICN067dw/YnzBoQ9h5gr5VVlrRbKv/Vk9CxJJ1lHsvHbk
HrvUXs8VLTHa7Gy8Xb5cmQYmn6kkUIaULr7pWEKjHRNPoqhgZBYmx7CEOKte8UKNh1gpoEMnNixB
kh56hUZptVYtGKoETZIrYBmSEndKKVRoynbVPpH+nvz78wCOrEcfXy4SyOiJold3+1rfVQR2rYVo
1/HMhZi264uK3vYcQsJdmRkJjk3VaSQo9lsCLXdJDHDUJ5fP1bntG9kORTCL0GJe8SWpGHVCbBJH
gl06Dx6ZuctNGdIxoOwqWiRwHJeCCIKJczAuf5I25wEUqtaoj5AElHO8IQGD2WkaKuKgJkwmfEwR
m6bN3vTAPiZVfhqtwNgnXfKlxu1x7DurPiTJsM+yoNzFakaWK1ixZAXR1GNmQS5d12jvjpq220Hv
Tuny2BUUA9yjqwOhfe1am6Z1rxs8y/q7xLNKpI8/AjMWw2lwWOQR0ZOMaepN5pi9t/g1D5nWvHWp
3TzGvvUewrHrA/PQ0UEeSE7ZEPjCiRRIYn3ijkMST4UG6CprvleO+JaUUPIS2RuPpTM8sgzuusyK
vNII3heqxqmU7QElrjiOgszCPs5cNaAFDKUxWucGKSb96K/VNFE9jXlw2CnDPoDJ7OozF8gigxEe
j3ekwF6tIHhRkBQ0mZltxRKkTMjSAUYYbtiKWoCwkpMeD4ioLLhBOskCDqUt6guusmNssFWJdZbF
B7IzITfH57A72NnOTqC7ntuyvnJN9RCdEEpqW5z9Vrqxq5Z9MXNJK7GJPy10L+P2S89w45T1Gf/p
tTe1+06hnxnWybqtZ2ywQl4NGyD2DApoI9N3heycjIVfqAV4zREKfRE1OwOh1YjDSLRZsBfdcNVq
oruGYnJNfbos+LiyUn/4ZAzRLY/ElvwSBMb8A1cbaN4qsVqo8cLkPTMmL7W/Etj0k1J7R65K7gHy
3pBecSM/+ZRP0RWRzo+ctJeT0+AqilDEETkkhiuMm2M9cYODYEr+gyBRryw4uC+Zkt5LEoRoFRI1
Jg+KMe3y1oyREDRbawSqJhvp8fgjVyPQqamm+95RryVn3qA+VaRF9nnoxtmwzRLS2kQarLO6ufGz
riiUkFb1FEmNL++mZHmBJTuzxhuX1fgIi/mI9N2z+TUDUoNcSF3Qxv3wh47fWCNPbUVgGQ3gtNgH
Qr4QH50TUUSns1Y9J7izlv68prx0IrLW6hRfYf/MnmPw8sO4mq+Rxis1GCSjJJ0t9vRUvmCRvS96
vss4yn3eMYyCBjcrJZ9VATorXw3+lR1rejCA57bdj37RPlSqV4tNal3QNG8AfG+QRp8X27FVhZuU
W2PZ8d5rr2gs4OBa34fQ/xpwtlnlQCrtGkHV41SfwYWdzbE7MA9GlafsgKiicvGPhe9UHMVxTAkY
uRlKpDWJMcPNKnjxzQJRSFhVtN8srsqpOt8kg13spKO4lfYUuwChtUeDlEhiLwVsnRUNq+LIZflg
5k7CVc3PXFyaymEyCeU0WMUx9w861GZDXmkLYG5W9kGhBDvCVN4laXmuxvB2letz6qXE8CKLAaER
E+howSVydXNa9WXsuPlyCSq7PN1XWYwqpbuCNaWiUuFe1GmKJLdQ7pOuPihpcL8E1cGtusJjTw41
LF4lQWxqyvaIVwYNu6kMm9EJXpIyvE51steCGiYvwSlr2nf2KqCR5MZN2vN8xmNGD/EpLqqfqkpL
dbK5d8Yzf0AZ5A0U2gjBt6XJlacmuGyzPCp6u4vNlACj+WHBYzncVO5xOcX3YRsyQJMK36mMKKZ0
qZzKsNmQqkZkFgoTFDVKNG/b6a31q6sqHvLC33VZ/7/YO5PluJEsi/5K/wBkAByOYRtATJzEWRQ3
MFIiMc+O8ev7gFnZKbJUUmvXi84yK7OqFAUGAnD399695/q4Nanj0PBANd2ZnblHEH695lmayqOe
+96peMex/qDcjJWFpesIiHlX9sNe99xdQruNdEKm3PC3UhhGRrspaz0Y5ZoBCK3wdHWRx9YtsprP
guU8ipsLRFPBpKjAxFiv35r11RNlt+27zPJVn5n3MDkhpOHKQtEFDw+oa8+nIyBll9i3cUSed3tv
5fMOsM5FbEW71QIyBPl0Jp14b0XfPMrwfpZ+w2lAmztGNUCI81eTYOWhheeYAcHNkgdEaDuhvsXW
Thf1A1yhp3DWLvVx1RaIABslAks6QBkcR3UGEBItzVMZ535NuZmyDDeEFdvdVqVsdTRlcvtrUeQs
F0MScKD3OQOeOJJv39HzoJFJeFs3Vc8Un85dhoDZt/tcPy4upTZMHVu/TuFP3qBqbS7LgoZgvTTD
sQOIu0fKYfqmaJNn3QutPWjRnFEN65DfdqMBYwvV16ahtcD8MSGSjfxSa9US8FHneD6vsaCdhKIc
92qQ9bYqSuu+TEyKt6ljqU9N+onwN7PtFNefrbQ0vkpSQ3xZz4rGbR69QjiMjnrGEp1aevWlNxAR
c16F+9umbn095YAplzz9nEeGu8mSdKVIWu58Mjkp2dQm0bkcB24nDvV+hNhLGB2DPPmAqOjgFNVN
2mp3ILM5aHv513AmUK/SmXrlLKL4H686skHYrO4ZmFf7CgjTJhzLcFNQJpSJ5kOhQKjH43yC7rEJ
UJB+M1P7kmHdvTlYRzOOX0fgpKqr441qc9qCVPK9fa3I2/VC+rr1JD+DJY6YSYrPesLb0nletK2Z
fNXhA6s8SOuqpycsyGinMyQZAzrhOG0anbdljA81UwzLrAgBEupqHiebCOnish3VYfHw5+fW50Y6
j5opr8WonaRCnS15u0/l2NIjGDO+ykU7RFl6CVfY4VwY3Ux6elII9WCxu27mFkowjj55ICGepEd7
RKMX3zSTuCz0OHA1utIVeGfim8+cnjENycFhWOl0Cftnmb22Rq/5Ood7nyoVJQktXoE2Elmm86pi
+lnhyNYWwVl1iHdFNpqT2cvhNEfuHWvxhYWTy1Wk4UI534spe+y9DBhlVL/0Yfws9IrjtZ2ctBO0
ZlFqhzCSChTxdCg1Y09y0c5ZohPPZuwTyoqJdnSaht49B8MLAfKTE0JyOeke5835YhUBzqGcNklR
nKWC7bQSLm8fWcy2s67JyJ0BzSEXnOdN2dEhqRo+aBaCiVucvRsPJ4Y1rQPFcFOXXqBXdb6vJSVL
qB7nuvicrlq0zoVlFaOJbIAE2kN43QtcN7n5WFrz0VL9Z1Wmu4heRRjXr6alobgzvdukQjvRNTul
wY/XTSKB+2bvlq44QPybd6qYBFh40/NjLOsEMVukrMNrLsTlUHRHOy1an2LyyYgZziDIfDR6EjZQ
Ob6mCP78Mn2betNEdvvLeDI+oyG8MPXoszaGgd2R2KZ1n8uh3WnOfO14z16/S3L9gnFh7UMZ2Eqb
zGGieIN8lD6kl22mD4c8TV4k41Cj2jQG76Q+RL45cNQwznMG1CTK+m5hHkFM+pORX8/9jesc58Q8
uGVxNRU35PgGStmrFEBGjMlkC0QeKe8cZsfIm06bmQRyGMZyM8WSuUuZnDpLl28bI/xMACeVkEHX
alkqxkhUtnSUOdzqqpt2uFr2qeO1fpNRuXukLZLsixynsL9rS3GG9ONGkmWrLWgNq34Q4CqTKwWx
m1yeeQcii/eQPc03IvWQ1/NJ7ljfIxBstmdcM1oLnNQ9p8dxQrk6Mw9jrkl9SVpnW/nRUDh70cyB
U1Z7cnv3vde5zIJaI0hVb+5LvHqbBBA+jxwTSI5h+aaphrPe1b9bKeQWS9yRsfQcOsXp7A0vfd58
Byy61/swCsgfjH2zb78pMs40adGL6ttrV3LaHuxjgkfSNqMzL+0YQ+U+lnYmeq+6poat5bx0mXvX
TtlFZ8xrx6swL9q8OVMKGOS4wO5tBxQMAPPIOuQktFSnVUwLspqQuNRp/sAh96g37RM614exI/yW
yvF0Go17wlZfSwa5G5MGHu1v7RZE1YbArWW/zC+L7PoNgO7XMTJdv3ftJ9rHDWokq98mcXPJXnxi
uvOlS3IEB4z9qspwcgN0ZTFCJo1hyfYZsTR8oxL/Z1oWn2nZOX6cAaP3xvpMK1AuxZlGArUxvyY9
c6uWk6pC/x7kOpPZvKuDSIvOWqiFQUnHDEanmhltYL+DuEDvYtaO+D11AIZcqTGmkwSauz9YdG7R
phi72vY+Y8XRz7Doxj73qLjr7Dfv1vOiFIKo+LbXnL2RDPyNQxrjKYGwk8TkPFc1U7HIFBXPo3Fa
MniA1wjhVrUEXoa8q2wP2r5G27Nv7cHyQzN5lal3M1s9zekUy2IIzzIaHpXdB651VtartLrlRsdp
gia8fSzb6QyCfxbvamsON1aNJMOW9x70SYakki5HBz120JLNXMZPWpveyckiCRqJLlkKuXwWmv5q
ly1rqvE0wsamsK6/mkl6lsxTzjQiWgdSz6ozv1Z640smp6mSvsa7gJqoYYV7WPAFBGPOIUqYxVk4
gVJOkyNW+ku+rlPNQ4rGSOkyza2g1t9ApLjh0DzkYb0BYtR35158Man7xEmtQNn2MTXrk2hpD00z
gMPP66Ne82pJI7yVykYc0SOCmQk5a7wRUPL0INOGcNfJdAImuDfktW8irzg1JsD6iXPbmNxCYYLY
bncWHbHNWNjaXmmcciLxNayuWg2tW+0tO02EOpNI5llFfA0qYUdLjtR578pA16ii6Utkg2tcYrFX
Y3qDzvvbgOAwxBzEsaFjyIv4mvmHPDHVXhv3dXacZY1agalrRmYGr0Va7Yi586P0rmeu5/XXCf2A
cQv0GwbrJtEZctTpZqEjImakhjM9I1Uk5kkpe/3EHbOzGFSl5urbuxgGy2e5TtgRo0XZVRPbq2Y6
Dq9bnQ+KJFU/MWeVvDgo6w9FL7SXzCF+Po+H8mZB/viKq50dxlQ7I2MnKsjxvEgKORKwjsmTUeus
vmSItC5Q0RZ7ZP4zioI+PZ015R7hrIudG5eAfTkCnRUyi5/DMgaKD7psI8LWpnTCeVKEenvQ8K1s
RmaiD6MdPYUeWhaZPjkNs6Q12ZlZi2LQo4FKQA5Ynw3x0p7naZzh8i70o9EN9+T29Ryg6IJuhVbe
k1gCA9c0e3Fi5G7EQDP73sLZYc3dxpG2WwwrAMgaxKXxueriL7M7IGKz77sEhamRlM1aRF1iwjAD
rWR9EwzXbyFna1e9R+NTPFUcLHziiDZZr5+ndXbZYHiAGnvQaEAc6CNpeybK5M5bizgkg7okEey6
jTH+jTbE64oeOMj46aRFKB1MeQd3Nu8vKtt4SBJ1Wpnf0h7MyEAFwmQGDNeomMen2Z7I1M3EjCrU
kwdXPx/BkQ/jmWFHO4eZS2RfVs5wYCgOhTQLHONFG5ktxtoh7bVgFs2jSJ8X0gzT5J731qcf7CEW
Wh61ZJh3vUa3L8IwE5sdEhp3Xp6EE54qXCMbEOykrDNg57TonGROtKVTchGl9VFijNjMEYJBM/nS
eqFaq5eGVSUKlrTbWhPHprREjqVdVtBk2hUtlgSWeayK4rJxSKJxk34rcj18AG1b7ETFwZp0nGnM
CQZYqi9xuQfndrqC59O1mTSlZbgdNbcDzulR4U5AzdrhJu+9sxCo+yZSXglfPJmOWG2ibZSO6LFj
QmpKdLOXoa6593QG451YPM79kFt9b9R3xMwwB0C3ltUZUlBygAK4tlsjW88sJCv75NMjGJ5sB07/
6BN1ch5ly26YjC+Lak87hTaX3JFkjhArp953z2SJpL2ifXWMyfBnsOXnqY2nx9WWU60a90M+7wGh
EVeRZO4mIfeJc5Y5bsplCpGGhd9XfHOv0Llq3nDe9DEh4i9JB0ievpR5sORMFvaUP7Hl8uqMqN+q
6aFcqm1VInF12dIZlWekFVf4gWCw54XxzUm/tTWoX1p956PD+b/nf0gko+DM+6u8bpUP75mOK9kM
LCTkCCSiji9Q0m1Ym6HrOADnw77CHxLdwkqvtlhinRdYQWWg028LIqM+Yfx/3ib6PRPu2CdafERx
LYt5m+VdwW/BmPbPPRa/hD++w0T+R5jk/0FEpIt/7j97LG7jl//ar+m872wW68/8Q4dEi2cRbSdW
S4Nr8K/+oUPi3iSYjtKdf0d04f8YLWBKgptypa7D+PEcy8Yd+zcdUnxCP6avxnrYK1gj/ogPiYET
H8WPPluQBxbQGMvDnuxKEJHvfRbA8w1OEPkV/D06MUQMuI9EB8grUYBuQLOehiUNAcDF3i1Ehi70
p67xbvVWjt+Rf9JYiXS0skvtFuOmy938Cyhmdwq0OvWOCE8FVN/EJKKq0S1Cz5PlurIZzfp6TdV8
wszD0c4aB07NYWR8f9crvXlsjdElm9ycRrWTbdg154kW6wxpizxqeOvhi29KnYl4hoszmKjgHr3E
pdQYkmhsAAzXiGLAYZP8mw4L/jArGZHv2AWBoRtzGOkpZPhMt7aXlMp3W60V/twPIAlm18vDbc30
Re34K2lSYqxl5W0b16Kg18Nv3ZI702Y0M+RHS2rBt4xKg65sKnpaZbOLn8ubaJ9t7Lkphl1nq5Dg
7Gh8U893Q0OHf0TProYhLVfl4nBb6yCtVO8s1qZp1v4gtQ6D3IWBjSJ5r6V5W+CPmDk1NVp6FFY8
bzXdnYlGUF7xJUuVgzwMpStqmAySPXEfWrK1p6kkG6YFerldajMvAyFwem4ct3UuSMYSKHfD2q03
+hjq02FG7Gr68xhLYhvcNpsOGu3SmY43XafBWszv0li7bJ5VT3mAmIS+UiOqjDaKA8PYn+tRg4BM
gwzJCg4c5pwrNTtwJ225JXpl1o37zowTvGcs7fwUfBN1MGDpIkm1h5TjntPnZzlML7VzSGOL/F4n
c2ALF2W6HhKdYQ/eUJq4ejQNSC68xd12hAYyrkqNeIW/jYhm/3xR+49L1bsF7ZdL3//BRc1cCVS/
WNVoo/1oG3v74//yjX1aQ5MFXmaoDtBrV1/+v9Yz/ZNBLimxhvzj0ogF/PrPgmZ8gqf+RoK1VjKD
+c+CZn8ySAi3df6xDcxjrJB/4hyzsaf9sKA5LIwWGZgG5mZ7JSOtv+CP1IlaX4AApa9OAjJgX465
duaQYTmf931ld35Lw2F5qp1qJmK68IyzuJvgOI0JxY1mGsWrE5tTRkAHTqSomML71BT6Yzxm9R0h
2rHOAKQXtAllsw6FImLTWEbwizBGb9jTRzC7G52RDyWC0XAoyiSzhFpp4eJ3vNCUxK5DGRdaVnUp
cqvtD2bT6vV21hrx1Rg7a/5WhnNrfDH6NIz35Ccwt43SJJ7ObZrJR29pCsq41LCbuxJPrRf5GkLz
O6EhS9jWgPl31pyNTTDkKDC3BEDYVLNlVRti6yCX8zYOho3+aM/GUO/TxqNyniDQplih65bee8TJ
Dz+wZSMjiYrzCLNSu0sdUgxIPJpdmzZP1z5ryM6bnWsrmiFRVmWfK2mJ/dg5SXI5GFYaRz5BTm2+
9dQkimVHeMEwf277jmpbMmdsfQTVg0fbIEZpM3NwD8/mpMaoazVOf5sb9OZ9j2Bzb7c0s07DzqyK
oftehcS5+FhB6jvJ1OgiKaekl7suTmzcaohE+itHCNRhUUL6OxOV8tVSZXRKv4duZ9pa47ZRtZsj
ccg4rtUDpyIWrOg7gSjevLEd2WVbb7CIptGL3CAqg3w0Opll2t64GVHiexl5NL7bpkJpMiR0HdeZ
7YIANpSLvp9R/p+hborxzQ01KtSGlnnuyzmMXvsQuD4KDcVT0M55yAxKagOJDCm9oA15Qc33bnDR
co4eKPlNp9KElFc9dnoCB7p0nVd23l2ar8FW1Yye0k3JAGQXIsYtgI0fPhB8P5DAg4TvCXHoKXq7
st4bEgv/pgx7jPZDxQdjxJI1/ogauOLxdPILT2r6F9wnXXWa5UNH80R2xHSZYnTubNGPaFxnB21P
qBy2BNGSzYHnpRsCczHnBW1SyLzVdNso3yq7ti8WLJcvS+KmZGKVSXUFziIR2wpNzjN14HgaxbGX
bUOiiIpAFFJ1W0AB5cMkTfVMwDduJ+zJzouJlY/6YvHS58hLY4auZZGwuxOHw+4i0LOYsaaZDPBs
vH/OAKAD2TfzYnZ3OzoOWZSYKL8YRhKcmODrNCSTbrpQpfbZLEmJCLwppZCmGT8e0wWfZg4VuMIm
FrPzIu9FLVdDOfE5TgCKpgrgW20UzQXhadlXyMyV8qckQ8UuIqt9zmdBLK9F5mKQ6visGeYVDpna
FWpn0pSm0vbRMXhagGiMX1URQHIjUotmhr3U6rkFsAFE3mIz3C1e2O69aYilz2dw5N4d9Zb92UM1
6YehiilAldLuFINbzR+HJHxBWUNMG8mgUXu24GZAkG4I2lpeORVXS6/F51Zea2VAflH6MsVWdhfn
Hi0PoP/cPVUXxXVELYexqZ7tPU1svIRDq+dPfR83jzwxk77Vs8ytDiUrCkqEKKxPHEQNiPwgo9yZ
4IDHzVK5k+1bsrRJHjNK7dQaQvkyJqMgcCMa7LMKaS1aSdpFKDq6mLRYnBrYax189tWGwnnoWVBb
Blwe08xADFO8z2VuZ0e7Ajf2/zt8oubV6W2uWNH/vMPfJC9t+/RfZy9VCZjnH4P424/9Xbron/AH
rdULoE/qkLV0+Lt0EZ8oWyhC2GKB4pCG8D87vfdp3f+x+lHA/IWv/7tyscHaGxISCtwpAk1w7P7J
Rv/eH44hnDMGxw9bWGA/+f34DX7c5ttZlUWIO7LPPeNpBpoxbzLVq2fDiqvjD7fm8q9i6Eea/ccS
iUuB2BY4Uzm6AFxcf5UfOFYdCJ4GR9+xlVbnjwzH2P6V+9ej+L+GGf51ETCDDr53Cr8Pn4e5dKMW
+iU1XcxAmsm41dJm/s1FfnLTOJ9JnbtmUEVaHy4y9cLl/DAe+WXUd1vm+qFilb+asMn9hv/28Z5J
XYK8NoiOx3ICAXLlV/5wz+xSRzhCTE0qXckAPso50dcZ/Iw/+2r+uoy7Aoh1V4fJ+/4yyh69msBG
FN9K3PYxLBcaZeo3+J71L/mxROZ+WcLUeaqlxWdxPqCfUm/pp3m0DrIYZyxYStBCp7DL6cwb+nEW
dfMbBPC/3zzwC6Zpcsi2DRcK0vtPZXZe2/aOONg2ehcFCcuHtuluf33rfvapeLUBDtJHkPIjCp/l
doy7QmCYx1RkSoyS+ogChVFngvc++9039evL2daHByIvWox4mnFA9Cd3egpAlT2HqdbS47vBjHz1
609nvi8DePh0vi2KEFtwCyFWUXD8+AAu4J/7aioPOZg5HIp68lz3iO98KzNSMn0S5msEVLrZJV4j
G6dq2HrkgU19e6dHWFTgvGD/wcqTO1/rwpix+FbstQeEXGOBZ7Wy75CgFzh8u7g79OR2DU9Znkjt
ihm4yWW7rjF+8419fHtJ6WGxI0nCRinPC7x+5B/eKar9NaW7P+D5kHvHG9vzAjbvAX5l8oeArPVK
tmR5XylRcPg/vFahDXyB3s6hjJS+RZTl+H07Dy8chgkSV0s9/eG69HY9x9ExkMP8AE71/pPlzWyQ
Id0eysTpMFkO8951p/GQI7+9/fVz8e+vFp/Mc2zBQ49Tzf7wGE4p/qiobw4gcqnIykoL8pLpzB9f
ZF3Bgf6zY7AffPiiMBsxAw6rg5gcnGAOjXQaUMbu1xf5ydMgaR+SdAKM2AZ7/f6emSLRjB4l6MA0
BoAJqpQ0QmKZNrL5Dff4p1fiAjRYEOwRavj+SlQ86Oan6pC65MKlhtJ2VVXWW7wv4vOvP9NPvh0y
dGyD//Cgs+C+vxKVnom3ojjMpkbqVZGtaWFowH99kZ99HHoXkIw4EuNQ+PBxSHBsdPKyD2MJpmmU
Nrng+GSOSdlbl7++0k8/DkcTUwJyt9yPHwc01kwATw5gJZn31ShwfDKP/83Dtn7P73en9ZOsvWW2
jBWh+v6e2fpSWUKlh8rxniQd2fPa6etzctPt69Ic5u9GPdWPv/5cP70kyWEcIIgOw8fz/pKxHkmw
Y+khWxrksmCfdjpShYPdzuUBeAewD01jNv/ri3LU+rdPunbSbfZGgx2LptH7yzpOr6iz8n23+h1w
P4z6t65KbLSivGwj/icwWqmCx4WsqVZfBYnCzxSZkvBAQfzslpOsflHjjv48jxlwkdCu2hN7stsH
sI+YyV2WILw4/P7pBjNauBtyHA7bOMN9g9zQS5Cq1NCRrrrYtC4ktq3+Mh1QtewMrELdNcBgN9+o
RtedIF9a6hkPu6TCgUTL80lio9KvzcQC1Jbw0Fgobs3ws9ka6WsivQZ53szt3rahVt1qk1bXO3hz
mM6TbDzoC5AUCq1YP9fNHsIRZgCU1Y5RjCfCXJjnEB5YRNiiQkybaB+T45B37kVlpOFXW8wEZBbG
YB4J4wtfGwun6H7K1PyQ95ZDuZpn7sCvk0YvII3KAEWcjhJPJk62i6KVJk/5PMPWgOu2MZ2Q0rAq
19EtHbKmOXh1w7iublq0PFHsMEfl9XJJFGyA8+BkQnIbQE+Q0oezh2AndezEJAVUjvE2pO/9MOgx
MACsDTBZujnDBjTVdM2Fws3ezBTIdHPq3QwTiv55ORnfUTlG2ibv7OGrzrhr2RqWOZ13OVrvDdl8
83dtrhnbhkWXpps+LkIE7sTnnqoZBxZt7oqMzrAplY2dp6/KoPIU/ZVSk3EeLHk5X6Nl7b96Y6ae
Q16wLqisiLxBGBnDbTo71TVOEGQ3apwKKfCDaTOAPnM01gZBIt0zosGT9DB3RXa1EBgpzkl8JKE2
Noxq37pTbvgLsR77tm5uba3KaRLM7Hk1rSl918gRdV89oEqMw4k0C0jF8zWTJEbnQpXiBBVudj9L
d3nMo8I4d6cp+sKpf8q2lpZm3ZYTvpw3bV8Wt5GtIBhI4HQPxexWCCrZ0RO/nxWVTO20GmbeFDwY
D6TqnmlSOTiQ49XzK1I7eSLDXiL+TWbD98KIWadVV3VxiraTV7yQLbY/uDX5a1R3LGtdnqPtSFUR
Py2AAYzjUMswuau1jru9SHt2N6MiDCew8hYHwYi40deoJRWFmwA907OkrOOksdTJ9SXtmumTvpxH
jokvpylmaqMIlkHQE1kzBSAKtT3noUgL+iHW7oVTREYQ9g60hWpqchO7v5qXnauF9WM8eAkvko4f
OWZN64AzYcuBQoNP/moJDW0FiMDCIO+yApgyVfhK5zl37/OmmIA+xfNiMfugW7m1h8y7hwAFA0SQ
yUleaKRbNeDKKFNBDGrornb4qY3yDAw0qdNb0xZnYvEtm+bkJk+QWm3nkRf9onacIg/IW7de87kq
s82CgIL/BrGEXi3EwMPAzOCz24Ub0pQTGUtJIsvwG/ykyGacjQsNKV2V54ifOrh+q/W6wEwe40hH
bD99S12BvhmJxLDQcjRxGbdhhK67iWU+3k9DbUkvqJEOS+Hng0rh18yCfuMMCcvetIZhxOe22am/
duD/J/LRdoFT94u2y0v5Ej3l7zsu/MTfHRfjE7Q7ndkJPVlKspWz+3fHxfnEeZztndOrsBlrsOf+
i8pn2J9s8hgsqhzk9va7KEHzk8D1+YbSpfViUjL8wWzl47YPL9fmpG6biFd1EgQ+bPtVWCbTXIRX
NifPB7sV+Z3w9FH5xtQTyWwpd3quJifc/3CH/hfdl/Wq5JkIWjDggDm4f9j13WgGMuldDaQ0oIcp
kptmjpLfHHE/ntTeLgLf2HZ0Qhn/7UTDRgyXQLlXWWRZD7PT4uSNmLn+psz5eIBZr+LQteK2cBn9
45G9B5/U9pZ7VfQx65NrRtaV5eIkxaNGYFLp/OaY9vGg+3Y5ykQeGdMRtBPe3zkGo6ODPebKyIzm
VJ/ETTQa8qzr3fE3n+tnd48F8+8LiQ+sRhtrZ6+PztVIlGQQOwyJ9FbLfnP++9nT56CS8FyHvBnn
YwKdHXE8iGP7qghd75o/NNADH5flJF9qbTd7aZ77FgjS4NdP36rPeHe8fruJjml4vJG2AEb+/ibm
6ZLAKHOvaJW0wWi1sWQGYFlBGEvCmisvu+kRXG0xEDtfpAtGQ4oiemZ9dohVD/sJqRRbptN6zckY
5wZ6UYLek998AT+9N+4aNcn81KGuef9L9rSLGi9dWTtNBws4W3BlpZaDwchNXk1EVpe1sPTftMV+
8q1zYDZ5tMiDoan44c7MfRxbCL+vplQZJ2Y7Ms0rw/jPX0xXZ2JHm5k10fkYHow2A413r1+Be6BL
FbrxJmn737XCAJX+27fsWCvUlKUXtDuc8/c3sI6jtG3r5GxaBocjuJTjg5fihjoBqOxWGMe9rMAV
x3YO6oXR7BYDDzBAqxFGf5h1vXmlz7mq7Ug+RQfjWJTjY8lXsm+XzimCtI3DM7thxBOM1YTjAXui
fQ2AKIfA54nwciEqQGNfVhOYDi+p7zgX1HeUi5wFh6lpX+OhU/1GRi6AQakJQNfRMiGTNbVafJmG
lizzyVTpLUdIvvzCMo607oXaRnpPjrzOKM0MaCstIOJA9mI376ezSBvFVT25IeTNKsmepJEmYE8d
qAF+5djkXzdC3MFlLpnRap64bkUjph3HFEQprdEWV6nGK7jP+D/WwOoWX0A3yvHRNmrMZnkDmW0j
EcpTOHUohHzGlvyRRoXqxYpJKgYyp7RvUW9Or22aWke3VE4ayFESEo8uJ77hPnpHc2JSD20OCKjP
KxadAjSoiiNBeOpWF5mJUaNU4bHUnVHzaySdK4A0BmseZvQ494jDhyqI7C57dSMBti3SDDPaJvTb
qzNzTBhNJSxh80ahD0wwULfaSzsNkL1b1oSDZ2epcxL21ugiSJU4RFCXgvfz0EUGVqOB70NPiVoe
xo93IxLZIByICLYvuIKfIue9LVPbY8Lrau4dm0q0529HGuDW9vjV1cb+zHXB/geNyNrLZejkKd76
6Cn2QNPCWEIeu7exBDyUSYcnJUFRYIM/mPozoC1DtiX/EEdTvJCwvdc5hdYBwCOEp7At6iCNdYa/
tQ02Y4f0pzECaUflU8LwH8O7liA0NZaxfi66EMlyN8vqgqpfwWjJSNbb9F5MCvuSIsKFFZpF3+Qw
JQnQz9rJsHG18zd9bBA+FQz+t9iCzC8O4Gc4aXGK5JSWCLKHqhlFE7SVEV5UGajt82YcHbIN5UjN
7mbueKOSTJ2hJhKwJEwbaJU0xlMzykZSeURjbMrenFEfAH9oNvkcL+OGJFUEweXiZWpf5iuXxSPP
U9sBSMkznFEjeRqjalsMvQWSTH9RvY5UvADm1+jt2PvGMJphMHjVsB52JxfZLoP219EFr7RpBtfe
aZ3Oe9NRgoAHtSnYg7zR03Qbin76lkyGdWcipnwcVZPcOGDBMn9I7dn2TXj3T2Mz53eWU8irTCwJ
PKvCHYLE8ro2SD2ABNXE03z0ini6aCZevX1SWtWxLyrC1/ms9XNijnxB1MzFs66H0Vd+g+5Luao5
oEks4E1NIjcC16i8Ry+nVtjMYOYgF3iqIMd36eevYakgjZrcW0bNkZehRNZ0/RzDegtgYRnhT0xF
+jLzNaSrH3G4Jdyv+mZnWvgVRxNusFVR9Vh3hnU/CauGD+qlJUyFCA+GTnzw6MuqQqVhWuyEfsc3
fulq0oTCWTrJ11CL43OspJgnhRZKe+OAvLF3IITacTcWjYiCCht9ibrfkXeVNQy3er4+g5Pe309d
ispj7tD3bIykRoanJnqDfrRY470x2eEVMJY8w11OcbpZjB7SBgmdovNL4j/OdZEQooOlXM5B1Q0w
lYGhwoNH/2aku0wmxuvYgheDuQ8eBE1/BwGFDQzcTWya46Wqo/wK190c+zT0jTN6lURbykEJfdtL
k6nchF0ChwpdHwzy45BfZTz37mZyGWZjVbPkZTcWmvAjFS13RmSV1smQjtkR2Zvjnk+s5PVj0bfV
EuObT0IcffjkWIGaipRETKHkpyZnZCBg0DJZjku1qUdZAF/qnXYUN7Jo3ZYkgc68UIQARCzOAi2F
hvLaPMGnFXf0QrIUJgXUGWyvNb4JHGLlqtnmrZg29EVrHgjEROtmF7UsmzQZQIwsSU6wpWOeGiJx
Xsuqh5SUTykmITHiZGP8gBMgt5oa0QFtIEBig35Kz8icNrqI7K/tmrxp1bpLYbrYGFh7YWvfsRt1
IKpDJj/dNC9qi2QweeyLIrvUy3x4oUcHGyJSFmha7JxMCts4Ho+YqeI0gJ6ZT1sNBeZVjYuh3IoK
WLNx76LDvoUVmeKunUlEODTuFKntIpNMR7KxahO1eNUpxnUx54GacolAP0/FdzlhtyNgbJU5MkRC
8ohJFfkjSFikkCKvM3o1q04SO3zk4HrOU2OLcL9CUfQmrkTZg9ByWDWX6Zv80lyVmOGbKJPWD2GI
ocfjE2g0zkFtWeuTZdmN9PymqBGvWyIO7aCa6FeKsrSfpnbMym34pgy1aIORaPOmGG3f1KPyTUk6
WQWq0kl1KEyFndXaVn+Tn1p9b/Mo6hPsBjfOw29issgnGHNkq3HY8u4YLRvRjqMH0lYoTaTHcppB
8koMAvJXK5UxWvc3bax808lmb5pZ700/m1BWIH9609WOCU/91nkT3VKgZlAv3gS56Zs4134T6tK/
R7TbvQl44bCwU9m5S6c4CUv7v9k7s+W2kWxrv9DJE0jMuCUBUpJlybLl8Qbh8oB5SgwJ4On/D6qO
+E1KLUbV9anuruiIbhdJDJk7917rW+LWKJspvZnZCoIIwmc+X1ebQpj5k3/tMoycwkFs3dgnMfFg
LEm8p8vqp3A9MpTHtWBI91hZNvvP/So79MnVJlVeK+l9MztNEHAcdAv1CcyzvS8RZ7EJWRWWJ0cX
9GS6rkcNjPZ1BeMgF2RAbikXQt6sjddquRQOlp4qLmeMBAz75yDhxjvUexv5EN2K8mzwyb2l0e9A
a6ZpqbaMDObqI0K+p+iMmeSLo7nEYn6HdoiQB47suMFEA2TwSsu8+uAKa0vhWLSHjunveI4eO9+E
D8Uw0o8AfgsMIc4aVEcVQPHa4/Je60M5KJRoPi/GZtAa2NV6tUWCTH/ng6Q6NgkLeQoO6aakw+sU
dJtixlyHdgbNiSCguF/y4raZi/pmgpIwXYNTVOMeEkSV7LH+gS+xczy9PRe64CukykGNXAMcz8Tc
KpZ6h9alNS7ydmzdfIIsZWCPpAYeJQ4osMW7VXQcxIZhde8x/weoqeK1/Fgg4gKyNq+CdRleUnqc
BXX27KficUYRqt5ULuTTa0TjxUQHNsu/jNnklf/Xd/qP3OdJlPDf+053jdLflz/bTk9/4O+2k4U2
dxvtkU/r2ZsRgYPe310n+38RPvi0nUwaUiSibarh/zSdPP4QSkpmQAHzYc7l/KH/OBQc73+JjQgA
AsGyRTHp+f++6UTSkIG8BxME+gsOZww8T09msSv7BuPVGiLLNX7AJW3fsT1CzBNmu6noqqG67WYg
P6+f+08Pt9vHutv8lqkneZyEcm+9lT9m7avlMYtUq0uzWtQfW57RI16g/u8H8r+Kfp5i5v//8O7v
j+Hs7MFGp0mDC+P0Y4J6FF0Nhz5c4mr8LHtbfHAWoUhyL9E3BpljPqJO3OT0xuDjoK0G+0M5tD1M
9Y71ctekxkDt05HFGaJJCWDIaIDAkYLW+cN4ukKuKpcBMMZMyF+fEci3o/8QUz0bDA+ypVxxDC2U
IlA/G2M+eFRQj4XqOL/Z5ZCC3jcnmVBsFGTCOPOIWMQLSpKNJlgt8R0D9fEnp8sqC03djH3oZI38
nkO9fwxGxmT7ps+L5I3ua/0hVenU0QzHlzT4YE12g2xYcj236TlCWLpgfOc61XQTa6/4YJU5QA0Z
a0Y4Q2UE1btmob1+XP0i9a5W9BEuVOdC3iimTfaeWROuc7oE+PhlVibXS9dmTSRbre4E/ew+ykun
KSHOMkTc/w+0XkLdcUCGRtnZ7+oic1EsdhoJ7DpDZcqBqcBpNJjjEPaeZXP4+vN12lZ6uvGbpo7X
w2CCilru9MZPxtJYMhPbqa8h5DsWkGXhh4adDf+YmFnvwpNmb3qXsyeNF4ghGyJlXtfz9yj1G1Il
OX8xmWzrAQZbU3q3HifRNCLyh3SVBMJuNKygptGzw4lPYGynx2GMCd4bLRvIW5fNiR3WxZJ/cYik
+MtaE3IqDXfU+sqjMfUb2vCQHQSHn4MSfksN2E7m+6n31XarEm/HlBSz2wo+8johEW1zuMdghQW0
L4tyWnTBIc7b9Lr0MqijvrfibbaCrq23eEbxqZ96pCeSUn8MCSSDOFZ1zG0dbxnjXVMm2bcVPnV9
obn2wq1CiIUE0OXvrvH0Dv+xFBCy3viV48mw0tOKU91Ojlk5i4NpVMNVRkbXhRzvzQvx7FZtljAU
EByRSWo9fTZk4Y1I85hmJbHl/cWhMA85YsHpDFp9x6YPOapMcuD3Y5Y8MvxP8NPgkyFKIGg/JeCf
Q69wQCE7CkBJzO4KI88wdHkkk6L7YsWrh4u/aoyD9vlT6DTrCw/3malse7o9w/ekg7jC8Uxi6k9/
QVJ7fkLoHbCUuvHzsE/67E1Vl5zZx3kKCrTtS/yuzEC4Rk5mrOBHSCLG6Iiju48quyd4oU7niv5F
LAsYPuuQzjuU+AmqkDZFqgZXFlOm007jG0CXNLSnNqY6CsDC3ZN+QHdl8Htg1UsuSjd6/dU9bas/
/TgcK86T/w733OZy+XNrcEFPSmQIDlAf03w7QIiOCgfmCuFoxoULuU2Pzh4F32PvNS2uJgJEY9um
/nj2Cr6GGimbQlMYYgzTYl5jomDwXO2dvkd9gUxd/3RSq8XxnsH+d20NX9uqC3lhQzxtMW+/Ghsp
ezB6I7ZEBjGn3wTclN8pS3AA6GQH0tVkpgvamzXTNzEkFDAwB06/Fz71aQM8XbbQ+RK3SVSjRDh8
HgOFd4PC3SND3Z6WDdxT2UuzQcxJIY8Fk0xY0LQ2nIqsswbRQQ/aIg22uCPHvi07Wrr70RxFEeZ+
Dx5zTUsiT8hkmzxA44lzz0A991HKI/tE8V8X8e0mT1P7Hpot4OvCSj5PXc0qlxpm/sbKktLa+WRw
8mmjnO5Hv5g6qGnsWjeqsbLPTsoytGubNV8jz1hcA45kBnUkCYQw6A9Y9idPkpAElV7EwFpgCGQP
Oc7HK4m4byZ4BDErkosM+UWeV/dV62wYB0iVxz6obViuI/ZCjrQjMS+vP9bPljm8WzinNkEZwV/y
XBs8pGsSBwrMpllNwa9s6PKrDoT1mzlP44NR2M2/+jwkbD4Voova8PSBmtkWTNOtyihD+nfwlI+X
xe0C4CTOAN94KZ3uwsP07MWVaNbRr6FK3iLMnoVf47ZHOdSUkWXPFa9rKo9LD85W4AV6fP1ingUR
87psn7XNYh2KRxc56umvq0j9bQrqkAiBhL6dh8w6jna+4LgZx+FzG0zQrTLhzLBS4hbSg+v39J81
hoxsGs3fF77NtkycvEV8G8nqQbWOfQ9d5+m3GVJArqZqy4h3VQ7XZQCsUbecn5UzFbdtApelyYv1
5+yPAz0v1X80kU5G6wD3ylpkctvQQwCg1F0KPT8bvPx9nUxJTjyVNjveU9nyxwInpAN5qnAKusdZ
XBz7opEPPuEj+S6DPEZnslhQY3VMGSAJdxn95JbW77dVkPq2E+BAICJsTrPIdAQRxt00Ze+MNGtB
SjoN59GuFOXwplw8oY6vX9QXniZu7ybU3gSYnJ9OrykAlTW38A2GhVjcq9bLuje8w8Z7QyDceP2j
nm8DDFfpREkE9czpGB+ffpY79K5pzEhdSrPvPwpD1TAAk+o7g3B559MB/Ja6q3vd0iI8TD0JChkU
63+kCX66U9v5kIeI20UNeVaVrJ49TwmK9BABrZ0dZoMECXr9+REFZUCvOvFhml/43ds/8+y55Ueb
lMgsE7g8ztaI3LC6QpAiEZZZCqVp6DGKh6Vhw2Wv/az6WFtIyBNICVCEHGJdgr7tuv24SQhRqFWz
CXph8tCpjV1jhbpccEgxgoCCRnvzI+xIBqVda+Qfp7py28OFb79VOeffnoMwZTdKjk3CcHrXGs7u
24rjhc1AyPAuW6Ft7N1YjXqnYzcf96tqPQ20zwNoaw/EGJKqauFar/g2P3o7QZ5FtJ2ldm2gsae9
/vW87eKdfT2KM5Yn/qEWEICzJcom2DtT7eSF7I9rfMP0bhGQN2J9r+HtQ5XmaXzn2LXThpOhxRs9
+rTSu5Ux1XHO/RyipBabaT4N+ltY7cidnKlj/uD0Pk1ZIVNmBNmg2juk5BnOmaJWv8Qs6Ve3AsII
irnVIWGVk8MUGQHysV0Ph3f8aCUKgRe+s/TRBReOxZtPmL4CTp7Tt9nqckjInLy4i91SP479YP7A
dFf+DloDk19HHT9Sipg20X1tBVGoNAJiHPpWkBlUJo5/v8hgJY5hmn/VFl/srZOknGsmT6Ac1VO+
SR+TrHN3rSJpYHtU1Du7GOKvzMGm930Owwe6qzNdISXn+LrGSfU1a4X7s7Dm/pdEoIVTzkhJUEZ9
UX5PcWU2u6Wv2dq8xNoYeqoqeZgHfwHCI3JLHOHEzl8SHMvvXfq5xYXXaFvdz240MfJYslk90L27
Zzc6SSzHplsiQpax/m0WE+7liNrFJtmTGulq818sV+yunsQjjm+Gtev0wR9a4AbZQrgR5j/1QWmm
d2ObDYd0Ad+5KnuijIfPd+AI2v9wBg/CvuycC7v9C2uHy4JJbbGtHFQ1p1+CasbO6SaLkDaCfSgZ
Qu9IdXKYJqPDlkvwEz1e+l72aCU7wrYuXINn5TLth22jpRBgc7Pk2TX3a6bVJLvEodKYVnOJiCCu
5fpjcJqjLcn/YPiqL6zQvBkv3GmfCsez+Bf/5Wy9dBQpLKwaIkwTch3p105egbCy7hhzqbXkyMTR
ikEVEcpwE2lGu9WWiqge4VvDF/bn2HOPS20I8KE5zLuhoUQLK9ef7chYM/tRpGORh8M6G381RZkb
aGaXvr9y1phFjWYya4CV5kDEVVUEM2ai1L3i4iL3jZ0ge18gMYaNlzPuYhQC1nkXlAYmGofRbh12
0OhQ16Syf5QODScilWb/XhN787Fh/PNrKIbqYUA8+q4vshgeiJ8H5m7I0dMeQY/FD4wX2vToiXX9
CWN6813T97+zMb/+NQKcRrVBVJgVjvCCR7So5dzsdQzGbDdDU30rtcG+5mcFgGLqOgLl7FVMTBCC
FZb0pFP9TXmOIJupso1vsfZzg+xvRJlhlzb6L6PbIjLnRfnvSeSegXf3eG13OKLH92svkS7PpIC/
Z2Q60JTv+uxb69oNVKK8hUXNnCx7683aB3CXF1a3g77qgMUace+7hrGqMJkxb8KUrLd5+zLOHpZ4
IYhlHly4jt0U23BQR6tEpo0ciLGFJ75kcZb+BDzKdNq1DfeOXLv2izNprTnQNMMvY5qxLI/u3F6p
2HB+S5B49R4pVPUOcYX7sR2b4J2C5AZGzdOfloCI3Z09xBqoNz7qmQVbA2bVJgl5+6oVyecFpCDM
x0kEDM+dQWyY5wVS/pQ16nMqlNsfsgH3B5gnhgF7C8n8Y07eI7rXvIUp7YwdcUTAT0hraBrj2FaM
BG5cF43NVd5U+X3hMbEG91ZL2HUNiYnYOehVJlon4/fXd8jn6ya4HNejAtnO4NZ51exndLZkUHuk
GYALZGd0d6jFlzsnRVNhBFpHr3/e87eX2RBLBpHM2PGsczNjRdAngoyKDZkpIWuGtb5z2G4fMKCq
C4vj859mbIcul/YMlRxtwdPFsZpIVUHxw/JUKP9TRsjKna8Fkn01dUf6c/8xWv/XRvfzn8Z4gfYj
8lTmCRT6p58nJ2v0GoJ2wqYNsMFXqr6pE2IXK8aCh9ev4kvFMvscNSMOSsht5tkiCDtXFA14xnCI
VcxrSKLU23r2xbXOFxl52WB/XEGsFcBBMv2GqrZ/0MUIG+f17/HCDoAaj4uLZwr7oX+2CVoNIzw7
h3HhmxDernqoRmsETRW+wkj4ZRxJiPwkyqBmnf7FRyOWs+ggWghmg7NS3VelrKwADXu6FNUNIMXx
0NP7u567qSZrcemuUjEXF85DpxK6p/OBT8DXJqKja/nsPCTAUDtwSHmkZjzFx5QZAhvfugmBAkbf
cKhb5d5X0wgSEe7lhb3vhQea55nfyhfgS5x7tE2ofaopsPMlnmf/IOyKgCYu8N5vcmIVxrZvv75+
ezl/PN9smUyh4uXs5Vv+eVllGmiRcUDFYZO4BR4gtRrfk2LsCQtRq1qupmCZ/RCXdVJDmvBjeZCp
dNyHSRF+in+hoXFXLI23X8yx+b5y5Or3qWuI4OAb2wJOZDV7YLGsSUUGJn6/fZKs6TsvxtYEe51z
gqJF+ra02KZQKA7JF+gStGm0nSio2Xr21KEJOveL4ZkrOA9/Zqcj+bm3WFsC921FlT6jImyKz/hf
9BiyAgbWFlyYLzuNNQDRX17BTvHoyEQ4emmzBhitbyTxjASUjpi6b1ydG1eLkA3JEZWmT5fR7vlR
9ziOogkV0zdduz7zs7gc9rBLHcweS8p+FwRm893zppkcW3ME6Sz60oGtySA9IFayIJqva/2+Cd3E
1x/XdOnu6zQlRAgsV4yL11oLyDPCFI9lULTJLq3nvNtXSAsZJIyp+M4OggGrTRcCHEmON+2dWooV
IY2hXIQxRTr8QrnjIGnEf0UhmzU73SVJ8iHLjYEknjRuf/sLoSP7sifHjvQAS39wkVOJaJ7JRie3
VNqk6aYFGt9qSFPyENsqE5D9tUrAhRrGQxUH7RgC6+uvND1CWhW0CjkOwoEtjyhN+19BJjtQM81s
fK4ZmdC+tJdh2DVUFzdxh1F2Z5kWppCJsExmdh1e889z2ekfrDw5dBgkaOMeGVl7bbXULBysIIUT
k2g1arfFRf5k1Rl5lux61kcD1WR5by3p1EbMEHE9x0PLP6XKYmXfMv9ZJVkFee/uAbHH5oGIK7R2
NoI1km2GzTfC+NF39o2Z8ZudpJu+6aqs6iPqv2KLnRi9L3MmQFGWSEXY8ynBkUXaVknkoVHbD5Ol
ViQ3WswIpBXZBr6Q8w8Y8s6PJOBt2rW2CH5TnDnejQ/avjlm/uhleLjhLd1ktHnEzgVg+dta17mn
EVHlt45ppiQYqK3SVzWaJGSB9vIV69z8pnWMOnsLdcwcQcrY+WfC6e0fco2RQ+WdYCXK3HkTDHbN
BmLKOmc4LP5ir2jlEDnsrJa8lmiGyxt1jlqs0I4V8Nep1wk57Axa133nSuHsyarQfaigtjphUNT1
I9+kbEIzSxFDkLc3W9fSGOzsDeGCvXlo6dj88wOHhBewuZqZ1xuEO5/usEsekFPhCzckOYr2SDfI
pdq3zFmRC5EnQpBvkx4BMFzabl9aBbGfcsDy6eNBOTz93AQ6zewvW2uKCoppXUoMnjfZ8xGzIJM9
h2GB17nzg1FNKO7shkb96wvxC6UFuncZPLU4qTDOvoA3GPkgeijlNd6oG2dqJDjmdcv2Ti/4KZ7v
6BzqPDT2WxHDMHD73//oVQ7t0CfebBOSB3+Og8dUd5HMdPJTOIRnOy2GgGlJnAub+fPfRxUq8aYw
AJKe9M5+X0OAhW2Mnhdq1LTXbA0LrYO5eVh9rIyvX8rnWzgftZVO8D9Qb5yP7ZYZAmw30bAyV4j+
hUuMHnG8xHcOVnFPunXADUzd8Uuflxd20xd+5MZpwF8EUgZl+dlMLc8U0kxlcGldLe+Mpuc8kNr+
p5ULeuFkLu1n+zb8GSpEpP4UiXTnTm+jU0+JMdpDEIqhTKav7QIidpwGIkVADg2/yBiwN0Gu5+KZ
45wcUlbEmkxbY0j3PmYTbJhtMjX472y7vybtS104d7xwMeh5mhiRIOVgrz67GB5BuQRMeHGoi1y/
NWWxXhGBiqUvIFfo9Tv+wiMN2mSzjTtodmDnnV4L/J0DiExiYz2VwcYUiN7JuSAqoNPirh7MKeJ/
GKwLj/TzNUPa9LGZkGDt2jh9p5+6WG65LsIOwi1yLTlWPsCMvFwqyXla2DMEStEQFzxKVllzMB7I
SMraC7/8pYvM8YcZ00YjelYwMiyo5NwaMWmyXfW7ppny1Vig8KFlX+XDP77KDMItgBMB5zte5NPf
q2j72W7REH7ULBh0UjKwFyJHhZsfpA1PMzNT45NDKM+FoviFu0t7mbUK3xlrh7+9CX8sWG3i2PgN
CF1SQd7AZjPy3w1HH0hyFbT3LtHDMRtwoly4vS9cWmQtnGFNxuMIzbZa/Y+PRZ8t3I75KZsmTpyj
t/DYUmuB/fYoyi6oJV5Ys/iFNNsoWSGjOGcfhulD9C0vSpTTWI/Q7/toT2yo0VOylD+hEdjXZA55
9g6qGFzU12/sS7804D01WJq5yOdDcQ9fv0SAkUbJ4icfajzb13T3jbei7IMLH/XCveSYzj5n4/S0
WClPL2rh+wX6J9Q6cl0aeYsiX0Rx6XOOrGgk11FlFARu5shk/+lPxNO6uRXp5zIoMLZL8MfN7Jy6
9LG0McjsLe+3Z5AlilIgv5bx5Fy9/lHPF+bTjzr7iZbuhlybzEyzhLP9vqzIWIQWmf3zsyISU6DL
XE+64kxGT3/Spnk1jXwporxOa8w3PqkqTLxuCYpH3IbI7PD675LP7x1gG8R9hkEwiAO64vQDR05a
uakKaJhTB/CxySscXruOjaaN4B+0d3Gm9IcuSIP5gEt/eCjoGn5muEb+OIOfBMMXKTmHmp5RimAs
r4nLJPo8JE2OoDUJMOLCTTdf+sY++yNHeQdh4jkjhSNPzmFfpFE6qaxGXpqUH1PdpsM94agExGUx
vOR9jPd4iDSV5W9INIMXClXV+W4iKLU4JmbqfTEQ8Azh0OSA3c2u8b6psmXeYRV9/GGqrPSbYfbd
w4xWKCdMs66IsC+r6WO1+rYXVpXtZxggnArIYxYsxOchtP9n7KGtb0GLCLGn5OHD9+CcPeAS6Ttn
oTSL7NnE5GJW/t3sF9/j2DYfLzwHLzzg9AnYCeCYoGc9r6/ycYEIKYoksmgY44Lp5aGwJv8dQTHW
Hb3s9R3hHfr9yJHpzm6QseBViXvOd+2y9wpZRylRHWheY49hzuvf7YUbTkIELFtKTCSCsPlOXvO1
nUg+hZIZpVLVR0Lt1kPQAghVU77ey4HKM3Nwq7z+oWfm2qdrv8FcmEFiasd8ffapeJ+XfG5BYspp
sR2GAYX5NjPKtQvbWs+EOtWys/cWzC7rUBaL6T06SdL/NA3srm/jqSfJXQWaFkoMnw2eQwXoAnt3
Vh2r0U2C4+tf93nZwuGKpWNrYkIXO28sItFKkpE0vqj36G7Yw1KVkMHnMgkNIOf+jWMhiZf1CF/C
xvt5x9kw+PX6V3jhCeIr0FdEi82/n2rbP1ZjtngcczJBs7mm1UHVYvoFuHD9/PqnbAvt6cBwM/Wi
St3QcBsv9/Rh6JYeTcEap1GTrCWeOy1FtBYwTjYEDxY6TIYXSobnRfkmcfNhCrB5oAQJth/+xw+r
ltZsOpU5EYyOBhxb1paPDlybtyik44NoUvkuRR1EvFCrrgMabmrnJw4Mjx4MzwcNiRnsblYcn3Iy
X78az247IEvamUgkGWba7jl2qMtHY+qU60T+2tM6Gqn9v6z1opLI6LEnHqGNEItEoZH8noVNVJdZ
uehXXv8Sz95PvgRSYdM3KKugb5+VkEsyiKpqJj+CaaeRwVXrNXJqxDqgpXcVZtWbJJ/y6PUPtV74
6RZTRN5MbPc+09TTuzKYiRZNlpP23dsb1se2N+qzwIIIHXgqmiio3dwiZzq23ptFnP5Cbdn/cNNK
/0X6VEu3zfK73wusaJZ3SwTxLvN9Gl4r+OPvZmO0kA27FXQzUZD6t6eRyLPel8onpj2eHvRkqweK
WOxT9CR1GtaYf+TeZY0+ki0C66Scrfkvx80bI+qHhMTqySiJijR0sl5Pdk60sp0s5FyRdY8Rke+Z
vqNSJvun9GLLvVC/vHCPAstGE8RbuJWk5/fIFlPXWkpFRCS1Yb1U6n5wLYLnbeMN5zcyNFmTLj0Y
z1YEChl6z9LiP4ArzuFsCxTspWvaPuokIMKGrjHwoNlDV/L6s/B8rLJVTCZEQBgkFPdPz8ofb+io
3bZt5cqvA5T6dmRT3YvZSY52ruyo8+sOa2u/XAWpwlDgjPOevp789PqXeOkKUwDT3+cNYBE8WyWQ
iFkdeAhi3SWUyjrLloj1QO/npbeiwrW7KyTFaXXhpz87YvDmGYzm6Bmw9DM/OH0L5JYxK/25j+a6
t66Jd1nDyhAZlrW4hCTkEiGn+u+qJsvpn/7cTVeGYIMpJDC88+2RWG6zJgoLXBG346vJNGlfjEtn
7cBdVCuYLpOgMpkL+8K+/Gz95wdvDxQLMn/hOD39wWrNyRuPO6TYUhV3M4ymI/Qh43oaKvlGV/n4
1+u/87lacvtA6g8ur0v/51wtoWwRD9Wa9VEWEDYeKtLJw7jK424TTfi/vQQXhpsrIFODtLp+X3rD
ctfpmel8ZipjvHDDn9tytu/j0gEz6PNBVzy7AI3w0pk9pY/EApkJbF8M+WCPEnlMIGOJnCi/VaGg
GXCRBJFO802PXcPCJvl7y1KGYNK/MVQzlTcbQqGI8Kj0GkM8ui9KarcUcLmBJBxVqZlmm2JNf60l
eqIbxN75vaZS/CZspP6U2Kag91QCplMJ3dwQDjflcNHg4QblsuZfBfDREoumN02hHyMPLExw7bst
pTXfl2Pm3qdjGT/y2FhfLDz6xGPrLv1kED7SglBbJ8l4QAL2nBOju+4bJIbHNunSLzgunLtVVxhZ
JeOrq2AFtoBEF71mhCXDikOnK5v5Z6zoEUYaKe/RZDYB3ATdMFO/vOiC7FEFfXYkSqbDcJ7ptLmK
M2vprqmOk4PM+rm6tjgefKwBCGLntPRqXeEqQBw0WUNnHotp9K4Y6Bo+CpJq+b2Axu0iu8uQz73+
EG615knRwz0ngAKwzNYbRLNz+tC3CdMknbVNpMQyXSFa8sgPyNcrh279hX2V3sDzD9vw2Zw+aZ3j
lDvbWLu2wXebmBURnYY/fJmEXX8t/VpKhgubVo4gCe8vjqgx3qA5m79SHVnmh7oXJB5TGhk/cuIP
JvSOZWPsm3VSv6U5xCL0DbEubzBODx/h3CrvWm3axJtSGLN5q+u6QkyuctLSUZ5Pj8GgGhkqsAU2
yHqyPXdyKOoPeWlY6b4lRkbv5pljKf5bNX8Meldvhjt78d+pFsl7NEPMqSDh5IYKOwM3P/503DvT
2LfjfjIwYJFTSbTjjuEeAihbj45z66hUdVcceIP7uS66n2VWrzNq/C08vkTu+CCXBYBiUJoJplS8
9G3oBKP40LASGJGXpM0tc05AHZwB+u7G69Zq2BNUWzf7mefO2SdO1XwryNNE2TK4EAv9Kh3dvaNd
7ypo+mQ6FDOTaNYcJ6GsTcmorlEZEhnGvFWHS4koJHQrzoWHeKzY3Fb4eTSHa11fZZWbkAFdDfIn
ZNKu+gKJ0HJIsjZoC9NONq6hCWOGXWYnb3dIFRHDFCIVPylnWjNyliR5O5WD/1kPdKr4Z8rMvrMJ
DoafhQpn3AmbrIiHJelaInGGwiOj3AmGr+jvbYKgEyv71ZtF53+A4zjMxxRinouUR8fDrhyVjbeK
ORhJ5hahdPsy4RsdVNrHxW5MsIQ/8mj3xb2aBv1QJp4so4VI+zocNsT1nvXAPvR5pqcQHK/QbzEf
F7Afksw+IlVondAl3ST0tKptkiWJ3t0bsT1hCy7ozu1k6dI3DxyRk31pLH1+7OOK9LG4XeBz9Pzl
4GdmFHUM2mLFWyersQirzFa/mTnm5JYENrnsTek437NiDmY635IRZ5xa610CJ/J9D1nzi0LE0e/t
iUwUdEdB9oW4wTwJnbmH2SVnzEWyGPlSfcysibQ8b7lD3pL85eKeIJtpjCsaMP2U/Ey8CU8yfwO0
0WClwnPtyqF56JNSlQ/W6K6QE/IJLfWgCgtGpl4wJY/O4+vLzgsrwWZwwd6CLIYa2zxddqxOsROY
/RjRYdTvdRCn10tc//Qx3D3QQ7ikMXqhltlaeduQkFEPm+3pxyVOVy9lao1RHZuQQZhycJabRVfQ
fyjGCFFNd8DvWV7XKNYu0H2fV28OzZoAVSTpI0y0tu/2RwW5mMNs8NxU0VrXKY0uIjY3XcBV3Zko
j4bZJH/dWi/s5S9cX87JdKH56pQz5tmHOh3nkKmbm0j4GPvNpnWiAgXlwafd8ynttHN8/X6+8CP5
POrwjTLNyO7sfo4jZJ46YRup62Q9ti4p1Jm7EK6Yg1EEnerS3KsuaW9eKqBIOoJfxwNEyXYuzhfS
UIY10CESgxi8iNpO/17sDpOaV2hRII+ri5ulJYYZTsc0lB99L627K3Rf7pe+sLX6F1edkwJg/k2C
y6H+9Fb3RuXWi5upyBNB+qmDbLkLUP+GQ9avkWrmS2/RC5v31kLCJ87wkpHZ2WNd9FMtco+0YrNt
8veENbTXiG+CWxQ32YUb/Lyby2RuG7MzbKDsxrp9+tuyNvW0NeY64vhKrmiMsKrl/xvGlPHR5FRD
VHaZOAwD1BC/Tsi6LyUCyt7R0BW8wto14MEPnWtqa9d5fhsSX1MdDHMgpvv1Z/GFM5uzKZ9RFZke
cxi5ne//eONG16DfOdpTlJJ7+wkfXXKPR295BOezkiJJZOXXDgt5lArL+RAwBL0qxni4dMGedxFI
/aCDsMmgmYGdPwxY+AMXJtCEMqksiqNNmnT1WCXIEqISjWcfdsXSfUhlD1GYFD5p4Nouqo8kssvP
CdvmZpKu2juNYPtH3mbGDcF72kPpX9KcanQzfUYRHX+wiZO/sDi/8DIjYeckgJSdBtB5I6zJkqx2
+w1YE8zemxElazQQ5vvGaOGf52j6b1bCDC9Uh9tx8qwQpTXMaYhztsNQ6ezdEQnySB/YR+T5eR+a
Tq0+NW1iXWy5be/Es8+hyc+B3iJZ+Zw9gG4iB+2wSbua0VoO+ezXX1VvJnd+r210tt6irqquHchC
Bvhz2Ar021jG9b+4xkyD0TGxZvreuXAlqDjiOn47Rl2AtMHWhnyj1lSFdCjz27pff0p27gu1/vNN
gcMd43VaW3RP6O6dvheINIIgKfnMrM7La8LSl78y7Mr+ntNeSvhybF3AGL6wQHOuZdnFNkwX0TiP
q8lL1x0rY2Wbn7NShvbS2cc0XUEyc0nTdzL1UbythYlErxkcUDPEf8u7jk7zN1GM8tc/XhgwaHDk
ZkekxQte8fQC0EWo4m6ZdOQTxoWNjCXC0kN1JbSPQKsHE1CTsPk2L4zNXBtkmJfs5OvrX+K5zx2n
KaWIQTXAeC04V7YEwaT6RTg6GiU8Q2I3EfjvzaoO3ixA9zT2KMEX8fE5C47OSj1067JUJMH79oOX
OOayM4dkIrdEKfU1doE+R7lsxRzO9C2+LgJ81A5cs7ousrHUV5MqsoKzbmpewng8n2OwxjLW20KC
ttiR818y0YjIkqnTEYajiin/2l9VPsM56iuLa7fImSVW5dcFXcuoEZm00C6ixd/hl6LXaYDTaIes
ufb6trqBtd5GxmS1V69f7+fLsIvWYZtAbsuKfT6+aCFgDWk1zpFD7c6Ip8QkTwBG1CGbfY9TYH43
1aNxXaF/jMwpVxfe8xc/ntYgUQj076R79s7RJyPbs0mWaMNTz7sptwCRLd7oxbeV1wgfnBGjbTSu
pUMAsz2jBkV+GosLRejTsPV02XOpQpn0ARNktHF+GVbHL2n2oWxhF2r9t8Ci8vQ22xBG96hRsSEl
TMfexTRzv7ZA7MSdY2r4kUNWBTcBQLXiyk0tCyRDo0cyp2wfKMSWE8AutXQzxEHJqXYXiBoa/syI
1byGz6eRb1F2d/i+M/G9tnJa2rXRUZHONWAv/IANjW2pBabrqiBstpxS7sI8ovJdyLl+k+hydHZF
hss8zJMuuQL6T0JBrUFu7L0gya9VSUhhxMMTBzvgZ2t/Mw1u/90f5vaTgmf1PnHTovioY7u47jge
dDt3oSz2zdJuj4sf2LfeBAZzT1/buCCce16doa/Bj0REU4BI4rximpaBDtZE9uLoLtltbXN0K5ue
h9xs6sPrD/nTeens9lIJMyjZRD1sKtvu+kfJo4M1MCZjE2wFZmenO0NyFA1bJFvjLs5tU0Up3Y3q
Toqk4wCewNnB9Div3g/Z/z/Ozqu5cZxZw7+IVczhVqRkWQ7rCV7PzA1rJzFnEgy//jzwuRlRKrHm
u9taVw0EAmg0ut/QNup9aePz95mtSMvi9k+7cunQM4SYRdpI6XpdRgaeODRdp/f7YUmUr6iulQGs
hOb7KLo3hGKW4PZwV/JUh6aaKSFuFK0RYDn/EqIJ1aEvZY0pMuAkY1CesGHDUUVitYpEPhycXK2M
U9jjxBR43AdtIIoqxxB0RGt570EREX4hBEjYarSlV+BiQBXL2k68iHAKXwSIb3PjZ1/uFeR3oRBw
MoEzEK3OfzWidKMNXzOjzRDSL0r7QRyGdhwf6k6K5t3+RlcGYyiCkg4qwyUBOR+s426JZh2/dk1r
nJO3zO3edYrqIaKttjHUlVycS44kWAZAyn5r5yGv5eUGE2tB+S4Wj4um1W8KVeiDmdvYgvYMexxJ
Mw9cmhGM1yR+BSy55TJ3mdBSrAcsJVvuvJRc+fc/TocTejqdcW/ZW2TXPwCROJ8nD+/aXRvXzl4B
nSsAf1uVs3H3vB/xs2NpUOkEagMKDjo3jInzgWPUjkTYoIrRTjDLTkOEFUvbLVn2ZBWTWh/itqvT
u5hyzNc0FsbXUpTpZ0vLoOmo+ej+osEbv9QZqdzBymgMc8eDx9ylQ91Mu7xNumEnnBl/bzMkkCvQ
uyEmN10UIgWCIw3qtYUV+kNlgk63w8H6YSq9+6Vq52gIapB3yykp1OljOyXq5Lv2gMFFwy/7ZVO5
R5Q0FIPYUZyMsvuuc+LX29vwcm/IlxEiI7yXIVnY634DpKsJgpxr7kXMo7WNPHwlErVutYcujZNw
j2pxeVRdaGDaaNanNBnU+AHx7frL7R9ysT1YJRaINjyEcAeznfNVAoEZm3qULHtZFsTaoirq+xbJ
yWqfjYPmICupRAdXKOia3B5YvmnW2wN8uA4TmS/BOVgNXFqoF4Jz3k/6GJenKdRbrjWYM4D6Byt7
rWM7jVAGcTVki+Np3pj3RRxg3kDcQGbSv7V43p8Pn0XQ0rH54eGZ51y4rjVBSpQ+rC6VsL+eKQUw
zjqHAZ7fBUXXjABGle2yx2WOnRW39MJ3kT2N+7gd7UfEf4f97MFi8eIwurs99jsYf/WZgd0io4cm
E7WidY8jSVQedFGt7VFOglgKOQQ5V8XLm8cKCWA3QBkSi1jFDa1jnohC8TFQpniLAE4aH7loLArJ
hapO9wJL+wdTnRcUdvEySPfxZIboQba5+Unh57sBOs1pj/pNGh4KR6vUoFcrfd67qArX/oJn2T+Y
B1vf8NSGqI9BQfS7DrFW8Ru+C/iPtui2DtmVRTZNUCao1fP9KUCeL7I1arUxhJa299xhrE+qomk/
J8OJ2+chjuhsIIlVRYfQcpbvovQWpJ0gzo++pzpTvW+b2bkrutaMJKVsOU7kp6HfljmVrduLdOUM
Sugs6uw8jlzgaec/E6I8BuCGbBZ0MWIBqA8sUiMHQzysnxp7vIug0KEeri9hsnEKL5Mnjr1toZDD
98Enby3pP05OSZTudVRrSmXx5zlxX4Xo59+DhuMNronUwF2T4j0QIeeZYm6H842ws68mLCgfum+y
cVquREa4LLARHJAHgPTWzgauEVWpq7JjDZqJH6tSzPcLN4WOk1HqHXk4VqeejAHrgTr74IlFD5aO
LG9jTS7hSQBfYbeAh5RFRpxZzhdFgyXLx5jVfQbIVznVKrKLPhAqUQd00sMfmJCG+E9YQPVF2VrZ
Me5BoO5UiIe4n4Zx/0JIQxHCaOCOY0JPDXfjJ15klwZvO1Q3DQNyg3NR2NcHNMqLyjH3GlqdzxWU
HJ9jq30cmqV8xW45/357m14ZD4lFrOeoVRFI1hVnCPgDqE5h7N3GDEs/wi/tIVXwxXYiHBt2Tkl1
a2OKl5cEsF0KVnIdDBAX+vkijJWVxNGUmft20EK/67wk26lFhrydMUPWSNOZZmQa4vkEp2H525IR
AZNVAQgi3/f2uo/QZENtuYll7usBqmQPCf6/jjd0TmaRqwIfcH0xNjb/ZcCCCE9RgY6JAwf9IoFf
vNEwmwidXJpeJzhJA05leas8tDaerYe/Xk9KnJZUhpSwh3e26x+ZYVbpNOaxM0OUd6Au3VUKooJ5
9DQnxU8AIfUGbH+9fTAf5qaX7AvWES0pudZ/DOc50SSdwCMk+w0UJ9GBPMEImbtAG0PrFINq29o9
67j6PiLSdXAS5BWPKu3ZiGUVET0tVdkTsu1H2PE9SgRN9UFF8QVaul75nTtsQUaptPPP/nnlymFt
Gvw0ZpByBHB+PqzQy9CZUvwKUc/Un8livfqQT830RRsAwe1Q7Dd+mmqIJQigAIozKPxpJ482cI8K
dehJMoymvqD3AZFP2J2h0tTGQaDU0/gDgrwTz/jSsGrU8ufoYxMb5ScbfACynGo2/BzRQBwR3Y8k
hbSMu/96PNDeiqlHOVe18KDDmNQeIh+JDTUHwphACKmoQj4vbtX8Wooco4ZoiJ3DCMZEPXXpNJz0
snEQqRBJ/C1OABTQPK3FvFO7yql9bx6p0VcKivImTh1IjSv1gikeuvcm/92J/yIA/a1smEcCSwel
5J8C9v6LXTKEfrGQXPtJRet9riCd+bHZV7+yuAW1khJFUeAO5yndZ7gN8N+tEmLE03TKi0fjFzPB
2UkfZ0ugmT2ibX7vqaz1Ps1MD90lxUh/8EBAK6Nko4W7ybPb15Csr9qHjY5YqWbN2oBPQUvdbhyM
7AknZKgd8H5jSLw5/ko41hegCTutjfDD6JRueUb9J0WhW28ErwTTULAMplT52PK3DyE2IJBLdYGi
/VSWMtvDE2TmgdUYH5YRcMJBVLX4ZXcuydiUmt0XXFeyX72oeL3w6HXBs/VR9UUvcNZEmnxuHmBV
hnkAVmVExSXV4t88KrQySCe71v1hmLwZSHmImByW6EuNMkmIGlIKkODNGVQtOqalmh5D3RnRxtRA
se3IMmoQpK0qpedMtF2lrUOPEPiCYd2O/mx8ojMSGYxGy3CHrIti/TvTEQfsIejNwPWdSqSKI4/e
YqrjSnlvDJodobyltA4wJzE5Plq7889FDeGlj/DZzV1ZJPnTAFQbCbFh+Z2GofXTBSSS+1AoKLlB
qMfiz/JE/EgVN/uWWhknF7dLe0YOPU7snY5Gxo9qRj4UUXvhPDaVl37nw8E7tpSEuHw7PF6UeBHx
o2qKzSL+7PISWpUKBtnASEcPw8SB9uUOR+gOHGsseK0kQq89qtAhSTxv3/o3Um1TzFU0Fz8gfERO
YGIH8ZI0Cazfua7cIw6jQFNj112QFBElphm3f+1lrAOzxltYPqZ476+b0FbWFYkR4iBKAxArnwaM
bgIk9L8hT95EbH5hkurnjSEvAx1hHL0nFBGoOfHAOQ90uNsQW+q2Pqj2gCaMUWGAPGWNWu3rtOOR
3saaXfr6XAIcMpVSgENTimkOSr3vLL+b9abdoRGcfwZrgmmFPfZ2+I/dCPtuDKVjkktnFzygk7uv
CRjhIrAnral5Z9h0EF2gaC8JCPH+yZi9hT4GHo5Bh/jJ8nGoYiP5R4+NGYaP6YAWjRMoNgVm3yCF
wwz5EzP6FQ2R9WYBzUmg43nTfMr0vP5voR2F7CqmmfnOcXsKu6qI6d+4aVQ+I4rffy8WrEgPFBYo
9KuYI38GCG7mdyWf+KOdy3qFp2VFdx92pfPGZT+KkwXACU0K2q9fh1FQQXPSMXnyTFCNHMei/I37
hUohGRlnFHCjuQy6pqyoG8L0uSsADingw7DYCSonHyo/bwD3+Jxi8aWetGnEhTIb2nuttYcYPDxO
FZQ6vfy1X1DIuBsBkTW7XguLrTf85aazaeOpFKXgEEvdrfMNYM3mXI50amWnUD0sGlJBVUdL3Or1
zG/RVrrLJ7P9yxyJ65XPIHulsr0M1OB8ULODlqajBXhQjaq+czs6C+6szJAB1Onr7R0uN/DqJqcd
SnVEmkbTUV7d5G0UZXkUq8C4m1ahYWNa4lGp7eb59jCXn9GkLYnKLmQ7Wazzzmfk0ixa7LyPDgYo
Bm2vRFn4D4gHp8FKA+yMmJvkn1aztyAkl8eXYaX1IY9O4P7rZyf6NQq9myQ+9CIq92q0aEdUpoxn
CjHdM64h1lZEvQDZsnRI6zuuBcSWPuSaY+YYzVxGphECb9Wd7vuwTP1Xqm91u/cSJfUe3CaKj4VR
osfXIvrwBc0caOGqhmKH3zdhmP/rYOdh+QXNm+cMD8L+aKF30vhIYXlWoEedUvtdr2mvmlfovd/R
T/yRALioDiWOGNQEgSAgXpVA3N+FCeq/u7nMjAeFoyF26FfP/1AeNlvp4myUB3e21Mc4q4WURcnN
fqfA1VLAPRblgdx/wWEZ8+UKDCMINq5fVbN9I82N10HReTFDLR/e7GyeUCpvFEcJ6CXWNAxV0fe0
AaNMx2gnMhs/nev602DNy3A3IRW2HKDda2jmzLX2va4c/NMmfHbx3Z5TB4hhaCRdgCKmNvIAKh1S
AdzHHtoMLNsu62K0wutKL59DLZpEoBJG0O/ASSvd0/oYcSUHeP4TA0NkQBaLLoi/4BX1Y1bz8imv
PXU43t7cF8RCrtF3mQhuUmoxPFXPd7fTWFOoqSI7LEasWz4RA6MA11bQ5beQJcmtXPdb5PAPQ4yD
cLcMiu8NWTj6OX7RKQWmUV34gEn/qyyNGW5xPSJGT92hwKb4kxGazoPntjOlKLVKAsyG3J3XRoaP
2lTpt7Y5PSMBWc4B4vOwdarhcHt+74iQ8yDBLUhPAWANLS/eiefza4vFcHvhpQcjxawoyCLd4IWh
mh1u4w3gSbz8HJRypHXSTEqx0yYb+ysgsOWdHtuT4TeA/r/1OSYPj8Jo9eJ5klcCqC3SfF5kWPU+
wQnNcNRTC3IdY55ROdWzAuok64U3l62GZfWPJ6L+CXsErLfd2khnv5jQZOdcK86vvs2Vl8Jr7Z8G
JoPVRu5xGUhQFUVdhyBJueTCMHOC1umU5pwdrKkqT/OCtBtOOeDhVNu7o64XbdwAl2GZ8STDHcYC
JIl1WU9gOioEDuQHHXtQDVUjreyevDxf7m4v7fo1zs4lLFKiZjAqQGu9akuLRjTqrfQgUE96Sp22
Qlm07f6ZW30O/nooutOGRIzQKYIser6JgLZSnrOm/NAB4rxDXBHEe2e7L9RhlA2KyUVJmGlBu5CF
HGr+NMRX102oR5BS3SQ5hGY81A/lYMeniO6/9zyKib6LTUzlYdGDt3fTweYVlyc1KkeqNcPPXOz0
6HEH5s9h6i4QIa3eePGyfCAKD0DhAnZKG5/6vmlRIVC06N60hfVb6N4AgU8b0ACijjP821imJLYW
C52dmYZ076tW177OVWfYkLwofD6Gnb3pinG5V20OzntTFrQmDcDzD90oFXjbui8OqOtPpS9Gb/A+
hY6iPCh5ywtcccVobSzuheQ1xTnZb3xXrAEtsgY8JUWuqd04lodUyTy8pnpLv+tSbB+LQVFPUKOt
Y5FUJcbi9vDLVKJ59ls3aX3PKK2jh47bzkLV86ktFx1DUCGVw70iBxmtqUO50zsj2gjaMib/GdNA
SFGIIqChaEoesO6O1EMYjyM2UL7T9uUeujyWz9FgBOpijYGzIDXlVHBei7pUtmBTa4yaHJoiOH0Z
cgAqm6twWrGfoEnwPkjH1HnS00ygT2Z+KRVr2oNId/3aiZPjPMW4k7SyBF3oYkNEY71HuH1QLKTm
iJoewJV1b65KPDfuQRHgE6h4J2XEv3OGPXjEe2TZ1RaqUH93+N/HA69MO5ABgUWd78kcyTHQkt4c
iE73ngBUTvc90JEgMgdtf3uoy4WlCUytn2wT/N8F9R21SVLNBIkbq26leZro+teEbGenDT3yaoQg
61uUFu1DREK6MfblZ2VsFlUm1PI4rGJcjqp8XU7SAjRVpic0BNRjWVfl/WjAP4rlq+v2XNfh+13R
CFg2Wp7k7yAjzj9rAclEIYBIxzZcZnIvRcEspKDvqO2X2yNddFEYSpPK2jB7SHNA/J0PlcctLoFe
NAcZnnvLbiwoQ+1aJKRhqOvG8C9WkMqLHc/OP5BIZ5T0UgedNcVekmLnjoSEMS/sjTgvP+f5GeZS
huHEnUzEcT25Ff6otxYEWbXT4jHoQIWUUqo39o2xnH/fnru8LdbDwFeEp8s29qhenw9Td57RZxpy
5iM2unhmdhbdjhQ89J3Wa/lXUp6ho9C5uGhRD+gKFbOzJW16ZaFBW8vRIUuDcFjN1CSXTSJsZQM0
VrNHmkv9UW0t9TTBatpIPa4OxRtNB2sk89rVbLvUKG1kAEf0shTEBvUy1kwfqLV45tE6brESL3ph
7Kt3CoPBhc0lsl7DWLAS6lJMePiOCtaauoYZUrgoJyMxhS96TQ86Y8YODNm3Z1470QuvuC0xk2sr
DHgJWVzY+hzgVUTuUiuPdeQeA3wRtcdZxw+6TOzM501R+GYP4UdJddTgcmUCeuEMn/9+g7mcK4IH
tjhUjc83mJl3lGwJHIGGMZCgcUyXPhPkC25qYV1N4QNrbZwArLHmnSDfWbfHv7bkKMKAoQFiJtvJ
5+P3toVby9ROQSSK+nvtePUdLu8WBeNm2DiyVyKklMqlJ4H/DztZ/pQ/jmykDS4K+eNE9TDz9oBU
xuM42RAjG5xjvFjfwulfmxr5MyRIHuVQ/le7GdZfleFZPAWN8KbPNgNgqmD0D0Duq42pXYtG0tsK
0AXVG7CY51PDjbmYQ0heQUaju7qPS2wtaVd2MFZvL9e6mMKRMXhognXARRAC2WogJ59FjeMLIm6N
4T7gImHtw2qgMDX0y6fe0hLQD+6WVNOVD8nFDfWFO5WS6Nr3gSetA1AoGtEurWlNZ6OJVI+Ro1Ld
dhUaiben+C5kv4q5UrmNri9K1Vzmq3WbsWIqSnXGYLrszVEDrFR6uFovSGMdFuT8lv0YJj0y8EMx
fx/xMukOVp6a2U5vejXZj42KWABsgCE8ZGrZPVfO2M93xYxM/WEcYvFziZPh26A6qD7wDJCs4hEj
+Q9k82hPWG2EKoVdR1N/SlFRfWLiUY6JjG7+ZctQriXqSQ7pmIdw2BpCVsZVi9jkMAJVnOpPajWe
UKeoH9Mhd065ia7+7e96ZRV5T0EEoKUOtGV9/PCdFlhS5BhDxIP3xe0dXHCaefxq6GLZSHOvDUUf
FDQQYHhE/+Tf/zjpHcKzMRxVU/Jc3E9GoRUPvWqVRyrc1c/bs7pyIOhEMiWJU+fBs8pNwLYukw1J
LahpFj2QXLuBhlH4Kc2T8YDhh/6oe525Mb8rkYzkEiISX5Ii49rEy1j01gmrdzs4u/yQOMl935Qk
Ye2o3Ct9vwVjuTbHP4dbHQgEy6hywvIOwPzpHv7NkYo99RIhPAKHGaN2oBlI15u1ur/9ca+tI9xG
2B2SyYJ36vk6JpOLbRidomCcJ/UrXgPal0aNmtc8K5aX20PJwLU69MC4eCFA4pTOcKs5dpqDceIE
extrMLRPkkY9TIPxezHj5FBMCkIEmVP8po0//31EZWAHtgaLqVFxP5+jleYhonOdFmS90+wXpP8/
i8j4XSGS8zz1pn1vz9AQb0/2yv6R0EAKSgjwEONWkx3d2tFShzFF2CK1U3Z5/1R4NVoqnW62KK24
zuH2iFdW0qP2QiODE0nzfjXLruljD4s1LRhxC/2qqdTAZzP1vpemUWy8L6/sVthXKB9yPwFtWXs7
KTnkzaJz1cCperUudj193/4Dbu3Osl96VFb01nVfxlpsGaRcmyM4MyTiVZTinXfkwh9RJ2nGGR6j
jgBAGA7Gvjea9DN2WTRtc69oN278q4Oh+Uk5Wc7VXh2N1tH7LAGBCa8odN+Masa5AU8xyEZuMn++
vXjXzgZ0AwdqE+k/iJbzLZphHNFPs6UFDgav2Kr1mngQqBgea974+q5LZCSwSb32IayKjfbNlfzY
ox5JroFUFKOvMg5i65I2ranz/Khx2J4BsR6dMMp59syQDRAJ0M2PBeJDnxFEHn6XXfW3cjXckzy+
JC4LLA8PMZl8/bGulsEtOXaNEdj4FAokPqx0ujPh1f+XZ616b7ljBdZUdhVnHmkb2ci16VOvgc7O
21V+g/PBDSgrU2WPRmCFcYm+gGNEDdANvfmUeejbm7jQPoiqswOeq1BwFHMLX3tto/G81SFD80rg
Mj3/AZmLVooC4zFoE6MMhNurOzxazSM4FOt/CBLIZzhApckPLhL0WMvSGLwBLqdoxQR57A53BWr0
90U9iI2oey0CMgQ69DzgySxXx0ePSi0qnNTAJxpIpI+TmfarHLMKHAT51oNQ+uXvh0SXgPND2U9K
q679KyKrqkPqQmiho936MlAl22NPDWOJ/zv9V4dQoG4f28tACD2IUAtVhZnyQj5fOS/KWrsT3RLk
mp5+aRr9oc6lLzKKQBZGsvDBGmueNqLv+91xfpGCn0Lih2APr8tbdyEnXc1TkYkZu5lIrYJJTEgc
mVb4H2Rl61MezvFjH3U1Lg11aR/7AkXmbHLF3Sw8dSM3u9y67/ASwpZUg9DX2gzCnnN3xE0wAMZi
fAZ2HH+HI2Y+1Qi6v93+1pfHlCyQ+oi8UnkVrdMH3UC2JG3TJUA8KN5Phe7tY69U4S921mcP2ZO9
OiYtWmytc8QyKtzfHv5yO8sklAiBVBq50rrpQMuhtCmHLVyvyIv6TYMZ6y7Fj4vkTG+bRyG8dmOh
r+wuzeAuJ7cDQXpBwHVTGg9Cl1pGXtEdRW63e2NQvH2Sg/fWEq+5y3Tnw+1pXl5ENNQpnLvcsmSa
62RbMWJtGhoDQasuSV7zQn/pQrf6SCRUjtoYg2Dj8R+4JMMb4eLaTiL4SS8hcLL2GooRFTn98DhT
g7zVprse41MaGvZyyPos2rjY30PP+gDR7mOakk9MnnZ+bLt+QMSK1nFgoD4FQAxDEN/N3CJw27B6
ZvOMu9xunCDVx+keCc35Y0Le9bktxuiEAnv2pDfOVsfi2mJjZUu1Hm4XGcDqCkRVKq0oFS1BsqgI
VmahGw9+UzmRHxZLjhsfrPr70rMAEP/9ipNKUa1BKk4qqp9/jLTKoiydxiXo6np89BZN/zcTcEjc
zih+zlOrHipH4BWD5MbG/r52pAhfNEIBIoKYX917WoW0a9gMKoUxvX+e4OwwV015c4eiP7VxFG5E
kGtbjEPMmZJaLnjcnc+0cMAQOknN9RAVw2GCqeqT+g2oYaL0dPujytVa7TBiFV8T9ijxal3RBQ2a
VKo+T/gxT/0HGhTmziz78fX2KFcOK/Ua+aaiLkU+LD/wH2lToybZ7HbpHMR1MUkrGcO5b5Bc3mlK
Vh/EKPskXdIjPAX07m8Be6hrkqnxDuBBx9NqjRKmnNuIjmpVsEQLoI6yae6tetSfB6zlHiiXY2Ol
Qda9PeMrW4Z04p0mSzkVh+/zGQM916wkAQwRFZ0ZlKYZnxI9sQ6qsF7dLNHvbg93QaKQk7TYMAAo
gftw656PZxSA/DKJgoCdmPlmV0Ly1Kb5sIyW/QFuTvVNM6mXzUpR7ie1iZp926r2XaKH2edkqGNA
gZTcfK/hUbTx067sZn4a0ZYqPj9yXZAklaOPiSt9YFeO/gLGdbl3xNB8sglp3yPcXPa4PamP2djG
X2pejT9S4AjqDspAddBHpO4XJwJ0Riw6qpg2bESVK5V/iif0reQrGG3RNU8VQFu9OIaYAiy2uiYw
6nHENcDu9a8dkADn4ChJixeTGkU/RkDHkV9FpfrYIZO7haK/wMHKRZRUbhp3NGWBIZwvYpFSHI4r
6v+W6OJuV5B/HgY37h6MsoLcKpLSOAEfmo8IAI13ReWVP4Z5rpM9BHfUCx2lfLLBAd4lTl08Zu0o
3rIhU6yNrX0lvyEKkkhpIDVken7+KxPROGk5q1OQhtVEiX7Be0efq+KBu9L7BtGwa3C8Lns+ZTnj
It/P4b+3t9SVK4jKM00C0JAqeoKrX2A1kKujGjHLKLHq9BShFXpqRCxebVx6gBr0fSf2qJq5f38P
UA1mSIvIDC1gdQ+kfaMLOvZTUCtDnR/a1mmyXzHiu6DedLOsj0nlFPr9X0+W/jgKnhpPbuQTV49e
CyH4EnVHNZhULIW/RcocH1O6ns2dm+VVsos6HLxPaWTMf11ZpJpI2KZyQg2F43a+zhm9xsmwSipD
bVY3EkuCnauRNQgDIYe4HOM0NLbE8a+dRkl94l0kKbvcSKtB01xP3ChDxaWyo4EW3Jg92ibgGU/M
340WYctUHV5gJAh8kh08Rgt1+HT7g1/GK8oTkIK455GGxd72/CeYRrqMMZVarCkX/Y1iEd5Kg1Up
H5CzEBvf+Mp8pfgRaaxEYVwCVqBnuEJdOCyLPnbVQ0GAKhG1ip2v5tB27VOBLIt78Mx2NhFfHPHe
7sJOMR+mvqi25NwucwHAIFJQDGyZRNCsws+YGIsHEmgAM01Y2XWoHt8thbFsnN7Lq/F8GPn3P5KB
fqyxhXMNoN8ccPygoYw+dDUGQM2E1K+XCvNwe0GvDciBpXIEboD6zWpP9ak9WFORAdG08+roVppz
rxQIptELiHeAN7eAmNe+IwBFuZwUFNBOO5+gWwoNQEInAkO00ROCNeVn3Zq2rvzLMEypwjY1cJ4g
IVAwPB9Fr1JvLIsBQUkL3xs3SzMbpkg4vdCpal8WywtfMHg3ntC3As8PTHKjSn7lmDA2egskqKAx
1yVOShuxiZiuCOKiAxmLTNzO6bvuCd5ys3HjXKaPVL0Q5QckSCZBNfd8qhEOcvpi5gI+EnW3XVan
ylta6M4p0rS82NGOT0kn9fAXLwPE62/vnvcO0XmKzOiUhqBFSpGJ9Xu+UUBvR3rPRJMEtFTVeeGD
M3bZQ6n2duMniWRkzb2ufYnha/shLPN/+2b4UcS98blLYBhndTz5lQaThh5R//H277u2D6SRCPUd
Xt8Ycp9/nAp2eK4PBS733QBPCXaN/VGxMaSbldowAAK6DkLtYsx2RWqon3ri0UbyeW2/kwfY3IrA
RPkp578gdEu8+zx+wWhFg7OLw8KZdqnbbVR/rx1jlF2gmCMmoIEXPR8mw4oHMhDUNkVRxWuDibW+
n4tMm+8wkZbKmpZ9f/vTXp0YhTPY4ojKXHbtkw4tPFjJPL9d402d9PDZsHmk3B7l2kGy6IXyb1iO
Rm35fF61UEpcyYiHZd6re9iZTpAUQg0aqH4bufi1oWi68O3QKCB/WV1tOFYTbWMHyp1w07tqHL3A
hnWxDyOv3siVrg4l10kWq3HWW22KodKqPDG8IZDGhn4JynWvx2iqg0bYqshc2xgOcR3gCKRXZrf6
gH3furVFfJ+TyXjQpcVomAFJNxD9TnZpNW40y69NjTsSSWuUbWgqyb//cYHR2CjrQXGlvByermGF
lVA7NVGgtSI83N4bVyIfki5AgsgQZBdrFeQBQOF7ktsi6B23vDfDxfPR7UgBj4juqEcejwRM3faU
q8ONQ33lRelBN8MTS/bOmetqr8Q4lua0gYYAo/nutcxmJwmg6Tk7LQGYd2xqT/s6xbXaSbYr4mLx
SDmVV6hZwscwsCpiNw/fZNPROEZ1sWnKeWUVJH6VCuc7TWndikGpru5opo2BaSX23dLkX9FNX45L
ZG8E2CtR4Gyg1XJ3IU94xNXHYAE3MAVLWMVA7Hqr26j2Xb5qeIJ64AbApVKSWRswDGrfjIPCNtaX
Rb3zhGh5+eIOg4I/eG61VJ+VNrY2Br12u6EJgxglj04qqu8ImD82s05bYDC6RgRDaseVvyhz/wGl
4IZC41jq35W6UEtG75FG46U54glgmB9Ko64/1s3cQ8nFhjcjiwqjBzgzxR0nZnq7fQiufRiTY03X
zZG6LvLvf/zErMZixKxjEaSaYn/OLYDSRjIo+yjzKK2kE4JFXIwbUfnaoBIHSFeV+g1csfNB1aHL
Ub0N0f1nMx/TuPqWA3Pa91jF3YeNkgVRGG/dBDImrjINnaqqdO6je0A94nzMMO2Wrs8UMg0vKr/a
lfiStTVGvXVfPqK5Ht4nmpPturmtHrIw+3X7K1/p1pAdcxzBPyLGgFbJ+ei1i9I55GLuV4EQR4Ag
S/WczE7k7Wa4wJDX+9wvQnU8TIlWj8c2By40diVgV5rofXD711yJ6fINRr8GyKvEZJ7/GOif+Ifm
GmtedPk9IXZ6HiP9v95p5xNqlN3d7eGuxVkH5IWGiBaLvTYqozwZpgpCUcGyWP3vJvbUECMg9Kyt
sZkmP4mn5CEqBzwbrNrbuE6uTVXWfWhp0zD6f5WDP7b3ghZrJSKvD7Rm9u68GF/lnZVjvOF5bbFv
m3GjcyLXcb3LXFq49NCloPNaoDUrajhvA+ORmk77vBih9NowbjLLGTbeCNc+K9xRyr7A4PmP1R2S
wvPLsFBkKAf/h30HxYf7C30WOA3dkYdK/0vvNDi3wLT1t9tLeuUA06aG0k5XChHWNdZf16MqKyLG
HkrFPgxK7wloFPP45PJ/G98s0/402Y27vz3slTMMeIemJ8FDVhBWN3YMWZqjjU9PFSV2ecSDYsQv
RKGGkITK9HFyjLG5E7pifJrBsiNF1sGCvP0Trnx10CAUgREbkWS51U+wRytzFyXsEJvqs4M355+c
Gi/LEU7LQa29+t6tzDjouLw3TtGVnQUuQkJcifJSof380IaJg2Ncn/eBkibut1ZVzLt81muaVOWw
cSm/a8KsdjHcZIBL8uBIUZXzsUp1wbJZzfpgnBzre4t13InOlH7XwuO7X/ohhllux76jJeW/Q49E
MGQIYBqLas6qn7khzo/QE8Z7MU1GUEbAEQmsqPrAGDC6L01txHdeU9r/jOGSGIGRLeJbgS79yPdc
xhNk/8YnTFiQ8Vuj9LPUbo7xnKSH/2EppUATxT9J71x9UdeN0S3sxj5oLaX6rEwj5loFOg0tW2xH
b31WfBj8yxM112bj8XMlLIFe4ulDaAK6vN7Iepm4cet0OEzqofuVyPmpMaoI8YsFdIIV66+3Z3ol
y6ICJrkdMt4jlnO+nkOTujF5ZB/YXc0rGqnHQd8V5fT99jDXtigAIuaF+ZI0xD4fxsGyALEWDJ/V
BkGPXZkVaL9YdTefarz/Ng7itVgApFbeYq4kMci//xHZe9wzrFwsvOxQRXltXbMtPyx9GKr+MHbG
00g9at4JSguGP/O63o+ogm5cLlcIM+AuEI6gc2nioLbuviieYQlhaE0waFYz+QsKJnq68+oufLSX
ErwLDN72X92ozOLJiWd9X+ew1P1G77UfWT1nv7SkGH/cXoQroZkcl3YQQBSwjusAFXeo4uVGi4iE
5oyPRYpIr+it/lBE5bxP2k6Pd57A3OGvR4WLKdFLHrkV/ajz1Yj1zAvtTGkCgSfpmwfHzACmHZqf
1Fo35x1NE+8hi4fq7ydL3xjIqnSV5M5dFa9atxXgVmOGRWyt8zPYQo9ZRQMH9buowN04A6rBTbVx
fK98Y9xQPbpI1NE1rqTz2RpqosV2iEyNKC3vzWr0iYeEGabQAtoIIZG+HA42Wiobw17pYXmgTsih
ZK8VWX95zv/Y82qJrZmrK6DyM87Wk6F1ZbMThpd/n6mhf0y9FqOr3Bjy4zCb2HxpGR2FIBzTRgfp
Hi8n4nrqBNpiNMjyQFvAqbUXNhT6Sol+3d4RV4LB+9tRNr9ZmnUmpFkZMp/eWPNyL3V0CczcS+YX
22i9pZBKpkjq/P2AhHHajDysCa2rmxkEW01RPUfYzkFxxSeNzh9w7U1ORd9GWxjUKzuAwyXFN9kC
bPnVDhgmt3NjrvsgDFPrrWvt16peiqf/4+w8euNG1jX8iwgwhy3ZQZJlOch5QzgcM2cW06+/T+ks
rptNNKGDAWYWxri6ihW+8AY3KaLD1Az1CYmwvQhg49FwwFdRK5XVbzb85defaVSaWe00h7lSQsCJ
eecEGVJREUYtzfi18cb/oQyOop8ulZ+5IvmclyMWkWoufV+0FLJirMqDPF36u9idaOJmiYeY46Ip
8VsnMsfiYVwaU0E4vtX1n6/+sGgX4T5An1vG1Ku1Tug+hEXbNAetAGA8O63hK5HDPRbr07ATE2yt
sUNDnWT9JcRbbSIvpyDAcW4OcdoOHyMtnz9n6lD4DO2ey6WOdyp5G/sI6uSLnQlcZWAAlyvsmJQ6
wKCQEeK18sGuh0nxJzWNUYOx+/RdU4dEeO4w7JFvNiICV3Kz2LxURQA3X46Ls0tq6R2tsQT0zTG2
E/2guSTHr/5yOM5Qvqa3gIL0GtuTqF7ieFndHfIMvZ+qNeeHtHPSIPay5vULSeeLJgIxlRxzNaGl
mvtiMER/8EqrafwIObpDVkXuR1bgP3CKHHQCRHR89fzQhZc0LfqL6FOunh8A02jDulWP22O7vB9m
ZXoIUf4HC6ilO3f/xsb0oLEQW/33aV8N5WZZW+FmQggn+vjvWBTtUUtV9REKkPOxrPQ9MvDWeHQb
SO9kFEHl/HKDiLxsUatkas1kOv2RhxXxWNbYe0NIpT9PnbD27rdrQhjNB8hnEI9hS9EiXc0RYmSS
DzN2kDoSVoo/OvM4I8qkaQV2mYNWpYemU43PWuIs2b02UNQ9RXPTIyyrEmiajSrVh83K0n+11uS0
50i10v+gCdzOp6JW0SCKRhw6Pyycx9G3JiN8H3Vl9Cfu697zU8WrwG8u7lcUW4oi8MJSj85uTiNw
J2y8OvOcBF5wkETgzKk+r25VUrdJWEnLNMG9fEh5og6TgU9mXpvLXWoNv1mHz7c36vWQEPIpS3DW
kXEH73j5NeMFBGRWVtahSTt3eAMoifTNzN0FZzFUAZeTkhHmPAigPHuR4dVNQ/eU3gupKy8IjbTV
7d2lqjvOGNccurRqqSu27nRIQjbAa8+iHIeLlHyARjtuDZdT7NwQB9Amsw7Ii48z5hNTG4xKbjzi
p1X8ur2cV4eDsWC8gEiUZF78uy7HshREEUWtWIfUCMOza9TOt7Y13gslDo8VahivdWCgLyojTTDA
5Is4jK5eft0pWkVPWEMKSoUi/MYOvb9xnAzVqUApMnpGYgPdg9uTvKp0SAwurX26zyBkryoddWFj
0Vt2DKpG+HGqaXdY6rQ4tG0iDjNwncBCTPGdHhnu3e2R17sVjrhB6xQuCMeDLGb1KMaGmdjL4OYn
oM/OeewN00c97lA3FlYOTgvJ0In70+0x5Tb8t+RBhEFpmAwZAgj/rJUHw9qF68ajfxoJMOivZJb1
uXRynJxqJOxvj7VeWcaSawtajyCOIVdHwsTr24JLUp2WpfaOKMEdvSo/FTDBUUkrvCcA/XOAhar6
/fa4V3PEv4GZqS9oRiBAq20726gN1dPYnNrZ/YwuaIoat5mZp3kwmo+3h1qfEJDqbFhZV4EyBXBy
9Xwo7oS986TVpyUmzQVBaZ4RgS1+4dmBqqoT7TFRr7A+ckCiYx1VDtSk6VVeHkkTKSUXlnJ96ucK
T7YQPgAWghh510C4zoWlYYQac9OfeoSeHrAKKE9Forh7HR+Z515sIwlI5ZLjVuAVQyHu8mcUORg2
p4jbU5wmyu+URyrAK8U+zhbGzGjbjuYbs0oVA+dvN/eFio3R7Jb1Ttx1vfp0ciR+hLSYFvDa1mlG
pB2Nm4WKZK7NbwUpF0mR7t5reTSq/ApF3zNlu9rSbGdK0MDpwdLJzX05b23AzTYEwnEKs2q5AzNB
sb1r0nMRUUCzPMj5pSiXAGn9fCfwu97UcKUAtEkODt9+/eFpsJntUvfdKbFFpuFsrYuHykIUE+Gy
dO8xu7qZJDHL1NnbNPUAW69OLmdWmZvFBhLUGcZPbEG0u66DfdOYOvRunNTvp2Hew+ZvzhADNiB7
yL9QdL5c23YwsLYw8/7kIrx6UPUoPtIg1u/yOut3osytoXhjPBVwIjWtNdK5zBZE+IDnnQw1tn0h
hp96IoavZudE7197QaAs7VBDAd8EC2NducE+Ni8AiiP+FivOwzwCkE+F+itOY7fHXQvB0tvjXW9Q
HQEoLnZuXAPq6OpCssSkOP3cY0mijPlvJ8woXy+ha/uuhWWDr0+F0R5afCAOymy5z7cHvz6PklUB
VwuxMu58fR1+pZ3X4xSGtJyWu+eYY//FqKbiQeGmeA/d438YjlNPh48CJOLdq2IccK92GrQiPy3d
Yr41l272pwbKiBU52fdxaNrj7eldnwpkPPmMNLlfpObW4Qm0qCGubabX4Y9rC3t6UEsRHhqBYoXW
acqbcjL2LJDkB7u8aQEGgWFFhYmcDzb55akoUA2b4IDxborZPkXFVPjzqGB23zZ1gIquFeCZnAcd
BNJH8urXpn60zFFTcQHvSpgEVafL4Wtn9tza7HJcffTsnVIDBAvZYAcP8fOd23xreWldkshRhCFZ
l3/+T9UvgoM8orebn8ZJGx7LDN3EEKGlt0VcuL8QDRgxQBu9nfNyVduWE2TLviADYOausxTMc5xF
Waz8ZEdj9SFKS3sCsIp6OSZG+r21GNOhH+MQtS1zyt8meSr8uvCsX65OsW1xU/Xn7U12fYCpILzU
2tnR8JNXDzw2TPSIRza1V6jV+3LGNF4YSPlpJqyLwu3io9MZysGr2r2u4/WlKLtDRPtojbHF1xiy
mGjfnfsOq1vKrl+gu4yBpVfiPklodd6e5BVOQFLMuZ+oufGayn11+a2tXiMo0ahWpL3j3Vlidp7Q
fF/eI3mm3OWDZdCZqoR7GlMDc1crxJ440/Iveanu2c5c3Vn8EokLobtMoxPw3OUvcTINxIk1OLg8
4qFT6dMn3CmSD3MXuaigm9bOM371eT0K29JPnIYY8eLaLyVPS2OMDHs6YeTZfKRo9TiD9P2WUb2/
a/AieG9Wov0lYDDd3V7y63lCoQUCJuGdVHOt1UFmsYWZpot6akRlYVuFgKGZtP07J4t+ZqW+5263
NRypNIRZEhyO8+odSmZ3Bl1ca6e+o7KHqo5+DtvC+CRGxNkHksrft6d3HRijJ6azti9aMOgJre7J
BHbsbCuLdlIRTn1vemP6TkR2cq5i4mF/zofGDz0bfcs0K77NcTEFnWpGe+KqV56pKI1hHcUthlkW
Ccj6uo7IlhGLgEdI4SgvP6Mn1NtPap2iNILUEfayo4XIGxlXb/pNXbqnLqvm+hEBf9TnRA5QXnc4
9McmNLTFVxp1tIJwTBqMEmdorD6dELsPSl2Pi4BrKU/8MsJi2Z9E2pY7Uf71XgVOgm0J6HNEcwmx
L49GPvGbrG7UThW+kDNuQ47zecaa6V2m2OGdoeTpEeJfc8jtac/NRZ7/f189KBMUAYmxkfGm8bX2
C+9x+hDajHNDNhp6EFWu/ZDWw15jc/3iyFGA1xOoUIQj5lztmSlSIFDH6hKUmr78Tp3kRznZ+VOf
eMpbRKIxWYjbdCeIuHpw/juozMNpcEnQ7+Wqjq6JdehgLkFEHN8cFZje36vQbQ6TGemftDZOjnld
q0aAmVPyXPV4DC7eXD6ZZQVGFObUzsWwuQgET0TevLl0lS5/jznZWWx5iRqwHblnHaA2Qcx6Qd6A
DH0XUm4+N5jP7D2868CGdaBCB5BYFnpBLK4W3yrCtirDfgmUZFL90Ci8s9Jm3qfSrKI/KZ31Y1pD
Ve0GdTon9lwi3N9E97lOfmmjEP2EVVNz8kIc/0ynLO400BiI3PX5tykqJz/K3Xjvy8kvs9qUIJA4
4VzLkvC6ijfTqqNl0eGz1Zq982gbwD2ionfyoFUizGHt1sE3NfdUX+ni8YSgpH2wMGc5OnqqfAIf
QUDTp3sCwVc2onIdweO/8J3IxNfPtqZUFI0iXdp79eMPPQeL6Y+oH3wZl8p9qEAMqYcOO8voECsC
CWAz0VvFp1As7ifIiUihk6hX/qIq6jslL7MvtZ0Y75H0TQa/tNAsO92+qddhhvy9HG2yPNJnYvfV
d5cQ+7IHdYKeXNK9H7FueICfWB6Ebe8Fr1ePwstYVBOlUgYmomtZjjG3idJyLF3iYuk/6YpTflIU
TJOifBC/Gtp+PpZKKdsb/uOsON1pEXa9E+vI+ax3DYmmtBeSIca6mW0jTjFUvQl5w1j+KFqCUH+r
5g2ym2n83SqzPZGrq9iKScuoSpPdDI71lcQ5mXNvudydxiLAynczko+UFe6MZsoSHgqSaxv1qXuO
nH4uMMrzs2maG782wj2Y4MbcIQgAXiHLpn68jgIGryg4zc0SFAimM+N+OUSpWT6oajcflHbZ0+Z9
UbdcLbbE6REKIK1DZW4VVyq6a4eMtwR9Gjb3+qiq05NVTR0+HRi4C9/tQtzBcqUjwBclcOUgAn7w
U1jYf/umNWbGMUN4QwuIu+dfQ6rA1CjR2Jt8x1iU88R1o5xFa7Y/6LubH6J8Ktg0Ud3fW3ZvjTtX
89bygaVl80LL5m5eBVHRDF0yr6YZR5RS8bvRzp6Q0ur8Ea4nKJzQ3GHHbDwFUq+MGrx88MFQXT4F
jahDe1GRJGuc7KfwRvVUaPgR5E1THPQCXYYlb5b7V14HUt8EcSukOiW9bo2oaZYIPyfFLA+RMN03
w1Lg3O1m0Z1X6fXOBX41PTmULAqjAIGQ+hpJ2kTLuISKy1B6pzzq9PfPSQlaiNfOPqReZR8lx3xn
Ta+uu5dBGYxCGq32NSI6dBOS+swrDxjQND+xlAA12arloxsNe8TXq6CJoYBn8ZLTIELNZPU+tSnb
f1LbCkUgu/qWmq4S2AlmVnsv9+Y4aKtKNBKlyLVWWD0NnT7w8w9FGC4PFEOou3gs7CFbkvCTEWZl
UGIX+8MeiuFdrM04TiEzEpR2YYhj2DvW776BoJnRfXrtXavTGFepVRBQEGGtSwit3ox6WGUV1UPD
eybpm45QXWSXDFT0UJXaDvV24+PS3QQ8iiyE5JCsYrlBsNJJhVQX2iXOCQcl/KM8nCejxdv7uFd3
AVNj075MjyO6vtWzJAUzqnJOQtFjIgmP3O+iuA76qsvP9awpO0u5NTXyc5p+ABu4flY3qR6qWU53
mXcZO4Fn5C9zbGbr5o1w3L3C71UkyNQsjw+GvQEQt3U/3MVYAwDOUh1QMpmTAzCu4piGk/GLw2I8
dvFUP+kiG5RTo1jpEbzuHlFgnejwNvFMogkJ3JhgdE1pQ9cvdMKyqA+200xv8WNR3pVt0dxldTg+
LfOUPIyqkgEopPp2un39XYdvcmxCYFmG4jitwaTAvysYE3jNj2lfVUd46ulwhlGit1i7G+Fdo5J7
PVCJENhvtRQUzqFJd/RuwTbP/JshRXKC4OOkb5slNz83M6VZyKxK/COyDacPEqxyd16ljWv04hev
0sKoKJWoJbeH1OV1z449D/d4Qqe41ZsYfRWL+zyYhOa312lrUBpNHDRSBjalPB7/FAdtJ51ScuHq
MHhh8ndu2zAD9pd/duFVvcOHR5ygp+Y7D8Y1f42Pw7ak/82lihiW/FX/jCpmRLMnpagOcaN58ffE
y0MjULs+TN9YZZVxGMGdYlAOPPM+j7vsRwf1IzmGpjJN70d07oYgg5GVBsZcAt1wMXV+vr0uW1uX
9SDUkdnUFTSnylMsAmLim2EsnJPpVtMRMYDmXut6bDwElpZqYxYnt87rnS8iV/wi1GJtUBwgUgD0
wMO9uvu0FJmofAaHGDloymNrI+wDH8L64lIJfzdrzSsLoxxSrgEIp4RD8o1bFUabhVgoxsTw0GUN
QuqumSKuUIXBkgv1WEzxn0o1kKXjDt3ZBRsTpaMBFYEyBEnyWtLcs8sktSjGHorIswPN7It7AdDr
oCtwEyIELnbe143nFZEBupka5jJE8qtnfHTMBjHeiIUl4NNPwrXK+B6pCWPn8bpWBmNFCc9fSHsQ
l9ZFljqz3BCCHuBOQzrULXNqnwcRdo9j242ndJqUc6PUWRDGNFT9sRT9W3sChkzJqQB0iwuePyIF
+OH2jt446QAiZIrIf9jSq++czl7Uj0CyDqbeDE8CXdIADXDzrmzD7qNnjcZjm1afb4+5teREAwiR
yTYLz93lOR+XLNdLNSFLgIx2yKPcfusocbNTT7vaSJgvkokCM5UXChnw5ShpbWpjYY5hIKI0fdK0
A0RYJZVWgvqg7SmQbAxGJgT8Cjgpn/glS/zn6kpSyoIKnR0+a5kE2Dmmhz6ssJCfhPogsBU63F7C
rfG4gaTkGDIvVNUuJ+fUegf82XGDSqU7RYDnnemL2m9Vt4Tlkox7AhkvunUX9w9YS+mozQZGSuga
CUmDwtEnnQF1BRteBb2T3wBNpujYWYqSHLSxreKDtdQdVf0oM/wY91Q90PAH9Y7Uo6kvASc0jkqS
Ses+7rKTlYi4PDlFFv+dsGLzAn1E5KpBsBUj4KTOHscE1fFzVaHfILG5dXm6vYhXe585kQgBm8Mr
UTPX3QEjAqhX1oUbuBb6BIGO1eYYLDiEH1FB0s9aqSUnwxr3xBeuYj2GJfihQkHLiQtyFeuBpLdd
RYDh0Gajw7lssuNz1sOEJo4evZ2E7+qsycGk+ivxB5Dy9fVWzOpggv5zAxOB3fjORYw/DrpyivZU
ubYGAiZHgVHq33FxX+7IWiF5bxBEDYYSfzqzt8ePVWUVX25/sq19TycHFUd5j7KMl6OMNsJ++Txj
AKg7/UdtdNmQIocEXSfqfQ/d97VxOd05icdnz9Ozolt6OV4bi2HsRIEXc5lRbxQIFD/28WBrfqVX
7a/bk9vYj9wfrN3LnoSUcTnYOOtDkmY8sihIdW81Y/67GGPqm3Um7r0yLx5ztuxOeLmxoGCNuUmk
PCOJ3OounjPHIbmxvKByB4yup8bGxmziEdCN5NcywD+8PcfrgrxcUfo1oCVodcA4uJzkZGX1UlH0
DWCHJJjZAooNiSyCRhQEeFmlHqNciY99S0NgQq7r6BKLnO2xHe4m19tTh96cPsGc/DmSeLPaTykJ
eyX0OJSwDfSKhwqza1nYLWLnG7F8sjN7+detblGgz1R7DLQVsXmXV8M/z4SjiiZfYm5RpQSs+kCc
7Txl3jg8ppBTfy3mot41neHeJ5YmjJ2xt3YXCmgmlGkZ7qxh5aawvX6A5BKkyAgHVlLnj02Ce3ZZ
tN2zQMn345iMk7kTXr10ddZTNnmAZTwHjk5dbeqODkLh6nkYlPBl5jdJr2TiO5a/UKZFpUxdFeB5
D4kNNY38A/yXfgjGQet/K0vXJAAtFGfCDBxr9bPr9FUU6FPofgxDfcTahuynPCcx7W3f66O+CWpP
8YoDa4s3dxNOsf5rKdT4Uzr0JeV1ICRDYA62l3wz4e0da7uywVaI0CvfZMrU5n6KTUh66nW3Sz6U
SAzelQnOGn7bFcVnO7QaKpXouuY70O3NM0GILQXMyCl4jS63xayGCWYvkxeo7WyDNi/t7q+NSslD
gwXfodOX4sfkgT2JBFRgbUk7P4UE9ZwrtGb8PJprZ+erbRwLMAMeSjAArPluq2sPr505Fd2kB0lY
iq9LM9rySUyHNynC6UE21VG0Ex5fVSWobklBNV5EQlH8Ki6XoCnrphq9VA/6qTMDsdgQH8NGO88F
UEtfKnovQVo3eKsThLTU9xIj27nrNyZNykEUTHQOLHpN9cp66Z0ZgUAuWJW72ohmhuxy1YOGZ4gn
/GKww719G16HAtJWgYuQKjpcpLVmApxCaGx6baC+WC2Po9nACYq7/OBZYq/yez07KNeUmhmETPKa
XB/rgsyGRmeejuRVajmfHJH+St00OUIsMQ+vnxkPNAKd3DbEqKtr3lZG1UACEZoswplHdxric+3m
1ZdZ2/Xg2FpEGZv+FxyLqNDl1kFiqo2q2taDLoMX5E9VIn4JUdrOiTYV5uO3J3a9UUkSoXUjeMhz
QUd7NZozJ+QVsUHQmFFBr9L8ly28IfWzVFPPSxIjQ4giCERELaurX3o+KnuP1nWoBYAeUKxsPcH1
XudPXovGD+w44L51q75Z8sV4ZtOInYlubRgbxgOwY86ktZaZGSGTRHWOWXA6VZ3w7RnHmsxQlWNJ
1enz4nHp3l7Z61aa9OExUReSfUpJYL9cWrVtyqFMClx/a8+tTtqki2MvOvfBijugOpQTlSBHTi5o
iqH5GtLoIO0ow+9R3ujvb/+WrT0FTwlBF3p1pHOr7dvN/dBASDSC3o7dU1sV8V3S2+oZKRJ1Z503
hoJiJgsCUCFZ8NVdO80GmrXCNoMw1fJ3Zuo+k4mHyNVOn27P6Vo4CCN6bnSpIobcMC3Sy/X1TD0d
0rQ1A2dqy4+U2upPIfFPTUQwJ4lPh0B/DzjBnI9ZE3WTPyWtI1ArRWXbj+0Oe6vYKcUxEg1OC5aN
J3egNaHb7dzDWwsiiwNIndDH5Em4/JlQkdUuH0Cz01htDD8FonCa8PEe/cHW99S0tzYd2410ATwG
4kFXBRCryUTfCSMo1ILt4Fe1JhYfwawl/uhmswlnIo3a71Pu0QNw1Xr8T4EqwI/F5P8LVHOs9hjH
1210PhMbAQ15IO+UjFbzp3/VqkWLbjwOzvlRtKPxR0R6cYKHrPzu8UzvIFgUpo+UOSmJ1pfqaV76
bucCvw4X4cbKq5twHcjDmo0el4u3QHdXA/wuMBCfSCPvl7JOYUF6ShITdgzod41msdPB29qlMhIC
tQdAFMv51S5NQjNDUK9Qg7DMxwfV7NM3eaq2n60+mh+ogrYfgOVWQdwshIC5Euk/BlWt7vIpGc5l
2+XPIH2qH2Ol5g9WBVXv9iHauHvRxGZ3Uu4gLVwDGF1zzOOiytTArhc8E/ISx1K1teN3t4fZ2gRA
y6nB2lTIJAnh8hDMEM9wyKnVoG50u/aJwOqg7WF1+NFUN+cCiMOnWsobEyt46rt0wYp7SeNoJzTd
eARoSKEHCBudGuFaqG+0zcFxklYlGCviT3qWNF9NPUm+wJe130zgVf3b897adVKIho6qRVt8rb+h
zYrp1a4gP2kr913pOtFR4P/6oMP5v++NFtwWfc7724NubjkU3zl0YDWh3cpf9U9aNjKbGpkZLbB5
8n7KPtgDPP/5E1Ds8ly6S54EyhiGf217br8V9AVMQP0eYAXyc/XJjCZ79vtILUAJwCUfi0q8vt6H
jip1N2oRCMhSmb/8hdVCu4m3QwsyRUVhfK699zhbz7lvj33zwTGXdmefb314qSUjMQIUddYpSZJ5
YszKQoN1XEVZ4DRz8gG5qcw4TIWNko4+DNpeZ3LrbIFAlFQRxKQBLF1OUukctTabWQvU2VyelT7+
YpjZ+P32x954XQiB/3+Q1fWSlbFbT/S9grmFQnWA0LZoRw/1tgJ1oX76X5ZRakpR8JBt3VXbJlxa
Xn3UhYPRjo3iSBIoxiP7fw7MsaG91sXF8fb85O+/zLdlHQfaGuwBuFprMpGymJpS1gnRcKIX97WY
s4cp66yTaGrtHn33P5Q86ocSfPfd7YG3Fha+BvQlChxgIuSf/3OIvD5dMqdztQBEMMbtSIzheNsO
TxDoup1bYnOOnAOZLL7QQy6HSgFJKDY3f9B50dR+1wpExx+ntNIeaSyXxqGqMfM6RcagmAG2wFH4
+giFeAH2AhAzYN7rKmRa4X4RuySrelNXsMUnPG2QBH/fqNoeC+a6KWqQGUscAmAWHgNnlW/U9Mqq
uCn0YLHtaXpjY5c9vYvzfIwC08GaiTqHCZi5VLNWwYvJFOp925Ukseh4KSD8DeVXaM5af3b6WHyJ
1dbcM5jcuirg2NOxpZ9O5r6qXgBiSjAsD7VAj6CT1VqSH4wl7h4TN/8D3W3ZCRC2nghJ7cKcRJXx
0epI9QLIiTVRwsI/Dp5jYXwZSjr3ocjzsztirROacb+zt7eiRGqEtD34EOSZa0Xp0rESY9C4msql
FeVXFzfLBxNj8+kIMLUG94k8ulSfh0YtklIxHlCbHktfiYEp+iTm8Z5byda+IBEFZElGT/a7Zn8B
PNAqdp8axMpUKWc1srT+BLy5yb4BaHa8U9s4XX7sa2MZz3GUQIAjqkenJxxy81uqFfpAbg4+2len
MlqAvWvR3ubduNClatOLEAk6qWveaq8j2p5onUoZr8EfIAn1U5678+nVFw/1ZI++AzxGICWrDUFb
VQzhYOnUrG39fqoW60shxAc1bZTza0fiYmUHyO4/Sk3rV9jDQLHto9oOAEcU5wRRQr+nUP4zbYby
+fZQ17ucoehJ8RnliOu3MAbAYHRGZweFw4PvJop6YjOhhKNAP5gVDU1P7N92VnJzUJCBss8HgG4t
z9EspgNJUtgBz1JPAcOmEE8NADeDrMsek8Kc7r1G1Xdu8+v7g8BFCplynYM1WU81T6LE0BvHpiYN
/5Q3uAryCcnzpEmKs1OVe9iujdgaIiqdfgkQ1GRn5/L5iMplFBn1naCd5+VzXNQ02QF75c/wjbsj
COLwrdar0TFtdeNtODnzJ4xj957LK+6KxA5SD4cSQVdOIkouf0WMIsPoxKVNhFVLkdgx0Z04iNJp
QJQAZnfja3pvPKDPPv3oq1h/ly8tYYsVwiPyddQL/6qV7f6wyrTu31rF2HzVVGFmp9ia5srvBmX6
0zRu45283HQfEtNqjQcoJsrn2xtVLtZlvME0qJiynIBmrzrRWjybvVFXDrqNzaie7QKxaV8xdXxO
vFiUNUjvaToJrrDsmAm8q5DVJ/+7v/0rrm8aygX0HiltIIOCmvXlYra63aHTAkdQT1uIk1aafOgQ
MN/ZqdchjsyH4bRL8BzlidUoi43YgbK4ZqBOo1Z9bIY6Vw7mZEy/6oU0eufR2RyNKhhZFzJAiHNd
zqmOGpFFuIoG3thk7QOdozF9u+gaBTDH7ibn1UENwCJUjHW4glKYY/WML+okSV0NNMseKVDbTcuj
QDD5W6U3e8ojG18LNXvYHfjQv1huXM6st2ehajNCY3bdxr+1qda+1FGyEydsXCsMIgWU2Bj02eVl
9088CvjYBVXJIItaK8ZJtFV2oqgXQ/CZ2sW+L1CT+HF7F27dLBdjrs60pwMEcYfSCbwIDhWohvho
2MV06iHbf6SyGT0vs+amgRqO0zmdYvXN0E3j19u/YmPfXPyI1b6xwnYxh5kTOdtiOWYm9r7FULdf
NS+Kzq8fyuRlB9pEkAoQ5XKNwQ52WGClbgB/pdWDgUV/UJaGC0qZlr3agPzLVjcN+Gfgd0Q8Mkdc
LW5N07D28hrchDLkxhnNUeO9aXWLcfa0oskOXqJbdWD32TLe6fYIoRZYbVi8umVDZQ7FXGJyGim0
U1dTDiMTESCHvZt19h+InsVPkvZp8FNDx7Hj9vpu7WEpLg+26MW5azXYQNu+hErBYLmZnIfFKJ80
FOePmFl2ge7OYocvu7V1HHjJAB2ohVB8u5ycGSVJOmAuDjTFUbQDqgbuiHuAmoRAAIfq5+3ZvRSx
1l8U73TpNUG+CnrkcrgisgDnC44o6Tr/NsdR9EHTJwKMVp7rz8mSzKbPfZXCpMmS8jy0BqWXEgAm
kqfxByUcXy0uJ8Fw7DIpFIbqyFrwabEsJYoXy4HEY4rPRdQOQU0zHVq2pe0cnq1bEDkilprdjO7T
Km51vUVPcmqgQZKO7Y+UqvpDXS5lvHOvy0VcLTJlf9leJYsEV7ta5NCZsTMqQcbEllXofr446p+o
yTLKiQpuM61SqD/SotkTNdk4rQDwgC2Qosma2uo5MStjxugCqMNYm26JaETcnGLiSvNUdssS+fNs
Y5Cnq3X0qW+nvPbzsXe0nfOzFWRxXXgw9uBiSyL25Q5rlqkSqt54QY1EafgwD4q2HFoH2LBfi0X5
GCtFkQST7UQopYFMiXwltJbxYCV98kkdl+U/c55X38HYsoDC1uokMIXjRH7mAN4KXLWDYObMaX2v
NPEIbMWoU1TfWiCerz+aUh9cSvCgCmituyJKkhjd0Ejln8nwDrT/x8jP1eWPnTbaTvH5+hbAPoSR
gGzQ4iSeuly0bjSmagj7+EBnoH90ElRoOjrvPCWvN4J5MQSm4gtZ3oGguNqcWu9k9Ry1IAcHgeew
Pc2+5RrlOZvb/ANIjT0QzPWZo4oqg22qpcBC1wAchZzKA3mrBKVnK1QQutR3RboHcrpeQJRp6SpJ
yRtqYWvD3WZJyrzrIYkohl5SKkbkFEHM8clAEvDV24KhqAKgViJTqDVAzZsGt9G9icZoBaKlrYUA
xCIVSlyj2skON2clB2L5wGqs4fnhYDTO7KFfbod2eMqLqgncJVKPeo202e2X4frds8nPZN4L64k+
yOpqTEWroiOWKQGajQVe2J6FyrQSziCWnHeFav69Pdy1BDIULoDCBIvU16EWra4JtZ4y1MuA+SG2
DaODtkqSY5log0RtusJrDhnOYbItGEP/hbzWesLve0v97s6Qdn1gV3Pve11rNZCfUjE+0VJANxcd
tHa00UFurL3IYCPUpAtA4kVjXvYK1wX6kEBS0BBRgims7Ge7nabnrEomvxHt5PPThkPkOdWdnRoP
Oj4wb6NE2aOmXV/xkiKABhHvF2nsGlEWz9ZoUl1SgmK0x7uhkgj1uNFPaVtUlMFq/d7h2j22mp0+
5h1kqp2vtrUhITYTd6LARM6yujwcPNpHYKBKYGauhIDBzglShNv/6IYSvZ213MBsKUqr7/GstR9j
c0lOlHWHP2omWlDuhjhb+GqcqnzAayH1mj3w6PXLy/oAtkFBjrzxqpP5UpJLVUehh+e5RxMDGPIC
DdfEKBZnxCZwX++KPcMwGaJdPvf0zjTXBEJJjgpM5fLyzpOuRTEf7yayLOtrWFcV75OUBa2d/jCr
9nIvkmQOUmWIdwD3W59DalegrkijipD1cuQGMjB4zTw+ZJqGskGqOwevCN0HHEn3iicbQ8nGNIEq
ulty910OpcQ6Rs0mKwvJmVjNGTOgWlM1YglctcXePpMIjNWSMhgRGixMlKvXviSNhnWEBm02iHRn
dr8nNQK2tCnFQRWzmh5zPY/+oprjhacR31MfRrjl+fFU7kk2bc1aChHCZmD23PaXs/a0JdNiyTOt
DC2JAk+bNOGHcei8waalON8+XVuDsXlpJSFiQ5a+GqzqHC0UAuFxLxc4xWdqhZHzECZQuYdESfdQ
D1vDyauMsyzxqeuWylDpalO1sDUQHAcKo+TVt0IFkotIRf/19TPjziC4p+xGjLNKcijhisgD+BIo
JjlrbjrFXdol5gEO5B7fcHNWtP9IkalA0CC5/GJhN9YoXBlhEE2pV/piwb2hS4fiP0pq772ZW2PR
f7Hh8SJphbTX5ViQ2vvCzXFBMvGOxMACQnl7niddwZTDLTDDfP0q8mKirUTxHXVlGWn9U17JjIYP
NiphoOd6+ja2xyyoclGWRMZY/t4ea+t9xmiET0W+DRx1/dLgeT4mokvCIDWpZLzhPey/hJatPBu1
Vv5dwqzB025uzCdSVYdKuVFazwqVlhpFm2X6LRLHDbkBo2nyW4KJnNKIkb0TSzz8+R9+qeQmuwht
ceubq2NjteEco0Aij01Ro2OQu3CxlbDuj2njmB+J4ITmR0tcv6sbNZ4PMyqMR0VoA2ZDnXiyEpQt
k5lQJ/g/zs5jR24kW8NPRIDebEmmKa+SlzZEa1pN7z2f/n5Rd6NkEkmUMDOYBoRWZATDHPObpMyr
Q92Gy9mijLEHKNh4uznW/AfYHLI/a8JS2KJyVswGwVxoSYfWSa1H+A8OYhmjdqD8qftoCWpuWA+t
4Wa46e1kpRsRHvxbTE448KzUmgYQYlHi6AmAvqLN+2PTSwPId57FYJqeoY28V49LEKsFWJJc24Fb
uM4zGmOmbutwdY5Bea+iFeUlKPD7mAiNJ2V6vyiIGE4MZJF2QkFbPcL5IqvtKOeSl3RdfGyonx3g
PER3zmSpXq2lVeEqs9F/Xoas+hZaTnEXtYN51wyLtZMfiGO4ersAVSIKTHkcxN8VrhrtgH4uW8nT
BnW5H4IpQKFWb8+3t/3GbiLJ594mdOagrjUKiH0kjIzVyO+l2TmnSxR+kJLRQYoyr7wcoOCx40e7
c4diWKz00k66sBFoIcNJxCPeKuEJd3kXFZrU29oM6EarVOWYL6FzLEYFRbkm0n2jNmTXRnLk/Rcg
3C363W8wNaZ9OWinTELVh9S1VgLrADo09bMqsw7BuH//bUQgiBFQ+QSjyGlZl4oaLnGHkxhhstIs
sQf2w/yq1+N03+h4wapOOj3qU7y4yBRTFhhTaA0dZmY7Z3bjhSHjN0md/99vfPVwxq1To9hnhtjQ
jcqpKwkoKZxkv3oCtb0bX5yQ1b7VhaoGEBZ6/fJazTqenNmiox/BicvKu4o+8ufGlLpTEafZecjb
+nuWdo54WAv1ToPAe6c3FUyRzAj+6Wso0VMH3WRnn21cWnD2BM5B/CSKaZefvAHkgNc8AArJif/T
MHX3tDCyD2Y+YM3rtNNfrDf5DZkpJVnhiHc5HNYnICArFSH/qaD1OwZVxf1cQ4KJaI3+xdwoeYK8
EqbQtEUvB6Om2kpT0TNY2cpkrpPz6GSJfVcW8Gu9RuuWnQE3UHfUmAXCHGcUijHrOAxYjZQbKHr4
oxYpp6HTrJMFq9UPjOC0NNILGFgTY/sxuwsJQNzKlNWXthkUv0WW7T7R0KocwgrxvlH/cfs629ro
5DGQluhpEpKuHvFk1qrZTrXYL+XSPiaL+a1Bk81v+yDc+cQb2Rp6Hwi3MxxlvbU0MlVFebEMLhFq
0i9m1OW/uhAPGs0qu0enUMxXw4Lt71hS9uHdU6SBQQUMmg9ffd1MCSRTD4KgCH2pQBZvmpbCLdsY
1r2GU8ZfDAUkC1izLcjRq9UEduT0XYXbcjkUy8kY8vLBjCAupW2xJx6w8dpRnwK4LLB24GbFAf4j
KJ0D1PhzMSs7VIInLQq1p7JcovenRuh1C8lEyi8AY1cTgh0UZbUxh34RD+F4qJreqQ/JWOXsTHmv
S7Bx53As+fysIF2CdeirDR0onZjIhcq18ejkAy/aXEyxG9fO0PiBpHc7u39rRGIGwO5vzPk1ZTgt
plwtNK75uS6Dk1UttQ+d8b/I1DAMVvI92sfWcCR9qGqIDyavs+smlJehtozQxxBR8rta0Q/cQ50b
LZH9JW3t+C++nsgiaPRAh4L0cLlHFsR8grbUQ98ciXJTTKA8c3amoxJOf5HUgsLEM08mECRlX22U
otYCe9ApNOd1teBPUjaelcfGa8Dj9P5Dxh5BrQXZInDMa2iStXRQrgotQ75YXdww6KWzHOL/EIWq
9v46D+UlBqPAhHXL2valjmPHKhY98+exbl80NTfvhwi96GSRxp03YuMipi1gktRCB+BtWkUceW3n
YOvj1FejCt2AtEOCSa8b/OnSYZh2lnDj8hCMC4yUAV7xD6sXUBt6e7FojPmpIddfQbXUD224q28i
/pZVYIPYM5w/SN5EOOvtDqiJhlTcpH4LwfM046Hp2jVyVuNiK74Nq9y1GgUl1nTKP0WNle7s/o3T
BvlPUNjE3lfk1SRrPmflJGPqz2Y0nkCtvvZBnH9GALS7K6ck2Nkr16onqA9QVdcthiPhWwOgJ3oR
mabUmBjmDcGF2QU6tWEzGP0pcPKnjnriWeoK69Drcf0ChrD41ALAexSew7FX4vj4j26M8f9uP0kb
n5pqnrCWFFyzq9dPKVRMDXOsn5Z4kMEkStBLonSPyrLxuLON6G4LE0sumtVNE8wEUT2WJXzqGXgo
0H05OqokJehbLKl5mkbLfDBHIhp7suq9QvDG2aGOxmVAakQ1eB1awAiZgUikmZ9lc/K7sKTwMRxr
8z62i2+3V3NrnrTMQV1RSECSZHXNqb01FHxoEBhFY96Tl6R3xALygZo9Dqno9T8GRpecCAL08+2R
N3Yz7y99G4VyCwC0VUDet5FcGQlzpI8Z/9cZRnsYZ20I3cGo23Ofj3sIsK2pUnGmvCNIWjx7l49H
Fy0mvCMQzmkvD0f6vgPuwzH0uCiLjmlS26/BsFSuitb1619MFY6aQlQKnMmwLkcm2YlR4mGRdUQi
XGSsxy+tPf+c5Wk62YVj3d0ebmv3UDagC4zwoOASXA5H0IE+RTIhDzAYxfepMUKPcnPoy1Gn/nd7
qK2PSNON3iVPFxR4cVj/CNqqArnAYpEzXx0LE45ZofxTdFn+YVDooGpm5uygtK4PP1U2yjMQqyjo
84Bdjhc3S9MOqZT7ZrykHs465XM7LHvqntcLeDnK6vDnOfSZMkONoFEz5ctQFNTWlKL7MI20DN67
gFwxhLu8KHwo0uXLCSlSM7dRtgjYaGR9Qqn1p7SU5tkBtf6QFcMeXvf6BWM4YXhC9gZIeF061EdD
qVM5LHxbGGWUJKmtm0JSe5anpUH5RaJ3aowid5vCHs/uJo33/NKvtww/waE2QB8fYOVbc/TPLRNg
+SMjCIRv4WK3vlro1WcD98D7QHOkU4ZCzbsFGrHIEaIZovcC5WP9bA+FTp/FZkSZbtohrWLltNiR
QwNK35NC2No5DIYBNY1vIBhi8n9MrtWrhvpOXfiIz3T0melXPMG8a3o3CwxnB+uxdRhQOxDJDELb
JE6Xg4EE6+wQN0J/1CG80g8qXCyG470wQDwBl1GPmJGI47i9aNutTkOKlCLaPah9xXWrU5syBzcz
B5P29KLidzc5x3lWs0OldvPJjgK6/YEa/L59TK7vbl4B+ngAGChUXukuyVYa2aWt5v5QDo6rjWRS
BVCQO0uLEy/Qp/mOTT/78pwPO0XYre0qFLEJrkg6gPBcLnKNa5YVVNwFXWrPz0Yy/5cZKv6vyIya
HsYn4+H2TMVbsF5tdBCExA6PP+C6y/GSDIxyKDOebC3/jsqi925ZjMXjFHWWhxBz5fZRF+1QRbeW
V2BQ3szuoC2vBi0RJ6mzLi58R6cr1AaEU0giILiSG+lT3yvpCXff+Ksi9eH76794CgolOV4qMpJ1
ub2Iq44WEcKwUtVHniYV7fMc4Q3UoRTlZ4VReqaZzD9uL/IGJ4jHmE473RC2FAiIy1WWCrsyBweR
TIqzKCYVjpTpXpyZ2k+uiLA7hABIijsJ5dDObawAK6FcHhrwyIMQW21HdQ/cJLbR6rMDBxFmpzCU
AfyJmuofFweQJrlPZLT8FqNR3Dq1lntk9dGuUrvgv7+YPEajBuE99bsr2L9Rha2h42uCCa85+jg4
phXOySDiXSJZHlQjHh7LMVq+gTgnCiNhHF5nI+xPtZ44O0W0DSwMzBF6Scyd7oO8bj/MaZdTRkPL
OrciBBS7Jf8xiF8xKUF8toNpJOq28zsDBRK/dNT02Jj6Hqtk4yIVGQ7wZIpcIm66XHylC5Asl/gN
oAVGDBEGzaXMcN5Z9o17FP8kBtIQAOFxWO05bstcClLS/JDgT36qI2N80u3ZQbegSVln4uSodA0C
0eZRMuPoa5AlzYj0ik6eefu3bIQBtJqFnwcLDxditdumRJqDAW6wvyhtdd+Pqn1OlXy8L0ogYpIW
aPdlN2QeSg/9lwmu8s51c73ZQSbSEKYhQghAOedyvedYV+pqQM5qmXOw0FgCepMmRe7QS41/e6bX
1+kbqYTOCw5RKM+tQm+kVaoplmUeezN1YPIq1dehSmc/qKf8TsK15Zs+mXL2/l1NPQcFDIjQpOz8
4+UMu7JRJkwbHPxSOvXcwu3xUwjpT5C3Rj+PS662xVQ/wVM7z6NdPihTm+/8hqtvzMKaoq3GywkY
5E3c648bRcraNus0ZfRmJQZWlsaAQtEDKDP4UoNkuYq9GB+jco47CvXNVBwov2Z371x9fgNt6jcb
JUAba77nKAmMINgeJAiM8D6du/Jk6XVyiBLJeh37zHGdeddM9erFfhuUviziB0JmcJX+tErbhUNV
IWQolRVaJ1F/Diq9P7Rz/k0Kg+F0e47XZRIxnlDagVYIqmIdwsPQHjSknUeENXPna5mZ1X3jRO19
tSyzr6EGde4cc7wnYLA+NH0SvOKDapz7zukfy0nWftZhNxs7H//qQRf1RIB1tOhF3LIGRXKdpKgt
NiPQUsk+FmWlulFYdJ7eZJNrOOnopRaiZOqADevt5bg622Jk5B/e6jME66udb+D66fQgBLwuc8JD
3dSND30+8War2cMwbk5SFGiFJ48Y8/KQ5XSIdcz1Bs8yG+kZ+UXZhcyrnJs8qY6j40jHRq0bV6bb
uxMTb47MkCKfJ8pfC8845lJITsUkbWOAttdMtfJUgBr7NatLeSoVu3nFxLIJXCTstJ2of2uBxbcF
o0A/l7fkctZqW3WNWTI28cvQeGWsaf/r54Tudak76V6n7+r+JCnlgZCJzMAhXBEdkFaYinaCSWHn
VX5ahgggZoyx7qdxbMdTqeX1qzX3mGTe3kWbwxKbkHnQpr+S00RDXnOaKR2g0ObLKdBG86wWE2au
yRIfnDejljxudrbuxldF2BEdYNAIwLDWNyb4axJJExHDNm0S7Jab3tfRjXNraFmwCobgX80aw7tu
SYbj7elufFNoJOjZvim1wAu//Ka0yJUBBgE6toVc3MH4T19sbcx+K5Wi7mzdjduRWi7vIewV9EHW
hyada60j2h08QkC0aQZsl7DZqNrHrNf0p6IMmy+357b1KZHLpfBLfCuArZdzU9UQPZy2HnDDjPRD
mMzZXaY56GnIRXOImwDFwCku3sv0Ytu+oR0ogXFDrO9k7mNbAcY/gMSKpmOAzNz9WLXhA4zv6C++
HZ1YWDpozNK8WVVwZJbT5CAOXoMM6ilOGvnJHpvci+0++HF7Ka+VnMW0oJOZVGppla6r0l1rYO5g
hYMnJUr/0ktpAmqWN8XwILU6kYuwYtwcZ13pTbeWnOCHEw7px0x3gtFNwqSHgVan0FACTZ19RDaz
D5qkSoZXjHJk3XdZazm+lAX6d4eQ/CkpsvBnjeY/DoAdXQZ3pgz8bjAZ9ViCUE4cfE8eqtV1pqRt
JUeDw1XaJ/pjr3XtqXWG9NAqTvsALHyva/9mUXGRaTGgqHazKcRJX2MtTWUOF60m5GxAU9hYg+Ad
/5uiWWa4SRaM4f3SjekPi5VczkOR5/lrUs/Z6FM8RVSzt4L4gz0EueMaaoG0ByXYbv42ZdOEjoWB
lLG79MvwKRuUcSdq3ji54EgEh5Lzy028WinasJkZBdLkkbDBOceJLvy36Y0aZ8rYiUIXLY/Y2kkU
rjIjFot9TY2eXJGYXfymP4JIxESjZmwVLNOquXoNHedXp5bqzrbeGgQrVyryQkGAWsvlIHm7xErX
qoQMUda7UaGbkGGK9HD78GzcQ1Q9wbeBZADUtAaaLVVlx3InEYsqw3Lmkw53+tIJ9YBwPi85GuZp
5Dg7T8rGxa7RwKEcKNx6SQcup5boc+fkC3FY2jTFf8O8RMsxkCyNfgMKcDtB39YMAdGhbcM+Ifpd
VXHkYWm1JCTir6oY27R81qvXDuG5bw3Sj+heJM3RbkLz9fa6brya1JPBtNNQRjF0jfZKsL0cS+gk
3lTKXeeFhRm/JjPyjwPmvEicZUb6KOtp/JR1o7TzTbeWFxQf8EUIvVT4VtsTtF6sFA6Xh+gKHvpm
lsMTPY92EYRAadx5VLb2KRtUsOzB8V/RMwrZmcAsRZNnFYX5g2+uqq6cmHsVx61JCedZmDHAe2Fn
X+6ZxXHqxqAf7+GGN2O2XLUPw1Rp94htIOl4++NtjSVk3y16vNQ21036iddZnntgzj01Lt+IJsKd
VpGbxyRt2r84C0JdnoeLWMdaS3cUSEaCa8SAoFFQDw/YHt5Mp/d+lpVk5yRsfCnSMS5turcCe7k6
dv24jOiQchI0GQHyttKDh7Roqp39sHEhU0DEtB4+nYDdiV/xx+Wo6UWn5fPI7qsjOhljpVh0D40u
d40hKuv7OTPNneD/unCJUx94YCJUFAypha8eAUonNU+SPaCzVsXSgdMt/4YypT+h4zT/h5cf+Aol
aStQFs6Uy34ah/lJrqVWhQ1XIjb17v0jsl+IJuJmJbC8XIIoDwFaFQlXN2UUN5lmC2xAX55G9FB2
pr6xVUFu8fKRdFEYX5OSkc5SE+ocA5a+pXky2s780teJBlUuzXaG2rjSDKp0Op1NDjuQi8tZmZTd
+qbHkggIv350+vzfTjHGZ8lSpxdjSeWzXeNbgMau9uHdy0mHWgiGYCko5DwuB447ljHQmKNhzNFz
mFUa4UQ8Vpkr59q8I7KxtaDkM0JRnkcDZcLLwXoLWnI/I7VQWG36JU0gP8uSZjwC003ubs9r46QI
XTuCVsoy4NNWQ+m1YVYyhgRwNKXxeW4V9fiGHm3Z4b7WjHu4tI2XkPEs0bBCGBY06OXUUkdtnUox
0Lgt+uEYUiFzpaH+YiqRdrYyZ7or5F3fLXHyVnEl1xrfjnAJINcaeGpKMgKm8dB7s6GnuRvSI2xd
fXbM5xBNj8ottSH/lvHvmm5Y1eVn1U7LPd/GjU9KtQ3oCCcFUqclNvYfN1LvBArUPdY5NNL8f5Eu
pR9n2ZmfTLuL9wL3rTWm6EWPk94q8k+rNTYbw45DPSKvw8D8rtcm4wBFanhKcOX2hdgcgO5s3rnY
txb5z0FXG6lTEmUJTRKgyixwDFus+S5bQljGUWrhWp7ED5JZ/JuT/Aq1t794wWiE0m+lc40wzVUq
m8pGG4nREffR/XJUqiN0ewmn2KI93j4xW18S1gddCbJmnpbVl2z0MKSWxOpO0TCflYK8K4OF4neJ
qewM9UagWe9coaZFzxqOwFXAgedP0XSoD3rWYLaHpamSh0VSk4dGidKfpYV2geskdf2x7lXPSPpz
X+Vm7eZ6E8NhyIyTCN6JoBfzX5wQloScuzf+iXo0VW+vifi4698JFU8wjgSf01y9ffa0qCYwbrTv
5kL615qiSXVxBa4/thX0b7RHlE+3B9z4CLAluLL4ECzNOowAM150acJxgpmGVaWdtU85NeWj1YTL
t78YCm6TgCbRklkbGGgj9b5mkHsUqxvpo1ak4KDSOefeqgdtJ5HceN54XEDus4oESOuUm3ZBnRfG
3Hu1jf60pNFwbDnnn/sikVDELKpzBZjSbSYM+m7PciMuY2SiMqHCQ/1yFZepc0vB25h6L9NM6Yz9
qek5EAh29sl1TxFQBDUFAfdwBOtXXF1/XIN1Raax6GxoKVfze7NJP1hWPR5GO5QOeigFH8fBSdxJ
hu8UVjpSj1ax5920uXWER5VQ1xQV1Muf4Mya3rIQvAYyp1YPbd2XbFJccIOzf3tRN4cSNX4kNSBw
r62w2lCGJpXY7FJnts+4CaRoeKbKkVvl3eAEsbC06WERCQHtNZLGlsMsWmgKek5lBYd4oFzURWp4
CqOu9zryZ6TFyz0qzTWD9G1UgNGIGwqHydWuWSJTzqNC670BLfXjklvpAdnB5dlGje5M89iaj1Wp
18fUTjTsFcusBIwbDI+BnI1HTU3G0yCNKPNZYR8dMnAcfgG6YE9YduM9FIG56Djxfxysyy9eN3aY
hJnCqWrD4aWP54RnonTu4QUmnxBidHyTTuP59rffeA/p8pFQEcFxntZoER2dBKBUbLOmn4Y7+CbN
jzRZ5id5WZLT0Oep4apBHzwmDTICUtSrez7iW7PmlAnUukadc/1OTUlHWSci6tGkyT5lrT09NCE5
XqjHvV9LeG0sqpTtYHK2rhGxD1AqoCbFXrxc6rhTW7WkPO8NRmk/hfiVuH047rmFbJ0reu5Ui8RN
Qn3ycpRJVyuEw7ms9LpuD0pVFP+r8/Z3kNTdTiJ5LaYlUFxkG3Q8hELLGoDQB+wZiHm9V7WB7SIu
Kb1URffdNLviWZXCgt6lrvpyKM1ovRZg9uWyxRW+1h+LNI9+3N5Tm/MWGEFRKKP/sgo9ymGMhlQV
z4MRdEetk36hOjt8pgFS7vQiNjYPT5CB0gaVVkDIqyNTtKlKbB50XuqUcui2RS/dFWrS6i4a5stL
3JTaKyYXe2CyjQkKFD01QDxuEMNZTXBJnH4ol7r3JspzP5Wgtt3J6MyXKZ922e9bU0RTHsQq9WZE
C1YxS4Ssf8A9TObTy/qxqqLpC2ImFCbU0ewFydXyrbpoA3fs2g7jK5QPj2ls1Xfgz4uTo5fz5NpF
kuiHQe+dOyemA+WHUikdRqOe/mLLA6+DNiew9WTuYjZ/PJxVpjRVPDqYIUcUYTMniv0sCZJHc2j2
uFFbH0HnvqDK9dakF3/+x1CTNJe9VFcsTA1pLp6q4FfUV/GDaZXWzjbbuC5EjisiAjb1lfxWE8dS
HjIcXRNWzGnN/KAEnfr59rHZiE6BOgiFYcDswPfEn/8xoXoeccbsMZLuZHVG7HfMnccM2PyPaurs
50RKm/9uD7i1giRfgmFG0ASz+HJAfTaacS41Tg+6cGdd7z4rkoTXTdzuSbFtTo0KIXwe7J0psqxG
irKqrkdGQl+N4BDymheHAXpFmTzd9UkR7bxqW1UuER2KOJiKAc4OlwPOkR6qVs1a0mEJADzK0bcJ
Bct7TR9wbmiA1hxwdpC/y72hPaZ9ID1LvL7nIa17+f0VLmJ/glVBLyIdW33Wth6bAU9HtA3Hpn7J
glzza5zsI9fskz0/460vaoPNJjaHk4Eg/+W0Ac1rpLSsc5WHUe6hPWDctyXCia4mpdPH29tn62ai
RkDNHtAKeHftcrBJajJpoXnllQhB/YjTPv1eA0p5LeFsdf5oLnPhqnThdl6XrcPoKCjAi7IBDMzV
p9Wtlr/Z0DsvnwJ8ZLs0OEp9KR9vT24jLhKmbEBfmB7dgdXZ0OLeMuOGURKnG/1gTGQXOh9E5Dk3
PAim6WPQZfHjWOJOHRjDXh1me3gaE2TvtBnX0b8UTlKAtBd3QQ4zupiMCtLbrB20pevuFqtb7jtD
607O5Ej0afVg5/xcf1pAnZwaAnVAdldCJs041UmnAydIlWX5MQ2ZfQhQ60v8cnKoDOeBNUruUFry
zhV4vX/Jdvgv5WCiMvC8l1uqsM2yLKJo9DDZoUQz5/KH1mxeGoOjevv7vkVEl7UAGoacShIskIRU
+i6HmqVs0pKW+giWtY1xGFGx+KDE2K260dykP+TGVE+Bakk/pyUpXmhjqvdOnEQPogb+vVIG6RHp
W/tTIQd7Untbi0/rAflR0jFRH7v8ZWBICi21gp5SSQDbp5UxXGqwey5xoGojDCJtw43bZQ/xdb3l
OMyUVtl04gZZG9B2mFtbOp5fnuOkee2Wiz0DUm/N9geYQ8X0kFlITtpQDT+jBa3MY6otmFHd/irX
7wS/AbkpCmTcllcNsiVvKws23OBF5VCfWjkbnuOwq76qNK4/06d5t4yHKHLy70HPA3cHBf9yqRcr
KlU7psw75pSdMDhK/ajB2Qxki7lzpDa2NjMC3wHqi922Ruj0qCVbTcbfnfEce3U0hOBZbBOppmKP
ILM5FOJoyHWQ21Ghv5yVlHSFWeuUgmQnei5t4aiUO0rxYKr9rh3h5lhcU+CB0CMmdLkcSx2sLCwq
UmsqJUrzMBlj5ZzLFFN72Snmr+/eHjBzBaMUEDT92tXJiCInlgeHwaoaD4Qg0p8TbQliPxqt3Ffm
Md2jIF+/NajpUc4iyMSnk8fgcna8ArGGGTGFTQAcz7AcQXhX3AS3p7Vx4MWGF3oCdDUBZ1yOojep
ZHQT6cSMKPDkRza6F24V1el5niznc2w26iGpgnKv3b85OxNMA/EJMftVsT9UzRkjay6aQLJHz4nL
+ASGQ96DWW7tEa5YSnZcauAdxe/4I7CVe+g4VI4p8GgNKNoWEG+O7IcXU3rzby/l5lDib0PTU8R/
q6HSKguSka6Up1Vy6BElKff5MPxP7wt7pwa6USNEq44uCQk3J42A/XJWEvoQoojIZWG3tdfobflv
WSy2n9V6elcukvmod/rHcBiVX0kcL99wRtoj4219QIIUzgSqF9zPq9miim10Dkp9XgSLygvNZTmi
1J3srOnGw0CLjw6ChfYajanVEccRLS+bLAfBOUcLz8AY3A3GnB+00u6futppMevrqMOi2n2qNWfP
YWjrk4IcpTUMBp3y9ire06pGi4yBZk2/xMlxktLaRxeA1qo5dYf37x6Am4DmRezBE3T5Sdtokuy8
KDGhLhLDa+s58QcDu79Jr99NKeRvJ/qgDwQNnfts9enCjs5zLQP6Q3W9/SUPbfXFiZL8LgIatrNT
NxaQ3QHpTcfWBbrS6nrJ504vpKWiz0YW4ut5VB+kyRrdfGyd97/fqKyZBOeoj3KnrbbKKAcD8ihU
E+WFFyBWuwF9baF/a1NvC70qxUTm9ifbqHwJ2g9qJQiuAWxc4xma3MgGWbyrRYKtmZtnS2l86KVx
VA5lO9X/Mzs97gCP94UB7S+xXuvcUqBXtoH1MqXYhhxCs1D6f3Z+1sbRBKwKS8cRvHiaFZdbKZmM
UDJtboesmOqjNJppfey7EVc2Lo3qt2kAJ/EgIEbq1zYazacUS6beS7KoeNYTHA4eJyOyaA5mufyp
06a02glHNg61qJsgCk+Pg3hkdaoQypkMOU6ongCG9k0KRB668PrBqdOXuMZlkWdKOQ9z3VMA1/Sd
BsvWllRVHcsmKr8aENvL1Sktg4zcZMJVhPcsOHTpIQ6VX3JvKjuV3q2RkBmHJ0yfSggxXI6UOFko
1SRp7D3s4suSsieom8gzlmncuSc3nnGRLLKsgrsLIOJyKI1oK0LoiWAyqueHqglnwtjGBnoRa+Gp
Vmect2uq6Ld3mvhbV3kM7js6jysPHjnDKiayKKq2ENwG1Mji0RvVKfthGmWxA2jZ2C6MYglMIBcj
BI3LuWFPpCSDDqBFwSDXz5dOfYjaVPvHSRLrKHV6dES0yvRjJ1TdUm71j7cn+YYBXM9ScbhZQGOI
Otxqw8SDo2eQ6gevG3DAPqsBhBxPm4NghminRIEX1BBjDlZfSfohiMpucnGdaH8nMHvh2/byz7qI
6lOJB9FxCILobkT59UsrpbF5CNNRb4/aGKmSG2dRS31o5Bo9xGVrVseZahg8QiMbs3vLkIpDpoVO
uTO/62yUEEJg3EW5gXLKutyQ4vbVmURG2Jg5X+NqODmBKRq4Ih11JIfOVI5J1DxDR8pBYiniqkMv
/3sem69Fh/6d0b3eXvKr3Sx2FKpqbzx/gqnVq5EYQxrTMqSUFM7GQ4caVOrKtS0/hNSdjlZnQ6Um
4NvT2BAf8uJDvw1LC4xohuL6Whq0svAhy3g4vHB2HHJzpz3qLUDXJZgtAKFpu/N+XN0PbwcHMAlj
AZNYH9qcslWFljkF69pyTlU9jOcs6HOvs9VpJ8zfGgq6mhAQsYm51+APktsEYDrNCmHd7HeG3pBM
9DPe08oe6lrc3utVBApAX48EUIBAL49rX6hGG+cDdC27CUqoWp3+T54qwTdIma2PVyaqikkyPffz
ou9EG5tDo34qIC5AEdatc80Yy0TWRz7gYkbo3qq6a1fJcLKnMXychHR1XjeZ207Vu/2I+JQQ7Pkf
VV/mvbqjUqnF5KQFQZxAnHO7TF3QBjfHQ5A1e9LOW7tUBRkKPxMFIbjnl+ubao2RGM7c4XrZZi6F
xNmfHCQ4c8PI/GUw1Z3+3uZ4lHRNRiMIX3fUqETykWkDeLIsyYc8Adte6zpGODZWmzT59uj8m+OR
EbKWcES4jy7nR8SVTOMSC4v3dPzY9bXjw4os7xozBGDSzMVOPHDdoefbaRaoHJA55DPrBVWlsqYc
nhMBdahrHGUJU5pjJMFp8rTeMl7yxMxtX3OsnnfHkcKXUta78YMc9Qvrn0Tj6BatVtiunfY2FggF
VE3+UP0E/954d0Yifixi92+mvuTDq9Uh95wUdCrom/DcH5zJTp6DmKyZxDb7fvsWvs4yGQvgEAk6
6t4kmquTHI5xkS+VROdEkqXvnNnqe6ov+tnqZ+VX1xQwYJW8oevFJfBRl+zltyI3vb3zfbb2A0k1
u4HyC6I5q1w3mOEhJMime3IWLH4axfOT3qnmNzmI4++VLWdfb097azz8WUAnCw8hVLQu9x/SjRlk
tobyd6/1L1OQdmjdL0OL602QpH4XV3swhKswinXmwoIsqFFxpdR5OWIdppViNTU3ZltKn6FBKq9R
FOxEUVvTQtkUjCdfVDStLwfBr2VZRqvqvNGZzfu2zj8lLRA0I5VIAKZBPd9exa0H58/hxM/5o+6i
KOBJZbvsPJT7cz+KVceLkHX12zYxD7eH2pwZBQ+BVtLoXq6iBbvPByunAe1JdjM/UpOUX0vC8e8V
8VzpSjNXsPv+EakGCAUKLkTgMpeTkwPHDMjjO8+26/Hs2F3rUqMw3SI0zIMKrHDnCFxT59ghiCsS
+YEZIcNdTRE+m2FMGm9qNExadDC6VntVqemYR7rczSdprLoE67R6ig+YMs/xgQgntFyjKbovmNbN
lovuhJJ5EQ14447rA8Z8oapD5JZZZWpuLGfKhyRqAUIZmZreJXi96e6g5cm/o46HsDsgXanufLet
LUKdjDtMQecLMfbLVWz5MGZpsIqOtWAbTTn32GmpfHJoN+8kKltbhJotpRwZlUWqEZdDWXZRWYVB
S6uY0vnQDLnxiwJZ6o2mIaECrO5luFtTE8QeOtvcI2SAl+NF8qLFSrAwnkpxs5B6zeuQCTnperC3
F7eGQngF8BwKeHCcV0MpYaZTdKTFa2VBjD7zWD8m8wwRpi3inXx2I7yiqEAuCakZUOm6kz4Ykjno
c9R7PQbnvwPU7Eu30ufBM2Wpvgd7mR/GSi790ejrcOfIbUyTnB1AvEa3hLO3uiOb1k7jsiqoGah5
5Zq10Z1TYJKupYzp8fbp3hxKoATBhdOMWnu8WMrcaHVBsBHH4X9DV2pHteoH2lFjsjOS+DarUBkW
M641dL6QxVyXF6s0go4t88CGhVQeEsH8141qzxRgaz4G9wZlVF6zqzSD+9eBmc18OgPtUjeqm/F7
3anjQK5ZZb/ev3g8Y/RtQZ0Bjlp9p9lpZQPLuN5D4y72pH5s7zP8EZ4R91a+3B5K/FVXqyfYidwh
8BHWNOkJy0QzySivKA42kapaOidtGfpjmo6Gh/60Qml6fHeVUUgTU2IkHqEiQSp1ebKR8G2WqmdQ
sC3BY88zgPDtqB7nAJ7pAPBsJ3HbmiQpG7kMe1/kNZfjqREkFwuZKa83u/ow6v34ETdw/cx2sgp4
VE15F6O/u5NIbdyXQp2bO4UHTjQnL0ddJr01KMTx3tSNdciK0b5zEJ7B4hlFPYCow+H2p9zaonRO
aELxfFMWXO2aNInDElnp1iv7pTikVi+fS2n8H0DuvYbCxnrC2KbhiosRNcA14V10GbrWklreOVDN
UVD9H2dXsiQnzm6fSBHMiC2QU42u8uyNwiMSkwYECJ7+Hnw3rqyMyui/vWx3KxFC+nS+MwSfm6iF
+bv0PEgFUs8QRH7aIPr29hNe2Ds379tNP4TR0Wp7OaPYTJk2W43nTOhKWpM4910r72UXrVt4QJjX
MuZo4HT6yv3ttcUL3E5xLd2OIUA8rxINDMJxMjMi4DQxVj43kEBrIA7T/GgnINBIQQmLtPa6fT1a
WQarsU9DNsPsHv7RP9XimV1Favk/YC3YkvCz4AmwHSdn86FCF46xxIUZ9Jd5R2IdnKowZHmf2eWU
VLF3eHv+X7OytlnI8AdFFEQK51ViaCgH5gxswCeA6YuBSBRITdAJeiTTuD77Sz9E+7HOqhvgs9Iv
Z9JMdRGpxfyZ6ITa4e0fdGHJ4/fgq4Z77VYibP/+3wJZC1oFHn4PdyPKR9XHSH4NvgKq+B/q480z
AC3yLVwWnIOXI4VgcwNrqQEYwLSCH1aN22W+pKEFpTPu+EOdhe012vuFDQRdSYAGEMajPj5vXqd+
FyuI5IYCQlm9n0ZkDy2b93KHg+p5bWGM9vZsXhwPZ+jWiMGxfS56hPFmUi00GIrUyeSbtU4VlrQB
Gh4Vegqu+89O/FhNm8kh4GiYg7xi4VLL9djaeIDFS8TyaB68IgTWcwgs+V+GwmaeIYdlUy6cH3Nk
TVsea3+AMilEC7TW4t4t2a8om6vn/z6JKI9hGI9DDjj3Nsn/LMmAre1sEI8Ok4GEH+MBxo1Io/5C
kgGpUhZ3gbeHu/QFYCPcNOkgZoLH8XI4Ad/GZcC9onBVPOZQ12RFJIXNk/kqPHeh0MKr2hgOKIBg
B3T2CYwmi6Fn5gCUaTQg7ln4R7i7mys77aVFuJEtwegCewonzMsHUqtAJp6Pjl/QB+GjJogvCUAo
y1MlvRxd3f5KPX5xT0P9CC44OP6bNvXlgJmIh7ql+MogZumxhwAUFNJmO2J8Ua7NPO4XS0kJyVu/
eawk+Rh0w6EyaXTll1x68k2SBcs2NJXB23v5Qyw1UEsEOL992jeFXpFNHqjU5A5dqVJruGO/vXQu
vU/EX+DTw0Qj9ezsfQo0eq0QeJ+6rfx9U6VxYbIseff2KJcW6EZHQyggPClQ9L18KoG7hU9tYwuD
/PMd4LBfilb6WYHlcWX+LlUHWzMUUaJb5OE5rxSwopnDEPVWAv/pQiDc/iubjbwD3NEBfBLrbdbA
TAa1Q/X+7We8OJP46LF1bqyt815s4hqYC1vgNHzq/M+9FApcDuhg3h5lex9npTquwpvEB/cPWG2c
1ZN2AsspUYBooCYgR/T+xVcR9gr2kLPbhfMARwAYPh29bvIK343iSvF18UVuXLv/H/7cJ96oWSRd
hofsQpWg8+3idzBvMAVkbuL49pNefJMJWi0o1WFU9dfA55891A84CXyClWlwdyilX3kHrFF4VdIa
xQ1bwwLdNrO3dL2mw7n4DeIZUUdvccLn11ZSi3HF8yMbnFQ1CGqLV0bciwuOCq9YNGT4/8OTbqOB
T7jt32c3kzrWmy4L48mOtw8Z79hhmTbpJ+1a1+zYEJHneh3t8+pTeeXo+EthOF9QKORA2ARgDxrU
9sb/mebEWpAWaAV4Ea2W5TTrcPLhV7c2n8B88IITbqApDNcCwt/N9cgTnNNts2snzmAlgUygpLC1
9jIIHUCGzFmTDTJ3znlzPug0ILslGrzPtJ5mg1z2KYyuzN2lBZkAg9x4izARPxfxkCUIhxoBowXc
+8cdKnKf585bYWym4Iv/n9UqKFb+He1st1xk7fd1sK1J2G/tXdt4aDOLTtyINY2u4VGXliGu/3Ce
QMQioqXODsEZvLdhzoA2BFavBW5h3dGDP2pB20Xus0HxK5v0pa0FbxTKGBzuOAzPVkK1dnW3EDRt
QZAmtyE8Ir08SpbFg5pzmVSh4YI3l6M/8k91G9OfbomgaX37U7i0iUJit6HPoMxDZf9yNTaCc5I0
BsBYy73bVZn4fZJ01/Srr4kIeI+4xm0EXoixoHl/OUyAt1ezgUL0IPnaHATyT39VZoYLPsHKh+1v
wj50PXKS4L3cdqXwW/47ZVQLNIsQdAmEsEIbZXauuyd9yGwJ/9xpyWcSrmNOTbd+U6OyXUHDTqV5
PRAGV7EkdjwPiN+pBzEEPpTkre7bcqZW/2dmDtYGeqjAOgAdwSf9rCBMtWpMtykj3dgljxNlClJd
r9lb6105by98fzjWN50YmraQPG0v9J/tQ68aeTsKqEqj4yiHoUV8RInF8qAGK/rttfHaoGBjeiL9
E+8MmNgrMTXcRFHIUNz8M1bXfZEqBfXuCnuUb6IOyBOaq3WaVzXsV0/QC43xe6tkgjUcV3OXizhB
qMG61P49BQhm8tpTo7gzg5mfhgVTuVcVEqGv3E0vgCRbRQCS89Z2g07h5fSsYAUvQw2gNwJnYC+W
WO0oCfoiWYPh1yK5ErnqZBJf2RUv1bNwRgCat/XwN/rHy3FV2iZacFy1TdhGD2SY4xL9Dd7lErAI
ZMIwhYayf56agjaQxE8LyfLEULnDJ34tHOTCEsFlMgBUA+Bti4d++VvAb7druma6gC1E+EPwKdj5
moLvOkxLc+0svTDhUIeDsIezG8LFc4oRJYAcfDrhLGW6v6ONDYtpmKo9rnywuWyD7huyzMcrb/nC
E2JQYNzYT1ABnjdWEfEEbxezgkI7a9iTj2NwikbPQ7y3/R9aPVuCMpAAHNcA77dD49/vDe5uwUDN
UAzR1O2oQgt1al2wgzfqNVzl0lRuXzUoySCgvCK3rpS6uGtxy5sCGEKA99IWA0RLh0SBIqzgNXib
Rvxa7XVpKrcpxG0B92dIGl8+3zrTpAoQSgYfSO0XUV3bfWRTcAHEYK8UmBeHQoGHf3AavNKDtrMn
4kn0Q8G7gB+qrA8PNlNz2Y/9NXrfJQIAuqrQp0AOAyHCOc1cCE+i8w/ooRf40hrIhAv0f/jOBQtC
bFr4SsajRMC0UK7MMnTIvbkZrlwd/lpanpV6QD1Av/trVga+6Mu5jVLlqQkmrMXmt673Eq/1A4CK
6uNqVAqD/4Zin1QNaasjHSZoG52nlMo7a1uKHSutblPfodcHqC85zb1BWW7g9fXx7W3+QtmDRHIU
on97+UBZX/7KiWsJW5DAFBROyujn8HUXjuHHwfjtDcvi6gpAf2EVQCWHQBMge6gJzqml0ltAWkmA
P4Gd0yLRm0moLFl1p9TqXTvAtgk+ewGbLA5GIJsMHJHyLx8Nxd7EQgeUQWnHkl24pGOJJncIo69J
90fXI4499xlDoHW4kEONPOQuT0hM9v95iiGb22oEqB4QunG2EBTwm1Q4wCvetCCQGAn3JQ/Esouz
0dzKXlef3h7v4hyDL7dJcDy0Jc42LeXhguBWXMrDbExAKUMEIGAOezMBEvjP9QjuMlmIfQuODdg/
zopm6RY/sEmIEKOqzY4IFUHOl8+9fafttYDj10+1DYVBNn9BYDVnC3VAODyimxNTjF7v9jHUwbk3
sXHfsqtasNffBKB2kEDQdcRJCqray4Wz6LSJmKw2PHGFk3k08ROa4Hy3JoHO0RbQp7df2F8o9OVK
xQRuJqIomrYmz/bs/xwzMF9NJTpkeDaA+WHRTzSW+4ngKp5P+EYe6z4C/Rrxtg0KmNhGt7KJMmQH
RLQaYDE/4+oQzkjQyFnad80OTlHhTd2x6VdNu2DPmLBNaZzz7zB3SDJU8GN+V8HBg+/efpALGy9Q
Shxe4FWjtY/79csHYZIsidcQUzRRNP8GgN+dJHzuTn0HzVmeEmt3jSPZQSPG95RR5n0G3G6qK1/+
pfe3pYpsWmcslXP1uICnU6N5g02GJMGOVCnZe8MYHyYWBMizvxq4cKH+g80EcD2QGiH4QdH18rEz
w8OQbLsacsTj+97NQBNCW5OjahFW2dZ7nkTzXYOdr7CVS0uLdevHV+2PXpcQ+Bkw3gtAN8ezn+sn
ogXpqaPFERtW0YxwmXQ8uJZPMKseULkDeTw2UX0N5r8w2ag2QcUGAIi+ybktjMLFyLVDbIrMUKh+
UrncsVAMD3PWNCOk3xPchd9eZa+hKpg1gl8JCS0+mVdFy5x6vWRbcppuCbgA2luKdg5ga67R9xKE
xMipm70ynQL94e2Rt9r57DvdvGkQaoLeiY+y8OV7Bhzo1KwAwC3cRYXqZX1P1+tGDBeHgaYKf3Ct
gCnMy2H0ODQrc5kpvEjDVoIlizzRYVlyy4JmyC2M0fiOwNpwVy2AXWtB6g9zJ/zSyxr+ZOnUyr1h
nO9XHtIre9Wl1w097gaXg3SK9s7L30YG+FQGAt/WWsvgQxhB/mLmtNmnFVgupc+A8ZVvT/qlVb05
PEEcAsclZCu+HFGzxANKhhGJZ/tdx6Oo4JamjzZr4D9HcHzHQMeuDHrpMf8d9OxKH2u5donH0W4f
mwTNiVqXGUHlECUseJyY+8/ucJjRrQxDq3MLHz2/2HveXM9Vg2SJZMmWE8hlJtfMkB1CitZ8TN28
A2gZHRD9fC0B/NWTog8B+Q1QIGChqM3PnlSJdEnQ4IcWhoh0OEaRqWCCsUVgwNyv9ZpDv7rqWnzL
toJffEi4l6IgwiUOKknQv85wdbbyul3QPStGqKu7QzCGw11smH/bJz675gr36nPaBoMEZnP3APb6
t1D/53RdhsaqQErcgKs1eOxGF+wz3acf3l6mr3YljAIxPAx8NgT9dWvHg4IJBR0INvPEn4RCgwBU
SwUEO11z1BEQSALBLAe5XJMkvyZKYGjsg0DwcEWNYUb38gvZjCSlJIDIFkP972Mg+W9UtckCI1RQ
A1CKhVvgdCh+Ibp7/QTPoyrLK6eyB1abeNmpFmGZoIIz8/z2lLz6crffhRMB4CJoS5j7l78rpZ3v
iIWnlaltFhZaMX+fzpMoqwk1mxlUDCjER0rC28NeeN/wRkYvExoCXAPPq6l0Yz5nG9U86Vjzue8p
94EVRlfpzxceD7jH1nQGcgqS2vZl/bOuUH1qg8WAcZxXH9qI0yb3qRNhMeuFfgRujEsdIeP04+3n
u7DSto5wAP0N8swgKXw5bgPDQchUMO5aoUnbD8buqZBRLrm/7rLVz5B1RaMcmOQ1ivnrmYVpL65t
QCm2Cvy8UawdKFA4e+B0W6fjvc/I8l4LO1zBd17vSCgeUemDX4OC4lU1PPJ6wYPj9j7UVVbUwxQd
kY73fV3tdOQOOO/b0/n6NYIthsUCEhd8rsHWfzmdSAjNxjBCO19Ax9wWCNYZ9k1gq2MdxuyZxXNw
Y0it/utFeOOoAQ35GwWIdXp2jnZqws00Bp9rhR/bvpKdK2UXikI0Tl35Hl5vthgKO9LGWcI9+Jza
aKMprgUFj2aEzfcPLh375erWf6wB/37+H+ZyU1/8hSBRK72cS+LzGVONhmUME+30YxdUFd8llcBl
pfeaOQXxrxUH5PH01yINLz4kCtCtlwL3+fOu3kJCbQD/4mP0NDuoJGpuadelhxDg7JUF8/r7w8UQ
fD9882AYouB/+ZBwTYsJCQDsQNVPDyqC6O+QmXU6hKGmv9PKkzRflji9j3qeXOkIv75hYd1ApLYt
VA8tgHNSFCoRZNwTfHOVMUGTd9SzDfpGo4bDf6XWzyJK5m5frZP5ENN+/ZOBrAID4XZ0/vu33/WF
zQCg6AYbonbYttqX00AYb2bH0EdtuqFDLA6EpYXf9jS8Mt2XxoGfCOR/2y3jVSx75YNJCl421lTU
mdsqIHq/BOKa9fOlTeffUbZf8c9mDgS/nhR8c0DEGhsodpFwSwcGOri0yu7h8T39fnv6XovwN+Y7
mAt/gWV0dcKXI0oAgKSHqWaBFnTwARmYES9ZG6QPPZrsXyfswTcAbHxY5tI5PMF2xN61WSieO9Z3
NykPIaJ7+xddnAK4HSC5AVcb7IhnPwhGDqLZyByyaYdPCZHtzdKk/ldNu7SkiIy+Bnlf+mZRA21Q
FfhNcB55OWA82s7YFcAYa4g4zuhml0wtzW6zVbpybbk41AY6gqSC3elVZ8im65xQUMQ0dGH7Ne3b
E4gGtqz9OT6+PY2Xtgc0OyE7BC4GDPrsu0g6Mta2ogOAqrRNy5jW42/L2WjhKh1tdrFIS/aM8PYQ
W9SHt8e+8Jh/lZzYI3BJA2f35Yyum4Kih8dHMcGt8n5ctPdUzSmUoxDO7N8eCt66F75M4FYoBVB8
4np2DmxGAzIxtAFnPkVkk7klrqEIStbo2SIJJpTPhhM8ZpXwYD0Yfxw/QALvgGJTQ2we8bQRex9U
2vekScj3ZXHsvTSMJTm8CTq/XDym53Kg2s9ypGkuy2Hx42oqRZsK76DGWP3SJozU3pjR/kz63rnc
rCbh+TCJ4WnxIE4rRKKiX1S75pdvXS2PyAKK2lwPyr1DrMwocyBpW5Feh+1P1PT+p54ak6BHoOiX
eUin4bCssv6y5ehKsI2jIYFylTXPIgpRt5oAuVSImR94nUMu7N0P9ZSpIyBXiKpQcoKFUXur+TVN
Jmkf2gRAFNikuJ2jakWyV4aQa1a6VpjkgFxOuKeESKrd82yl4sgyluFuT/t0KuFt2fNikcvQ7tBH
6deSSF+4PQxC2mOm2hmwmiI0zLtu0dWTmSr5BXTZ6ntv+vELsjhjCbJGpwbIPuG+V0bTGt8jihbx
mVD7Tg/AhnxSEjaOriBZ4PxbVncqyrFJ1D/72HJyT1PuP4NPphG+JVL23jcKheYIiyU4UvIW5PPB
69P6eUIITL2jE+h8eRv3y2fIALjIg8COC/6Krj+tbp1C3IjgzBrDdwRI2cSH+34lSPdY/R6/aYx9
5jZ1lfid9WmF6DRo96sico0bHpWFHBAOYHDQ2lcwzgLWSETwQJD9Im7g8NY/iDRleFKeNTdVTLp4
31Es/wIHVPRFTjX/PkMI+wUExAwp5nD299APqJdDhwM13Ak/Rm+gdTVc5FhU4Rbc9jX6BD3iCO8j
L1rmXSVTDXNI4bs+r7hBxipItUt3sCpEWldfsc9Tt/oxqAYwxynN7NfRPh1l1kKY06vmHrYEPkgP
3cRvtO+BuIan8PeVjXl0QyIHiBsEoajJh7DjKqcTbFiO8ZR6pLTjECBXFVjQDeGM/oZFElKuFAda
hAm12XyCrKRGKE7lpd+jOdPxPmGQ/+QtUpNoHviwxn4eXd8sB5G1jp76JfbrEm6VMj6EjOF/Rohb
buZIxASGEbV8ooGWj8hEVjZvPTPc1YyHz/MsPPirj938LUnQ6i+CGUzgA9K42gaEPJvENz5lLAQ1
CVdMRNODxr9fB7r6COmJB7DYBMVjtunk2pOXwE71FrV2H+YpEkSeY1IR+EV6lZX7djEaZiejZj/H
JF2aY6SZ/SlZ0H92MaIawHafIwBjyBuW+6Va/D+8Tuq7xXMCW1HC9ZRHLjXQ06dVlOa9Ntn7oSJY
rnLRwNIwx83RYS1CcJmM7ROrFCytHa4ENw6OwekBicG4SfYy6P8MNfoboINPFv4DCJxtcjLq4ZSm
bRjnBoV3v28BRwGv4W03Huc2ZWUGen60azhlwQncBNlsH8X0EzBxOOYz8LrnDNEatJxMN5+qmM4f
zUTAul2ihn1NHJZK2SPJ1ZymyvHfuG4vX+NIJ7qcunDGSbnEDpb+eNNeqWhGuqKlY/Zsk2nud0HF
m+pE+Do7WGIS+BgFvdLVLqSz55dhPHprDj5G5B2bEE3unTUN07mUkEUX8wLr7Z3xe4IkztVbkR7M
VEXLwZO9l5ue12DHe3KsHzgf4fU+iHGZyqXpu+koWO3YbdbL2dwID2r/nKfIRSwq66bpJClpkQ5l
ByB6i4NjxZEsTuk85R5x37ioXPsBN9zol09njpARxY28B4MhAJTerNKsTwN+zryj4QJADL7zrrvz
dZi6A1LMK3qLyYdBfbKAeU6KTLe1fVyoC8UtW8nEdhpGcfJXEk5J96XibY89cVk0qZCDnVB4PhyS
2GTpj0RUA/1R+YsNBGDXySxw84Q9bvo5aGJYa+ZzvI7kvY7iOvu9oFxUJW2W3pCDx5nzSR4vDA3Q
3PnBAJUVUbRRC3S2Zl68QnpN0hxgoT/w77BI9trchitdfxF/mnSMYJNE6SOrYvh03zKaYc8qfJFZ
74N1o+8+gZbIYB3mS39+gG+isL+aMeDBZxLVQ3tLcKqEBbwYK/bHhEiUH/eKbgyeA+5HS/0E5mww
3zvHl0jjXpCBaJ0PnU9kXRogjvK3yNag7+GHbuX4Hk7nQt42btYpWnt0RX636Wz1Ba5tsaewfLyx
eqhnrSKE+1VO3lVA7EGwGbt4CD/QAH63AOKjcQKJdA5V/UzaZGiqnQyasMZ5pS2jCr4MoJ++x7x5
YQk6UjA8UvQvK5KvA9wtYVezRlW0FLhexnL63IYQPu1qr6eLKhwAaSfypaIzO9qksfzBdtmkfndi
3Vwi5xBL/yHS8xLvfXwbIOJ48L+F440HxKb+jZbJUJlyChHJfeK4QVdlwJLuYQqctUeDeD2JVn00
qVsq4TBb5VkHv56wSLSS7BFWgAoWg366LhHNezVnsPKpeTSiTxfJ1t5H66Kye96maZUv3TgwEH/C
BYZROdJKs+RDNwi8FHDTyNw0uXXZqA6uyWp3bLoxCo6SxkN0aqSLoRD3ZFbvVQJ6XB61WzErSdj2
xdqNo1chaCCr+C+arlP1oMBxDPI17uBAV+lpiXJvHOEaNRCO/mIQLsvjsNlwlCtrUZiqNpQIhwpm
hRQLONR2+9HJMCr0DMcrjRBTK7IScYId+uON8D0orHvke/RIdtpOyZXxEtFjMJOP/bF9BAMcJs3r
6NefuAXzu5CTjckhBKPxMeuTKswDSbKxnKbAfvZW3055Cy0gsjq8aj6hRwc76d6kDj0rgeSZUjRJ
+Li0bviCbv68FmNEfJPjLsTcTa+yZCkhaRnB8xA6EDt4XsDaKEltC/4ZC/D3vbmtfnQxLFYKlU1V
f1zitb1D1GhXl6FT8tYS3+P3DBqAZbdOjD9O2PcwcaDUfow3ah3P16BJKA4s9P8K2+sW3YgU/23R
1SOKg7ROwTKbODDVojYw5IMBEGIo8t4bBu+baoYO7TibGZWjVKQ6z1iqwj2S9KbsQGGAEefz0Cta
plZiZzZKw4da++OA4AFvXOwH1dlZH4To1vkHSscgytHha+vfnMw1GCOISpgPbIAczD1UMw+b/Vqt
80ryOetn/YX2rfXS/Yr47ABebyw2Oz0kc7vTfpWRH/5kvK/KQL8fwPReLydvNjPNE/Cv8V2JWqQ7
D0n1JF8g5+nQ96GBve2HuD56LBb9zYTcNpr7cEcbn3xv9jzU3/Giyspj/bpLcKMzt4t1izs4pwOL
wjYdOyz12kYlcvIQoOt3GcDZpHMrRDT+NMMsOabrCflOfC0z2cf+bhIGdVmO27SpHrAZ+81DMCe8
eRK29/vHRcIfaFeH0kjop6h7D8M+1h7B1EtPQrdcFYoJtR4iAZDtLsN7PETtGmNtRKh6dzATdc2T
TJYw3HGl6c1Qk/V3qkBzdHqrS/tW9A9N3JnPLaK5hjzVHkoU7dBwAFF37pKchgJk1HQN2x/4auyP
GBoMLw/0qpI7tVo17qTXJX8SOlbDLkxm3d2EjUz/TFM08LLC5nknDSzeyippQNvuUOB2hR/LVpRO
Z937GdvEczRoC4EjqIM4pzvRswfkFYQmH8YGTi/wAA54CXeT4NkpUcsc5bF8t3Y43U4DD3DSqr5e
2Q3OYQMnQ96jirWm2tzH0gU/gsZcu/sMAWP3jdpMpIwhU5NjS9Wy4ET3CL8Q3fCNqq55wl5OVzS5
++6TaxqAevgS+HumYvxPxwSSzMKB0YvKbCKL2c21gEXYVCFmcJfYBcMPcEw+QnIwpzlay9DaNU3W
96UZCK5j8GbLikHHLaTQjnlPXNRxjbLKR2adpYO8rdzkdZ8Bzw3fGdMSrMPJV+YG32R6ICOoR18T
3lYc/e6urnNkh7BP01RPOgfJbh3KrGqNl6PAE99sou2e6KxXeTCB8f5hTWi33g2RIqIACmztTetG
9WMKsxU/GKJBkF5DTuejjbALdLXMxr1OzdTeJCJdT43B23qWjPI7f8LOuFtMsPo3+DRZfwLaIbs8
0sgUuZvHVQ8HGqGFsG90j6gHkolEo3CwU7izKZLuvwzB3PRf/NlL+hxWbH39ae5IkhVklVGdN3Wv
YVHShxkDxUnb7xVpwe/AzacWUdHNo0oLl6G+A34doMCFmUSw7qe6nekNN2HTFJ3invkCU82F5lUq
2JcAeys8N9pq+hjVln/1mnX+TNdIf9JL2j8snVq/o71VtyeKrcPlYsJKLoMunroDk7z/mHLLAIEK
TF4Pvx/7nYxpOOehAcV7TjT9pHmSTcfKDtkPyuw6HOKKTdFzZuoo3ukliH4y4rukzOo+pids49hS
Y4FK1axN69/FqZR3PEFRleOgoGC5auU9Tx0u7EfY3/jhA5+NHY4z4s+xyaRM9vftsI7NcY5U7X/s
1lGZd42PevdOTcId6s7VCoSBidzgTbqf0aondYiInPt3HQrT8C4ao/EPBzXTlKaFJDiP6OZF1lA5
yGKUNTLwbAziyz0XLUTnPuwS/UcWUNLAYS6mvzzPZR9a5MrZE8AMEeRz3fbe/YjgqNMsGsrKmER0
OkxDyFCK2bg9dGE/V0chPfGOTN3sbpM+sPNxoD7bc0Ay9q6f6/iUTL6Mi2oOVu+2w+wgbnxz24P1
vd+f0HxN6lPVh+GHsNItiovQNmDUGxp+9r0VgWpWArjNiQWSuKl+WmAEQxg0GB1E1ByqbFwqJAJN
v4wz0zWCabBGa+WxYKcDXz2DNxr2Bc5McquNNnU5pyFCEyKNgXPYeZjfQUcYqjZmRQQ+dCtGlLY2
+ho713SnwCh4FbHEhDeQeNRpMeHuG75zw0j3JkgpO8RrF7S5MWttdxNCFud86rCYSuyg2NxQ/7mf
fsRFX0o9ES+nFRW/ZW2WajcmibsRM3zcXN76VQjsGJGt7q6VTJo8Gi2golCIGAeKrHu59xZQKg64
5Fk4T1Ky8lnmfo/EIcTvUPkQxKRxR+SmAEnzYPeOzQSyLLNlK7e3wVrHt0vdpV7uAav2n2o56HUP
0CuI9xNa659DlwVLoWvYdu49IAXVTVD3di3BvYURCQtE/btnsMTPYRhI/AM+68A/TKhRuqOL4AR7
iqp1Ebf14rbEGuixory1MEvGHZBwWlC8I33UIU8P4xJCQIldx4e0As5J8b5iI9cFWPz+eg9zzcnu
+kwG4ydLUCfuVvycHWpW6NcrcChkMamw4cDfcNHBN5pVMczMPGAnA4bWuSBp+r7yWZ/mglcdzys5
AmmhvNKQGzU9I0UAG/xHQZBhnzeQa5vHiC/psfHa2pTArfx32MTbLyA58CgPXNT/4CTqbugYgIRL
OuE1JzWjToRZYzwnZd2s0XMNzdQ3/NotTaJBPv2hBkbxFRYg4YcOX990aAOt2x18ceLPfbYInYfh
bO5thMPpz2y96CMMrv1hByZ+/TBWE11xI0mA/QBCW75B6BMhMXRyAS/mOvDEHTGYrJxPcj4pGQ4S
1piB/zTWjUeO3CCC7S5GN2As4fCc3PZQnzSl7EWm9uCzhc+0IyYD7zioTZ4khBlc+v6+23XOyC+g
dEq9X6mvhsc0QrLlTo9RNe+iaKBtORp/eB9jk/i9TqhUC5iKdfEpbIfpo2fgcr5TYL5nO4rjxsfu
T6c7B20iVj6+k0PjspZ8lH0z/liDdJalbXmo9340t5tcK1ofrVZDe5qgdLQ5zs/wU+fHa1XSbuTs
GC4Re1oD6fA5eQQ18kw8XcqJw0QJLqFQ6fCBQ1UQWle5fFytDvFaK7y2ka3pIxjNwA6xfGyQtxpE
lnIBvfI4TzCryQMFuvzO9Z5nyqiBaAXV2NjDvaGRy/cJhFtV1Kydm1ykUgA27Cx/hjE9a2DChQL6
CAdi4DhNPDRPVkHUtgdaaz6YuAG1DGREawromNDfFNzQX7jbuFNKcH/MgSWoQycCYA+ZbeX4w2aB
HvZy8EJ128eVId9XZAb+yYywrBhaHt0x06pfFMBws6uXOfo4jkyc1oBV7Q4lQyzyeObImaWAEP+E
DcCzHR8NzK+NHma4U/QM3fgcb78Zn40M3Lq3/8fReWxHikNh+Ik4BxBxC1Ryzm73htPuQBIgssTT
z1eznenpcZVBuvePGJjWbOekuHgM0/KAs9B7i/NeQ9iV1vQRi06/6ICrRxpwonQoRuetN+Xq3bRa
yWdtttx+CRgKlqNlb5CbBq/AeILxnB4l7gSZcLR2j9bO8njwhrG7RJCAbqp3Zsh7X7f7aSMEkD1h
d2R7cMt6/nTRPk8X4lnlg5JT3iVh4c/rybEmeY5071Y37VVAwpLjtz1gl+wZnbgjcEbnW/vHAKYb
IOexddN1FozzW75ht2qDfc4z40b6M6KsVSZNFIonK6hK9kEd2fcDNZTzIXRj/YvZVNapPbO6ZSEz
vkyJNNI/VJz7TyQb1u2paELvfYw8wLo1COqd7gcTAwP3Uf1rWavrr9rd/UNg6e7rSnuUqdq72sMt
uOzPndeywpFhQfTubuflmkx7MTxhcaW1tN3ChRdBteEx2rx8e1iDIS6QUuzzYa+XYHpYIouJqYiG
5p6xxlTZVFXumukw2JwkBjp/6wvKzD6aoWn5mqhFml5tFrAvgl+jPVWC9uUHZarlziMQxudtwFxe
c+QpTyQNfRn/ZA/NdjJmVA84xoIdNoBajUdRBTxwgM0qqd36OkwX29Cfim6aDoxyyO1c0VJ865Lc
/TqjKOtu/aLKzxM3ymu/d+5d717ry9xo6VEIt3G+P1tx6WLJodYp0eCZBA/ZlnLvi8XyvwEHfXVh
j/fv96EPivO2D9gscX+Jn8jkm++cEwsUG4/bnXFk1ScMXNOHFJW04HCs7T7YeotXn2IOkobN4InU
a6NqyqK8sGucFS3vJ69qvB1Ci88C8KrDOxMVoXdwCBtH3Exv8qPj++ATJl7kgE5hiuwExMmzEreM
9jc1+kwWgzHoCHJLwMdM1pYTbu/tTlo4ShUJqAcvD5sWGCgzJ6G/oaCOhfEBIuPi10bZYKi7W58B
qddX7mjLyRqDXPUQlPta3QXOxL2jmduGBxBKU9+tfcz6Q+6wqy6tU5Qi82vXPOb13v6shxCrzOpT
oyoiqhAfvKnmayObrrLSRs1yv9etaD9XnwnsQ7bB/Euule+/SCEmSgVnf3HuIhphb4z2qvWw0RTD
G5WLygNL7YI/sokLJ4E068v7Utnb/TxN8CjTGC8/3KIKaxBIwvRogd/DZMRgcqsC4NqsbUv90Of1
uryO61xFBwIkxi7xRKFgbqijuSl0U8r32MTucv21BuT1b1v/JcKhLS8rm7B1ECT4vw1arzyx1PvE
32IEjKNfyS4+tk1Gn5hR+aGrltzAhExBnWdLr5c+C7TI1XlodahvZdR0z4YH1NwIpfL3iJ47763r
23BISyho/RWoerwhdRABzG6L1krb0dXgc+sY0y3JmT8zL/FROFEkUfw4R6z4nAMTW+dusoR1Lys0
CPdXKPFXUItAExERMJasanL3zHT2uGXb6q/mYFm1+CmWebISx4q7Kcn1OlTHYYNNy3ZPjB9AOrF1
nhszfjsddMaDEu34J5jt+nGWq8C5h7TVTWfXYOxsHL2pNKzi4RkiHqdWWJTxxZAc5r41fgWZ5Agi
tTLiLcL4U8OiNWcQZb3eRVUwvcoW1ux78palTpUz9xz0QWsyyRZg2P9YwJN114F/68a8T+dipfL7
rtqVr4AdMRZeDAnd8m0qy7FKGGKGEoJnB06dWPDitClXUfEthgYwO2geNn/zuud4m/t/tId7tGIh
8OI0bQtrPM/whOpMWykfiHt/4qtBRuafkZ+EJu1HvzobK/f6LCbd6koh5fktlI/PPlB18T0ROkGF
3iyuiUKIh+Gf8Ng4MtFNtL4G+xLsVxdK/4wRRz8OtRx1qgg8zLlBFa0XARQV6DeH6pIVUe+er8ov
8v9VuFRPUK7klUGa579tNnZCOtrQgt2dg3FPo8AZHyqqOsekdKr9F/QvFCHFoX6ekEbKpIKelJn1
GkB52wdrL86TaurPIIo5Odp6L35PbZ+3B3Zu/vCGsJcgXLx5e6IW0PNj3Ub5nz1ox79eNTBsb41T
Mad3/rNH2uPwMBCashwnJawD46RVHodq6OZnf93U2WG+20Efpd8nZcnGdAR799WJzxK6QF+teRUr
SumXgf17OK16sz5iORvChtYhdk5keQ/q0pARPyWNXeqnCNalPszu3qO0rnKzkVWys7KAJs02BWcO
5+A+TY75IYweIBPjTrOcRhIzgKZaXKd7qO2XpdThr2UonTrd/38+OkwgMtMIq+HA981pyCd34x/2
uJcOTMYkf3dOThx0b/VYO8vWDk5rNNVVxl9ZvxaDNTivcUfRSLK5k5yO8TiIiTCh0IDwLAIaoaGH
LThCl3k1ML+NMWJDprUnfp+r7gb6iVREusT0eIxU5dlZU/SFuc+J3XzchUGKw+Fk/+umUN5JxN7L
Sdo17XFNoINDzZFyhSLbQaJZ4TUvY8xWqRo3tyabTABhqWWO7ho/UtZFKKevD1QCdeqe1bNYEvZ9
FnnRBk0Gm6fVTdxE0M8uqylcdeSu/WHlEgBALiyAOXLlfo1CNLC+UTerQ9m5A5vK4qo26Valv0hd
mLj3tJAnZJ/FzvHaetU5rop6uvHgN/kenOsDK5UusqBg9Lr4qG+rVIQb+NjU5yQWgaOQQkCmWOeR
reYGPZkYZayTpi9j+tS4oFCSiJ2X3upw/hzksKiHoangI9GWlFHCYqK+mJ9rk7CoyyBxQkayrEOP
+tJVdN3e1lvIFmRNPn0ORHCLIyacdsz2LtzqO98fVHuIizwCQPF1cRvHVmPuLEog7/ppwxE1zi4U
nqdLHPxTMSz9mWvKfu/d1v7ru4aKivKqUAXJ6VuawKXT8LxZuW7S//O1DlMhpmO+Nl33pTvJEL82
vv0wzUWL/l132G09d3TAVy0zjUmEb9skIXUyF5JCYBa8zZdegmazfG0qTzrHecnhshhvlluo7K08
TY4Hbbc7BX+6mNDhXDQiXgtxvTerZCcBeoThNOtLARk1pbItFv5BvsLFi50oRNOGdXVkZt7IxrXp
ukvYs7ZLbBo/TKHZmuGa2bG/rA2i/qzAERSdZYkD41KRCfUxwE/ebPts+rSHqy8YmZZNHo3qLCuR
LBPXUgtHvbfgKh/dbnYi1LarRGGNAjlneTURQYSLvB5uLAjq14GxyXtnG5zUkyf0EP4Fdy+RCYQV
5E0LIKQzuZUOGA9aRKbeYuu/m2WcFD7bCc8afpb8krc1yXGTabzqIhw9mQwdJ2c1rHlu/gXWzh9c
WYJeUWpI5nUx7SJB/GOzGg1xfKyi0g85T1vjnqVUzWtdDNXPYoFHJqulLxAsOPG64+zs6r9wGg4E
ww4XV3Gc62g6ml3NbgZWgBCCeRzZIlxVQK5nPMe3nRkpxgspAUEh1fpoitZeqW82BUaBPQrl7x7e
bE10BQp1cFpn3W9N04iDod99xejiDpmP6F1d2DWW6SALnAUZXYTBjetd1QdryVmeIr8w3HB+qWHK
ld/Zqey9fXzsDeEQYGP0zCW94mgbJJqD87r0nNfRGHRPqHkG79l2+T39DNQu9/PCWR4lk72WwWsd
KTfEaVZDYWvSWsoHeA/OOphlQDh38twYqy9Ba0kBzMXbGsgOmKV1NpA3KT5gjrj627kuxo9g49j/
lF4lWUGvdz73uzDpEs/TG1L/vDlcI7HKjK9ZfQ7bEi73VWe79QWUBda//f+j7HYkPX7BzDrPRSUQ
G2i1159GmXJImlbjuYtVUZO5W1W1wIS9q4vWjDxXqXUTpe6QE+0yEbzywwPK4MlCHNKmmtqP7ui0
HldVyL/8NWy+v4GqR/Zb0Ovqj23KukgQndjf/RQG5W0+DvTMQd4F89ExSr1to2n/RkqO+4FUp3q7
U0u7xPSaRQM5oaIklndfSAa+cZyp+NdaU1SmZEcT5IiZ0X5hB0J/PoN3F3z3LFmrG6HEqn1n5v6e
ONLTjqKT7UAkXPF7QRr1NqOk3/gAtRNkkTcAQ46eZ7nZGHfF9lOFU/9KVX2MSGmfCnmkn9pFV1BW
Qdb2xNOTIjIMhBLZzoh+YB/imfI8by+ru0mGrk7qhqytTBQT4P0ANHm3IwRAWWS0/28IV2J+iV4f
3ulxGwknGSPz2gbKcRLuHgFz3RCneLcrjsQs3OeAklLg4fx+GCcg/mnQVnhQJFpuP5e1s710rcfF
vod+d4aD1xHddnCtXD5GU+dqkCrJLZZPy74+B5sVBNk4mm24qbXFyDA2o3cf5GIxB6Ku5jLbdR3b
B443ZSdl5NNFM0DXHPpIjXs2l0jcrvisueuiyQmOq1kdDyvUoMyhs+oggOcz8sNakQcCESx8582G
AvA5r8KYA3tRwW3OnPCaCw/Bl4iRra7gNBhO8iHYjnE8ho+MIf0XhJcYH6Kpqc+z7ert3A/81YRj
yObB8fqVDLNBqUera8J/wS6ZEiBco+4ID+89joy+X5AFvZ/gj0FgQxA4QaGD0mGU+CUCiEvugTBZ
BZHWfxtR7iapUYfAjm5KNxlTJtKXaYcCUe3kVYdh6FabxFjSvHy7qCMID5uVKUF3wwxqK6TfB4pu
ua9p0pmZRCVkzaHz2wIFGHT+y4DZyE/nTUx/csMxdlvPyDOy3JHOmqnrJskqWy8M1nlRPS6Tbse3
qkHvd2fRwPd2FZXuSeSZ/RyAKk9frLPTN1RtKx5mmes2QzWT+weLyfVu7+FRU2ez9rtq0tpL0EPE
flKC7y93BEONr6Xv0yXGk8wRZGaf449KXvXQ7wFVpegvjEzWzbQ/g3bxmxvuM/97y5fqwRCg8xZP
Q0DauPFRuyOXaN7J91/z1LNBXFEy2dETGL8335cBF0+ixjImq28J1j975QHJk9BT7Gfpls29sesK
lRRcPsDGOCGHiAYZ3TCkizIrHRiQzARF+7atFGIfUUSP9mNdrpw87JLjn87o+rEdc4tHsuO0T+dc
NkdnppEFAhEk9tN07Twlq0WXM3r43Dz0276Nv/1+14+LK9boxHCfO4c5n9cYDaMV/9xV47MQkvcP
qoSqyPkdCrSCh2YV/enalYE/rRUlo98Wx2XKUbRNt7Uo9Ax7QMxdugaVeFSWv/zi2t0MnTGi1wd3
dvrPot4b9EcT+Z7nLrZ1caOaZYLxHNr4wVFL4KUmj6CWCQKT7rmI5+6d3buFktZV8cghMIRZicb3
W5mw/hJrARh/Bcc+vXYo3+q8F2FagBnxmcnu4WFsmuiYR/RMHMLdLt6lXfakRc5IjlAPybxAJNdz
oBZ6Gl6gPuIk3ygORkk6CcCnCVUr40NU/pBLJadDE8XqLa9yDgUUA/4T4liEXA6f77md/NjnqCjq
NlnGwZvul9YqvgBYKd21q6onWDRWHLNB0Uw3wtu1SXVfkepIYJ7+C6qHcZPI/l2mSw3BfSASjfBY
Zwji8bqLhPZLs8jeRa6mnZLgdKt92ONG/FjwV7g3a+RsNyxtLncat8p6cr1d7M8N4NevOjLaStUS
slWwZhbBsVrW8GMnMbp+0NXuFmywsvvyjRUuBx3wlXDGVjtbSTX19iE04QzwU8p6OddL3GOhLURx
AYuuu2PnBPVtIFAew4lLrlRpDCj/vkv3l6W92DoVUhZ8nHhw72tAZoundBtVtpeR4P9jXPeHmYQM
Tuj6t7PLEnBd98fhKdostzxMvs+TGSHC+iIlDlh0K0SHdFyWL9UYFkU6LIv/uw1CFEct1XzvTts5
r1VjrRYquYBwny2mWjYdQkaPo9XO/le4zvJ3VTnrBxkZuM+Dnq+XOc3aQbDqeE0WP9z/rUhNlpMb
DBZbW7eIO4lm8EeFim84btA4IeqOK+0MKbfgZaQ7WyHwZmqrOk+ZFHFWwVjcKXk75+HWpePk1u9e
LhyTbqTJWKe9vVL+dP+szy3aKLiTPJQfKHi8HjWCwxflVoEPZcwe8VT5c0GVaxVvv1a75rQhwSm6
y20UlsfNbNGWgNUWX3mz2KhoLd8hbUrI1iRWDfPO8EislCoqVR/ASNsfLUJGpFmzI+kb8noSZ6Zr
rs4ZgHTilHcmF9SwLp5zHmvE5ZUFUDGNXYSkxQs6Mq4X4Z7LxbG78+D4+jGA0qjTGbFPmJCdouuE
oJlxvMaJhGtS+AbSxfYAXp/CJrdekEshyiimuX5fVzi6LlnZWm9ISmg69FVbhegZQzcrE6MixJGl
vBNR1p7J5jGMB/7CAjkd+od+T3pExHNSjrk6Av6PEIaxKT12ibVYf8ZkUP2uvTz8ix4ovBWjD5Ds
bMz16HSqIM6ieCnnQyG0655CvoO3MK5c74AIbrkspOXMDzRtNb+3wSrtB8QY/noz9Vouj6Wjomf4
zr5L1Tq6T/VGBtnN2jvtzw7RN5Irz6Y7rrW25YECw2BLmkVUd4hM5oEC+Nb6gCEs0R0jVE9dFXBT
uFsrn3tlhd8bybnxb8SGYj7WqM49+MytvkcwD/ioFi/+068RsJJAWXYYsZRS/eE2fZVG6+xZ58as
9Y5+1ezdjT/nWp/ayWnbbERd6N1BhuRPSwT/f9Rjp4DhRZHbRz3VkPvWMDTUFogKOIit9dVG/yqP
LBbBcTSlrY/XLhIcIruKVhRrC8RiA+nWHXSEFORlHRb9VUz9+rgEUaGOS74MEATBOOQ4CW3Y9Mb3
PJCA1RIjAYKuf1tsSP8Se4p7wv4lp8/H1nnN+E2sO/ecaYfaynZkbc29iEw3vPhttenEVgwLCPfX
xkmWRi9ZMLDkXgtwKicJZhht0r/RXRyx14YwMcqXD0V0bfdEFGcfaUtx8UEss7ktupWjnkQIpGFj
3xZ/KozRAUM38Mwtz4U4dFvHWQgBq1x0xwNXOOHv0pC67Q/fmxvhOcr7bfTSAMM6oE+0LiW3xtAM
787sAuuwqMIublevAVLyYW5PVNb1zTmn8fqloHu3uRu9aumYqevtFo2L+jCEqN8aWQgHwKriWLMH
LJFQUmbTTuaJLXIOlopD7z5aNrs7zc6ydWfVV7bJuplJGKQJIDhxaEXiwsY9dx58ZNwYjEWDMKt3
mm+WIg9z0ehs08Gp0L4gxS/pWUVpWd760oITKsOy5kmIhL5vO3LcDgjRuoNdBX3PuhspfhSpxy9v
Muh91Nr2l9hVsMo8EfDhG7+N6XlSBULMUXrqPlbcFklhmTJIEI6O+WO0OhWCodx48VMZU3NzaBZ6
Ce7DlV0opbwjFpdZFm3HuBHINSt1wDbaIF66g27u+xMb7PLsLx76tMLDcJ04eeSOF46taWZV6/u/
UQiwheh+njnI9zjqUh81U370KTRCdyLt3rksoBO0PkScJCtNYG9jJZs/YQhPdqAsjZc3HKblhwXM
LjgNWfgSVJiFOfZIzWikUzVZVo2zyne3Krfy2DbCdshZ5HI9WKXyIaaHdeOm6Qra4YNaRR87ygkG
8jgoQT9qjbR/QzfAPtEjzK2Q5wKZ5Qv8fxnZTWbWvPXTzTfrIykPSh9wp1djuu+LgSBY507ed5BH
Kqlit+6zZqcWNtn53jXvdWN0BvmKFmO2Auu0cqqtx4minPJY7t5VY6C3/MHTqwKdtlSZJ4O9rZ9E
XI/PWz/OrI0UnVapQnrvQ1lilEn8tql0Kpql3S8bTzNgbmvyHz7/yychwvm1neiKOnR8ETCG4YrQ
eJThqG4ESMk9SNZCpqh3TVhwuToex21v6mNUqpAYf1NpLDioH8e00LZdZ1cfP7Qpp+Z3iGlAHAI1
bw1Bzm7NOr5o+nKintLZpPJ6xLOxx6GAyHDIWbFXRFEDGpyFuJm2frXWKhwvS+7bd527REBrDk7G
Cd0j2IHfi+DWDjFh4W3Y6hc62ycYtrCbbnWzhrzUoFTfTW73wREAmn+XN1yqKeDE/Dozd+SJmOPq
EUDBjw6V9kXzGPpqed06YevPWpSFe5mpnoy/uzXQFzmJ0YKsz0v7j4EpGx+6kUisDPW7R+S908j5
lLu6ObmI9eu/Dv1UwT9b2bpPEAYQkFq7k0NjeDTYT1QiANSpffJf91G07UfAmjwCx1bj9VHfr4+M
Mi3QuzVGJ35KYc44IZYbKdoiOAdCuohsw709OCBi+oBLt5VwT+QzXgpsTprPM8K254B2P4qi42yx
UNb/6wrP/kPmIOIj8nmDxxwPE1C7KXAw1kBN8WnZgLXThQyaGZpWLsjI7dr7BD1zxoMiTl1Dw67+
n3hW2EmQTaKedhBEf81K2T/zcYyD+1Gu+/K5cdH94BrZ48wLiK1LUXMUClKnDb5xxgDTjps/Vg8r
G2txqJ1BmpTKbyvi19JsZ09BF6GIKpsg64YB3KOblP06lnCcJ34YlJAsLOpTIgmeMtBcdzq4tDHV
BxYB+XfCrlj/s4K8+9N0KDhO9RSKOespDH7xK9i2etzZ/wWwiT9DNZfmw+axpjC4osI5jeN9f6yR
+Zob3u5BfVQ6RMSVbGu//gQmGeaTB0GuWVC9mSpCjD3zu1wKt36ZlU+m/uIHaOu9PW5/5a3n3Ilx
AyJqQgbXrI1Ihs+LDTTZMbZjbpEgyj2td7m8zGGH0YO7c7vpvLUjnN9qkUjCGPKujrHHiSwWydkz
LnPwVAZSI2W3iuh+Ev0cXR+YGabHDva6SQsxxuWPtjZFnTBC0sYAe+OQL1Tx2yALqritkBSOl3kN
B7TsU8BCkEcdcyhlWSNjsmrNllkeDpUkWpzRMLEIZgt+CPdJwy7Np7Wy9Rsv17ie63qu7VPBxXeG
KUNINQ+ze0/MqWO+V+iD/MCXjFDUI50ardOyqLu4Idgkc0L2oYvGauih+KHWNtG9dlGL1c6+/5o9
SggfXSqu8tMKS+fdKd1GR1mvrnN0iUr9s+FWvwdqQoytQYAOfn1levh6bUjjcPv/KK7XEqy5X/7N
drS/NyNS1sQZl+rVI+9qy2w5jY+W8Ux/6gIJ/NdZW0sar1+A0YmdF50Wb/QCGV30vU4bx/O77y6c
BjBIZ8j/AbI0mEvcYW2Ow4RjJG0qHjImnKb4UUobEo2ZdYvTttvBW+oQ3DktegQrN5sBJ1raCZRW
O7UNzaDA5dkL61aea7gs8TRa2/6IyQJ32TYH5layo3Ml23PJrT3Z5ZzsuKyZ1rwWM2UFmhg86BWT
B247DoRocO0XhBFaZg63c3i/qrEbLoYGS6xlHo/kgf1KPzKT1k1SV+DGLNa4EcF+yTlGwxWLJUN/
a3sZyW2hmzVzsb5FNSPzjdOULEpis/JbxX15sUWwfKoph5MTtI7g469bBGhzxElxzC3X/txGRrSk
rYfl1ceV94QTHvykW3P5Zc1r/mYDIYPDmbnp02EYiz9ge2xTzUwMybvNTPDbFqCrQHdM8lCu0jwN
u1l56BvMMafI7uwga7ibnoFdfODtBfvuKYpy/92IurPe41rkjMNtGH32vdp/9MyNqCz2iqlr9TWh
HXZHwLK12kgLR6edHiQPqjyEBRZI9rItqO6KYjJwRvxMgBIUlt6Akvj20Vsie3mXfhsWF1vOxfX3
05ZYRkotGGCZ7CBFfEGJ8xBWr4CReXUmVaL8wh5ja3C4boQ/9LEsHTkjuu6xa23/ge6cCv0oUYVv
bdNZP/jVdCZFJte+91dON+1FEf5dqUn+14824/0ilPCzeY9G+Wfp5tq/nqDu1kMaK/t9dCnhu0Hb
vHev8O9+wckzR2A3NfFUf0beTJi6PBgYf+vSYVBrbDcljmxFkGUsGuPXqGlu83AV+gXprbhZRtIa
CY5DWXDuOmUNZ3cCiGd6jRbvCIpQoRjfUAxBpdYxjPTofc+2kNwzpGUR6VZu8xMBSLg8a2zpb1Nl
27/FVJibqXAaQE0Jd45EcNdPWH/VM3K1ogfWIF/m2Su94b3qXetjaeUo0oW549GZbCs/q8my7tF4
5vO72+G7ywgqXc/03gNiW+1avzAlioFfX7G6CQZv+zYa+hBZbswTlLigT0QG+No+h+0S9idRFWY4
eWZY9aGoF+ShkZr9+immp7T6En08xo8AA3q9H0eGy0zp4BRbpHnMi/vT22v3FVrHnpi5J+Ofytx2
q/OEsaG/kl3uP0o1cjBUVc/PwGNNeUbUWD02Zl/LJ8CHqEyqPdj+ku/P8VTiVtdWQkxftRy9ygl7
cLqu2tMpD7mhuw53WKq8ygtPRgM0nf3WD9VBGuGd2pmy9GNZ0Kfx5RIdWRKSVY9wzjXaMfAtoIBs
MREubxQOrIiZ2fqyuUi1DH85uou3XczWenBkDVWlxIRPpqad+Z/FFH6LbN5st33I1pt61UbI2+Ls
4rC5ym+yoY3q6LgTAYmbQoPYy4bvlcYUbmDfN+0Kzds6GF2d3BEXnOrVJxqSqMFkGcEVMgDlw5tl
rO4bzwb0jwIYJRjALEpgFBnxeVZ939/KYnBIaZopNDxtE17tD9K6txkqDAwb7r6vAoZ432NQlgZ5
UOvRnoLgbv5dgJ5rVvauQV+OaRl43LUQJ+IxQJI7OC4/yqij6kgxgfJRXq9xAVZm49NiHF1+QCzK
n4JLwOEBY6FGhFwXR38gFveqEAjfoCHKB40pp0w6OXj9KfIV4ts12AXUd6S8O4fJ/J/bhcY57hH8
QjIQFPN7Yr0vL5BzzV+38lElFuu6fnOIKI3GnjH0iE2u/1U5VRjhc+HQSfC4uWNidgyxmWQvxMnj
dznEsheHP7HJtuSCVG3kwCS1/XcY4pkewVvDtGbgu82LOaISbfTG34wCaMj6zfNjUi66vrsIlBIv
HSX1vJRSax+csun/rYsdfXkLlgeCkSB13ULz3seWx82opklFp9HYSFqLoNPf0Nr1cEY8FzzgP6/M
4z4jPTmzzEMwEjq/L7goZ/sPvjPAMXwKxU1r4yVBCOlImepSaOeAgRVTZjgH0a0D+iaPco+xGpJA
gMbPcyL3r9qd8HMZ1fIATwtE3kXd+j7zHre85UF7ixkGsVu34JKqWwFnYZumetwm4dlHMxUeR0kx
orQvEXffWD43TkZb2PhIQrj6jirH+2fU0NzuBj8AdJnXw+hhevxHsZt4E+ylsKXUHlnHKpwp32pW
UEZXdHubrQv53+gVC8Q3/IDstkgm9ife6vE3ikfi/6cOJurcOCo4MwAQpND1Fm4ka+rQIZIWWWfl
IFz/K2aNWrK68Ds39bq4NGcx7+562WTT3XS+XZVpYXWhd4b77tu0IGqQ+Ije3qcfPm0YzgU5Obw7
6QYt4iUEcxNSEB78ZAs7fceWV8U3DivSdL8iQX7utdcGJBG0Ffd5xGx7iGwi+ZK6Xs292K4QjFNv
cZhtk+fxl1hh1/ysdnwsJ4BxHvOocazxhUwir0+9vI5vS8u6Am55UD/69Cn+tRGR2PznVXhrl1Hx
k00g3pNwy2VwIaqtk7dKgma/ONVgVZduH6s9y1H0I3DtOgeICJtLWNeqeRqbrXYSYJr+ZxvH0E5e
18Eibg4NhIe5cNYya3CbP2ACxa7IWulh1g42fYfHEu49ZPBwE+W2C5LUJSSYcmpaT2euoxufS5Oy
0lRNy3rn5lP1x41mr/8KS+380vBCXZ3Z7ZB3B7xH5UMEvCVPW29iVH0UIMTpzEH9iBhDuL95n9r8
ti1794FzsuRw7v1tvus5EDA0Sj6fcyeB1sR/nJ1Jb9xKtq3/SuGOD/GCXTB4cd8bZJ+ptFpLbiaE
bVnsu2DPX38/1psc5REkuIAaVRVEk0lG7Nh7rW+dUkBUydFlJngzRG3/w0ON9Cw4S963sBWd7Tgn
zVfVxGG/jZy2GO4LBN+bCNstrv2a1MVCdZ5/IiwzPIgyH5h6hjraxhas4I2Hojrc2YGj8iM916Im
ddtn9eXfr0fKrSF97PxGtDdZGidXHu/OxNyqptcQ9MRe7DuawACjsjRbmyjq8eQBhH8yh0X4iBLd
fywUPt6VHLz6e9hHzjKDTggdKyUxeGufKXK8ctw0/FEWjGRQT9D7JE+DccWGTWV8KBPJ9xUn2DFX
BuuaPgZJ0H91qVdvQzMrqR4ca3h2TT18HhPCNygyO3vnY9H6nui4yTeIx4yDKJr0h9ItB/LULtoV
0ywLhjrSZXsTMcTud4ETR+WG8GbxFcVT+cNwk+aKN6JmR4wS7z6vYhFcWQQfXIE1Ge1jqKBx71DO
YokEE9TdQ0Ou5g3GPQwpFTyR4IrTE5IbL2fgv5oYPDQrbcnO5hxUut8YyvnRweS1ZwtMvfyJNlLT
n0PkedlOEjTag3sUxQuFu2sTVOBbgl3KgjqP20E5B80JCBtdU5dYQqwxtNZJsqjVyjgx8zP0uX7Y
pX5rM8EtsvIuZwpJa8hMFLL+MXDnT0VCCU0900n7WNSWX1K1WGmwm1waFdvBM60dzC7FuZgZBOK4
IK/XKXZfUjvTdsLlOVnGcRgoULZDy3hqJeiPoCggsALQRD+UnLYgJemrtl8E4ZbFbgNJuvGQUwXY
wNBnJjeEyjLLspNRg6IZepLSchI6d3C5Z/baDO7LCuSc/j4MTfY5aIopP2VTMd00adBdUwczrLQd
a0I22Tj1OUA3isXaCBqKcNvobiyc/ha+Kre/aorSn59w/8/XnmiriKO/hXKaYlbTcJsVRnI+ifvR
A4S0M+QMC5inojwQL6xCp0Sx2+/dNs+GncGokc0WIV2yhWOQ35D5y0fL1ufcc1Z2ikNQQTWBwVUX
X3UWeFezyXK/orDNn2o7yT/1YJfLTZgF7Y5TmMLIRpPnSKGLgiktS0j6pJepnUsZLjnglpKxtefV
83NVOqgmqtmtN20cBNcATdrwTKvQjZK1zoXPbdX9k5GG7qnC5M1TZYS2H7PJ6bcNIsJuVdIupTEf
e1b+bA0EDFx1CYa3fmXEzlh+yUCs/MprG/WY0Zqjhacd5P3QO+64Kkq79HaUdBQ/CRCBdAWbsGZc
lk7oEhnQm+E27wNxVZpysQph9EsQ1Bs2MoRF9bhOR2TneOAshy5tC2lwpatxcjfe0oahMeME+Ofw
qc+rGiVSe21MaEVuqtSTP6u2stHoUyDo7eyMvvjCDlep00jw3szonMV3FY2lxh42SgM9hJvMJ5ky
jylWxtC3xq6qqQg3rahZwQs0nWuBtz9c+8gXsQ+zN67HWPXX9Mt9Pqyaum6nU3yqC8F8tK+QUxEu
TnOgRnIYJ/o5kF0bPqIcjZqdy3sUrNuyhi6kmG5h7k87jfMWA2F02wVWdY+MqMcPy1lQrWF1+L+c
oVPp0Suj/jkfp+hTp3oJ1KfK3RvDdl3rRwoHCXV0hFJlVTHd6DZL0c6hIEoxHup+kgPEgGFxkU2h
vJOCKAA2daOiEWp1TXOXp7jnuViBbUzJMW62Kq6d+2CxwlJxCyffcoZ1cCc3SDNwMEWluENcgTSu
F2F5vfiOjmOO1IPWSk6HI9cR9qbaj+uGo3fhxXvKJnwNtpweZAUf9fsU4gDre1/lt1PpRMUxCiJd
/B4Muv4rLBQM90vm1M0Bfa73CT17y2SstvA2+LTVaAMFPl9+jnTwjuk/hY22Org/EiDPF+3hHlnZ
kzt9phfu3OlOjz9jpqDfZDBX9rWdJjMwG07ANGeqIqcK8LIXMwyn34IZTrBq5655SPkHLV0Rpr+b
NMKdyFksFl+b0gsse0VEi+LTTLjbnpFZlfsMStvSRbRPncT4FtzxOgGZwUSCTsbWDAkPihDttjuc
Q+IUztKMyz1rho5OLCVLIhwiZrm10BGyawp7/ommqJ83BDArdUpTWpBrx9HjVZ2zf21TKw1r4FRW
aT/IrI70SRVB96Nk8oEXCqDK0+JojUEpxOM1KyL1lhezOe90lNN21g2ndWgb6Cy2qK2i/HtkVKy5
nUi0f0yawbyLJrCLB5PvJlyFU9pfG50/dWsf9AKHDLeh8m9q3fVrzvVYR5kJDFg3TeDDaP3L4rcZ
gRxc5X7qtlu7IKsKlHeIL4w7CWh/WTI8t4i+vnkMNBgKxBHkcaf1In8TwkqJ10majLcliQFfjHya
m8+tzRvCW8oXjyq0yrtHDvBJ98WTSNOxwM7towGm5wutnsW7X0flbRCm3A1j0u4MmaMmRIeosmrl
F637AJcQBsEQJzO7Aod79JAYD9TaT4S68c1WYwAfUfv2zA3isjk7nq1Qaphhe2sHntQ7E0bFF8Io
5Q8et+0enGAWHNgbfKs7odNRHpDYJieT9NFybTeuSdOM5gBgqBa173omZp4BOMde9cnPRo7Dfan4
s5OUk7qqy2k4l2FYN6chDjwmaApMzJomkqI1QucBCyz/DS0iZvTlDh8ALqGe7Kl4jQWkw8WVinnY
UMGC7ogmi69t6sPA2aRNhEC30yESAFqplKwV2GS0AvDSzO2IH2iP2qKWWwMrH0UBXT6xwWBp5au5
cDCT26Ul7uomwInNEllu8b5Gxrrr0Cis42aeLXxEKtGHYZCsL0lWhsmvnLNVC3OHyNlVPw3Vt2ia
/fKAts+RK9HW4edY9uFjjwme2aXrt+42jAv9g1YVz0tFafOtyYRgOoSpxFvhI9JnxvJMBVo9AeKy
7DFSe7yF9a+0A1MNzENNwaqLC3wfAU7RadeV/XA3kzEbrESBYhfmSZ4+QJWZzT14dgxpgeRnOGVB
bw0Z65pY8MbQ5zJ0SYZ7UriDq1OceSAICqr5Zs+pPXmYGpb3dYiGreUP0Ereelj5h11WAF1ZqRgY
3MaO/OChy0Vi3phlLo+oAbp4DWcn3EFgTrPDVERtfIXojg2tQckqTj5Q23LF5KzFn+HDD0SUJPdM
I7U+mwDWzLXSffm5GRz/s4mJ2tlpPpzF9F4a+66K63DP67ms8p2hWaW7Kt0x1e1QD42W96WROTLD
ZjQQMPUO36TfWc5+qDv0Glls5Wrfl00nNwOW0t0yrsXngv106VA6tEIxOIpqN7aDujd0iegjdoo2
2/ho9b9NkLu8TYZW+B4lOtOmAMcxUnSiG/Wqqyw3B4gSoWEetcbTYzAp8RGZYsui/Io5qI0uCkLs
RSNctkVMGNVmnaxacGzPPXvq41jOsAYQIFn1zcC1rs0Z/8QWeIYRct2sOUxYpowrWrS2XI+40Aek
ual7DDCodpusiGiYsnIM/gr32r/X4FrFt3li0fismU6tTGaNwdUwdYXYdZkFEwE+ju38bjxHXau6
1QPjeOg5aOaSpjJXuJc9sY4Dv7vjx+szhhlF+dMnB/hrhaDHO3l2kIiD6YvJp2y2rOJsj90s+dpc
6zv2Lu+JHT41tx2KT067sen/NLVhPgAH4PTblAN9jhxlr8a4+OzXzWytc3Ay3WkOQjPc08T2f1ey
qqKjaYsQ8DlNeGM92F01b2sCiMYz0Ak73lBQUQfnZa+/zDpwopU2VImB2YhMBCzKpWZP0WD0R1Pm
LZ+Pn+Xjzi4xEWyqkO7+VrpQPeDtEbzL9D8wvAdIDZgvZIj6djfTWqSp547O0aQFXDGIcQCvubAU
Tx2J3+4a3hicg3FsRkL9hKNYQhAs3iX1mDjMozv63BEy4StbYWyHB8snukmYGAHus4zxB4SV4NGW
RhEfcJNZPxkWAeakPBvAcHaWtZ3ovZlrqZqmZM7lYh5O+xTeXIRPhr1c9AROuf3CoEY4TMHnofcu
ViCAixcHe1d58lxqs3WSs/VvSfvyFopfhE+T78rn0A9/pHuk2OJXKglsnDfO5JnJN1HLZkS0VgFE
CaM5v7V9IiH3I1Uwbzh9gfweRmdJr3J26CWkLAtfjQzN+QF5bANPMvdoKJI+UqDDLiwZ4DX2BD/6
YPKobzLNaOJIYUJyOqepMT0h2hFLYnSfgh51s0jh61WAEzBlM/6b85qdnMVinq+8rCvwiuRzpq6x
zrbFNQ1o+c2rGcl9NqDAqO1E344LGsi6AFvMFdYoO0vmvcShSq+si8P6p4/s8ZRj3prOyNzEvLcH
fMP7Xmnd3zBPDW66UqY/RdE28T0icHSLvIMTLUqcxpwiapsYE9H1rvfdpuWfnHDMxcmmyUMqipQf
sMTgaSEFq5uyNU6RFYindCK+85B2Y/JZlC2Ig74sB2wEaYhPSKk4u+LB9Ld+U5bxlu2nzH8mDTXP
tjHiud53bjx9Qk8OenwytfwapcgLR75vPttQNxESWC8cb4pFXUkHSt0L8FTYfS072dV0+wdGLgwQ
7otQIr7AR5B259S3R28njLzYz4ITEB5dUYOk4Ne4Ms2qr9fw0Hy57ROnV7selip6fRdaP7aLpCuO
g630N+ifFSMKm/nVoRghQ26HhoPNIQEKsZ0Svy1vfLctvrrxnH5RIAM5A5nB9Hmak6Q8WyNyui1l
jbK2oYV+eROOcxhsWjWhwowAMvFthGi16CybTIo4CDLfH5WFjDAnrDoCHzRfjQCEun3ph6mz5vml
Pd7ecORlLXVxnxnJYDwiLyZ910/Iajt7ZGIGW9THkc/MTHBIMoehyA6c4VL9qTHq5laMdtVv+3bo
Y1QKSeRuTfCXX1OUWfHOa/y22zNciQi39TlwjZWFyoMhSc5GOBtJv+38ujrbdlk5cGS8Ods3wWjx
FbuoeDl3GHn3o/VH1FeVCwMQC7qv9jNyxmjFecLiPDmbuQ38MW3LLyN7EnIP02jzFQahgukZPfkR
l5WT5GAvvK5aIWm1x1vqQataw4SkkavS0j1ZCQLvY6/LIT5W/Ba0CZC+VmeUoMOwnVExfUpVH7o3
Q5v66adhjEeG0Wkz7pGPxs+DYXiC0K6EH820ZutI9wzYkyWL5QNvDPeliPp6vGb26+ldk+WNfxoN
nIAMDwZM4IzW2nBrgvsEhNU44sko3Y5OyCxbtn9votkDNyfBNipjhVvBzRePmkE0kWoLAS9wZhpJ
580KzZum8sMBTpn03G0F55sloaXq2pkVPSOIRYD5ZtsYnlFruC9pqfFfqzzBdmyX5fQJ31v0TBVS
5Yvtvd34w4j+b1nLNxx9Rqay0Rjelzqhv4t4g46g0MJOGLIV+je8svgnhywGSAH13t6jBxCdcYs1
hG+jPutI5Wiz7iEeSs51bWQHd2ltls9Di/8YkgPGwm1qNkS/RvlMU8NUJkx4j26nD8vBArOlWDTY
iLA3PEV5XapTEJbd01zM8wMQDfgLVOO/MUuVLD4e+cZAGBr/YDeot4D1zNNnkdbuImaYUARK3q67
xo6SA5Fa4S3HJgZQssU4f8rchnPSQh0r1+DBwCg42jSSlWp70ztWbaqfu3rAImlpbPXwaGu8S4ru
w3QQuBGqpyoDQrtbAsJ+uOnYdqeCb3ePWzlor8a2SF/oKDYCcRm5Zy4yjRb8KB6UF7/HLUUnD6Uv
329I4d2r3K63QOlKf6XtIN/7iR8SE5XTCDmNSZKZDP1mi76ti1MB1UyVXsMqC7NrIDUsxWWfUuVK
m5bvps44Mi6H2D44KcFgcSus2Su3Qvswa90CH93KASeLPhN3e3td8qV9d7TfPtdeGZwB/whUzUOL
HqSpanPhyHOyobaX6bydVWTewYFG+qT9rLpDHcGIu+FnPjSgwBjgc0b8LtC/pxtkvICdIceCX5+D
yky3RmrLF34sba4LGNzR0YlHi25NBQZxHbhZ6l6x1XXhHh6RE+1xUfIT8P/sDyopMnYm1/aac4Ak
umEsPwW8gk2hvkTUKPoQCjDWZlEYv10RpPNhLrrY2o1JN5eLmya/Q/FKL9YZjPaHgBBkI9No55c8
B7P3CXyLtndRL9pfgOyj35xnxusYaeOdM5TY/orMrJ5SZdqPLHr+ddzl7Vcfn2S3DQ1fYZHPHdxa
g/UlpJB8cud5GFYhHISWY9qckG4OB/uYompCERcLh+1cTG2zSTln4GpXCtV/W3VgmQMncG8yZPYG
S2jS/eK8zPQyG2LzR4xG83vf2d43UfXkRZgJsCMO26H7kFkdwqiSDF+2qVQOV/CxpL3OaEyU4hsj
sTw4lmWohm1O28tZJ5iX9Y4ul/EwB/H83RJa6w0B1e432uS85oQScVICPKtvJzgGIAwAtjD6Ro50
44Q0wlcUMRalUmHG10aNHnPlt2E5bH1DZnTOmAVtGh2rjoE6Ewjkqtbw25mS7JZw3wCVM1sYpKrA
aRDOBSQur11vGJMzLE7x2PbUBUafBQTJ9iOtS6GYsw2uVxjrwLd9ea1m34S62bjim8TncId6J4rW
KXJUAkgLUuRhYQXdgYkINv6iNtQXklQ9c2NQA+5oZsIi6rIe2AghT2O0K9jx0A2gxVvjjtLJFk8Y
fUw3B8V2j9xe4JWDJoL7rOqYXI/LKKJgyIvVIsNfNMyW2e4jZAULEaDJOHPFzIBXjctsEHIY4rET
+EJrbxPgWt80XgLwAXmOYe0zcyRfKaABaaMOr2T+1EnQWWiaufadls2Czs35F021bp/DGIAOg7vB
rE7UUuU5GVoTwMY4VL8naYizRY+GVj4D8k92alXdTk0+yuqUD9Y+0yack41rVz6rrs2OfW1OSCa2
cx4b+a7KOvWFswGxbEKDW1wxWGIvjacZhF+d6BZYDBXgsMvVTNkd2KrUy2w5jDfugKNh4yTWMuY1
3OBxklP20hZU6S+uSb23g0Rqdld5DeBmBeQPRn5fM0VcOclcym1BbOTAjIHWySqKHfdxiKqSeYOy
6O0ndYyFnHlQ9TzJOR+hM6bNsIkxu/YraGS1Sw69JX/naPyu9NSIl0VYFK7MnjMBqw/dh1UHXXDx
HCHZBwk7+Q9mHvbp7WCoLrqKm0pi5MPEz+eoMb3WZZlgi9Jhu8+JfQUo6vgZ509jnn/GtHSA35Xa
3JWhbB1aOspBH9gCUv4U1HB0VqS3N9lh8Fw6WvjRhF4FreE+xOCCn1sJExmEiz/cpL4OwrVrN6yw
Qcz3u3MjpAq7TLuTu5rsqryGtsv83oDPAj92FF9kYzc/WzDkKGosytC9kr34nZBmlF2z25bXmJmI
7m4CYXZbQwcCoXSGQZEbCBP6n1C6T2pok8/gT5hHgczTj5VTE9CJHaj/BaGrLlc9AY2/tVOKYAN2
gkEGxDN122YyojpgtYVlVzvJi88nCP3X6hOmTs4gzwMFMB6lqPN+5SBse3hTsHNWGUdBbwWFiUWg
yMQw4LjX+Ol8xq6nuabc4Og1UhnA5pHPskHi3SRaB2srC9g9Slt7n1CfY3BBieR/QVMeHSwdQ+PR
+YAVOXEBcm/5PZCEACxvEeyMylvGbBFqC9Ou0+JG5JX1q0QTUB19gJE5jPJGPJPsYdjrKSxsLKOF
bJO9QK1+7agxb/e+Fcz9OtPMNrcTSTpij+puupZq7LCtjKE5bvLUrX5kYRh/CxAyPjrSHwG9jZqP
6Zk0Q5HvYT91zUrmIhSIbbruLiYvIjgkOk3jI1oHampEdu1ROaUJRAr5+JexiNUXBVqf+qXvR2Qv
eQ9l2pz7H3FuU63PbYN6L3M4ciKIdD/PyvFoZoLlwoboErXCDKZNoxvDMN1Hw8/wAhupky1pnvS4
OwgGEq1EriV6YlpOSxlAvnP54LYzi2JV4bRj2tn0zU72hfutCyuJvdya7c9yRlBIYkIotglzapQa
sDUsZs8Op1O+ociFN4rRYoMc2cN0WeEPXAkGovHWnDzaTE4P8nYV5iytm4ge2HaAz9Sx2jCpX/ce
ou9rdCAtvDKGQJCtBSYIK15zLb/eim5Is88hpJEAzPXI8BHtpN9v4e3iOwhkOjKOC9SUH9iQ43BD
O8TJDraNmm5bWb39E/avjg+ViBBjR15rn6HZ9+mmQ8HP6u6QB8HLZthfTR3KzwFnW7W1c3POkChh
b9vYHlqODaodylQcjOV5JC7lKUcP8bMrtVEw+lPOY95MPZQMvNe0J8LK/Ap7PrtXvZ64fVRen3xQ
FJoc5as0m061kEuIDk34l4K1dULxVkYKmGJf0XMHgU2uhqfGx7zvxq/1jNjdUEmKBLmZ+ysdj/SY
bUfEsHDRdz9m6PCsq5EMAnxh1FgLVgCb1Z5MJn1r9hYvyICk7vNU2SVxhSVPCc0Q9mUgjQN6Ktji
WDAkSk5jh8AIrlRLCOID+LnQ+u7Khp75QPTXdcQq/ssxQ2vayQQ49ScDdwm94slXCcsrhHeagbmt
bp0swn7QYeCot7MVYatMosmeNiESzCM7SpcBJC1RTjeG4953uduxk2VsThUe0m4VW7WRUk9KfZJ9
7PubpIg8ihQIMfbWG9v+++xN9pMZTYW1aZjKktHV14rXOiTQbsOTnugeF5hqbGRH+dXkClvQZPGD
9ls0YN8+U69MJ/zLVrvTNj39kCUBiz3je3jg2HnLW7SfHFEZ3UaPPVmhKL670E42jIMUjfmAnseG
I1X61YD3Ua9BVk7ermLG+7WIGjkCnzHG0181BxNOQ0yZvMxllxEloI5e10DM/6ojfxjqIiOJRtm5
OGtyRH7aZpTQBc4Fs5M+wJsAmru2f4UtplNsaMjX4BQM4X3lMtEh1SWh3VfkMBpow4gWoUsHF/A7
rfFO3dY6KrpPjLItavhSh8FnsxvFvLHi2TniNYpznDZ1VKz+8gfbngpquw3amuSKuYIPN5xXPd39
ZVZ0LCoahJvIC+Qzs7r2sbCTeCmgkGEJnMlf/ppnzIyit3H/ysYKKGsFYkUDdSu9kCqXu78wT7a+
8IJsW0orsteCzfMkUkJ4Dgka5umDWKg38oysJVeNv+IJQBVL5tDfkrFMEQJ3sat2jSZpgjTlInLZ
jUM72oexC7PzjMbu+xSk01HRONj817/+z//7n1/jf4e/y9v/Hwn6r6LLb8uYztf//a+3IoYcZt8U
844jfPMi63CgpvFY6zj64O5AugSSlnaef/X+Vd6KTQKV5yBqRGHiq4sIwDCZNJFBnJ4Mi+EqFMYX
o2v1NeeM8fT+lZYMrVfBp6wTqM4dYXP2cXmgrx/mkERhCVOLSFltxFfD3Fl7NtNh7RjkQri5/UPL
AcA5ARtXjdv9ev/iy21cXHz5DU3PIepVMpV+ffE66sMUHz7ZEYVOjpWIyasE1bFrwhaHoNNHMHjS
bPv+Rf/xbJn6MfnjcgJBneVf/ILzVA1t5KJ6m5uuehI2YOyiqo0bcPjxn2YqcmO+69jKhu9DftnF
z8iwbGzJN8BgVlXNrvD8YoNVtd2MAalKf3pXjklPxXQ9BzKhFBchX05g9RUMfGCTnnzQfpJ9Gu36
xcn7/PrPL8RZ0iGF3uQxiotQtsyULsImaAFwcpvVSEfgxmJV3TEDx535/rX+EQDHzTiKEEifnD2F
Vff1+4HDlsCV3HfWHrRRWNKTtUrtkoEFKuEVgRj9n37cy/X85ediXbHwyr2+XlK1IaAzrqdR4+9h
Phpbp5vzuz++K3I9LZ8hhaC14Vz8VHkdzuzmioKTOLJ1UCb+DsMoZNxWAD+xB/lBLuI/X3jQ2h7e
Xt/ymAhdfuKmgQ82F2jwMtE1a8uVDHNr8ETOoOanP7413JWWy/vu8Qydix+sX1oDeUzcxFxk8jGp
OgYOXuW8tAAK9+hVoz9dJz2H5HO0fLQH+MCs5db/thUY5AGwQaKiM4DxHuawpCJHQrVm9/4oj/GN
p8hrQYQdiCYHd8zFrwbjoF2MCwBn4IAeCHThC6A7s8a71n0QMPn2pSDRLv/xefNf35UV4EzBQ7R8
y069MqxYHAMEhNpInA8WqDc+MJs1g7UQqS2r/8XvVVmIDMeIW9HoGHDocsAewjHZR+4AcW2ukz9f
pbieLxwpXZ9HebH2kvUxZL3Pq1iQgrwfBzvcOGSG7dsmeXn/TXzzGVq+DWpECY8N+/UzxORPdo6H
MTzVjOXnLgy2uiSgPhlD/Z/clI2dUvAIpWtfXCqkpHfMeGSVGiw4eZACjm6A7QLwg/dBauQ/d2vy
ncF6MldDoEim7eu7QkqO6CYAKQwLp0DMPEDN2YXU4wzkiQt9GbRGrtdaBlOQGV3yafJtDrz/waNV
QvmOqZStLgPaSw7vhR7hPFiBUZOBhNucZqU+CDUkHyzI//5brysE/MuCEAspmP5a5kV5IsK8LRmI
2etiLqKvhmaCs2pHoo0qVGY3IsrS21hr54rhWHMmDE/csOXOW0bt6ogUx/s9pVX/G1l2oTjfo81i
up8ektikuWtgf/lgw1q+zPf+uRe/j2EgU02lstcp84qwiJjABiPRBwRdbMG1i3U+tTGsYUAh7/8m
/64737uy9frNgIyCxWXgyg3wRgQPkOVydSNpnK1rU/ZX/iIJoEnwEmhbn0WcR4e6Cz74V7z10bH4
83vJZeFSy//+t+UY85CT2Kh7cPrBlgxiGOMNcv8jkPD6g0stH9U/7heAAl84MmApLz46Wi5Jh3XP
WQftdxeN5p6hTMFYF45sBUTo/af71sXsJVgUpQf2B+ui5vGrtHUW/i1jxyI016XpVGfDS/TeHcaM
XryD6+yD+zPfepaKTgEViSU96zLN2MdjTRVBBicAlwa2L1kEKLCD6uhRrh8n0r4Qo1hyBy5wuK3Y
KZhwkQmwpTWSPBqWL68mVN/1Bv+M2NU0y/fvP5Nla7j4ATAVm+BTFL0+tpDXv3WxPP4ShBaqOIyV
qkZv7zB6275/lTeeAtuST0HLBmUJcfFaB/PI9BXswbqZBEhdB0CK51orvPfT7v0rvbG0snybbOwW
T9yWF+9uNtg9ajtqP6ZD+jhHRXCsmO6saaMsIwhZ7PvGjGBB+saZ5BD954sqBTVrnaTnzap68Yrl
I87PeIjctW+Uxl0rBd4KMVXlGct19vX9W33jdXaJOHY4KfBimZcHaBSSeIBrroVQeEkBsMmppU+H
mnquMZYRffbBs33jV5TsjPyEBHS7TPNevyuE6ADzdGnpI1prTvWQwv6rWnXWlvI/uNTypy5eSy7l
mxZlDSfnywhnUnoagoECNuPMYwSUNXEHojSOgIATqrYdHGF9IhnL+GCFePMOlaWki+bGdc3la/nb
yoeIUyfQmSCiYbrY0edERVLBRMfVUR7++NdjMgGPnG9YeeBGX19KGrDksZdS5M6BeHDqKmFugO74
gKsy9dHh9bX1wWL05t35klMle77pqYu7c+3WZA3khRFh2NZbA6jYJ8gmbrKJsZb/+XGFp8hPKJW0
bCrg1/fXcnCCBsejhKwiURpR53jkdW91hbzz/Uf51n2xcinfcoiD9eyL+0rBaJfoj901hjOXgCHo
w0ZGRm2H+PCDF+StDXr5Ajg80NLB63lxW3j1hew6bouQJy9cV6rsXWQCXnkArG/AMI5ADmeDXwyc
06bht9Z1fyTLR5/mzqQ4//M7l+xlDM9ZVF33YrlpMlKhvAFOJqG73qHDAbUb/eaxGzDF/gdX8n14
WOh72C2WxehvXwanNwJK+RdQLVoECmAPA3VkoXslEe+DZ/zWt+8t5zNS1Zj7qovNohk1Eq0GOUWF
3PcIj5EpG+lVG80M5wQ42jhiTVT/wefI+QL/LSs3PQr79f2FHpzHCXA2iuIsxGmLDCOPpPltcvJD
NfvBByfeN++R8ZHnUGLBs7z44Uo8Dsqa4DYFcdndebGTrMngmQ8QNdIzLkEiJ2AV/vkxkbXbXqRV
JmWdvLjHGQQd+jrQ7RlaVXO7mEbRCbaede1z7Z9uHMXf3n9r3rpN5SneTd5QyWr3+qlCQnOCEY7H
Wk5u8zjOgMZ1iZw1IZH0aYhUdu4GY3p+/6JvLQf0lSGK+hznHPdiORC68GpngJSAFWbclJMxrWVm
YBBgWrz/40vR96QnQ1dwaQJdPFFSthenGbMD7L/mJqJbeaatnO6yOug/2BHfuCva5NichMeZkRrn
9aPssC9hymogxfpC7FKUlcxCMgn+Wr28f1PLX7rYe7H58VJSP9GNERc/2iiCoEkrs1nbyEquNaHV
I17PgozO96+zvOP/uI7NIRirnOCWLpZS5dVFmoC2Re+i/QPfSrmXYyPJHbcBTs3Se7R7NAsV2yEh
CF768/3LLyvW5eU9IRGWMCiTNIVeP1Cli84NPZsvXrjDgxeI+R5VN8hS1Re7eiqMDzqub3wLHlmn
dMjpcdnqcgXt0CZ6UcpIUc0hzqO89H6XognXMeN9ACZLPCUSyPs/vknWbPAvtm0LwUHi9U2CPgba
j1Z73fvA6UooETeS6fQOHiRME06UH/ym/35qF0+VTZH3U9ku36B3sXj72TAxJm0Aq3Vp+tONcu/X
ssT/FB6WTrxTGj67GY0RFqYZ0wdqrvBzTgdSbt6/8X8+bdeTPhWFTZVFsvjF54KZA3xTTKNUSMO6
IzQxe2EkQQIqBoQrUAmut5ow2Dir9y/7z5fK9fhMuX9sIUAblq/4b9ukhC8cK0KVyC8kcSwtFpQJ
MZNH/Cy/eQnjD+7yzcuZapkx+abPpvn6ciALTaxLiJwWBuBndDzOUWf44kdjxJQdlWDm/vj+lidK
zhcmeJN7fH1BJRcqcTk02H8MxpKJnbcPc+fIY+IGAwGaZfvBHb7xOxLoxjU99hHK1ouN0q77OCdl
CeunnzeH2K6g1xPtsDGCID1EkREcZ8Owbt6/y2Xlef0S09NnPeeIwymO49Xru6RBWzJG4lMl0wN1
kx4JGUypeDyzqp5lVNfPSduQH4DJ6IPv55+r/HJlSWXAeVwiv3p9ZQey0KRrlw0TfumW0bN31Lay
znB+yg9Ghm+8O3RwTZuuHK1cFsHXlzICK6kix0HiUMFs1OM0b/FWI3aeq4cyIMn7/Wf65p3xC9JX
Ql3nuBe7Spp7kTHHSE+wOBe7kgoSmX9g7EDnZB88xLd+PpMGjy99xk7Cu3hJE2vE45Ev/JgZA2Cv
jXDrwN2B8G0/Mfi19gCNlpiE0figqlsWldfvDfUVl1Q+ZSRP9OJlTYeJZKJct1hA6C8ZpBTtYhof
H3wS//zhOH/QPua9ZKn5X/bOrDduJF3Tf6VQ99SQwR04fYBhMjdtlmRZXm4I2VZx33f++nkouaqV
lEp51DgD9BlMX5VaTkUGIxjxLe/y4h3sFDRJIH43q7qOkNSBFOAiQlNsUOpEcQhnmCOPU5l3wnJa
5pyc0XkSRMeL16GSC0SSG7Wh6VRql1FCBhlEGaZmmlqGuLZ41VYuasgChpzuyjJFqjS0m3XT+Sqy
Hn15ISOq9unt7fRyjQ30+wSlPDrP3CCL7QTy2oeCxxrXaYI6RMch+8WPm2GLTpDxuWlgYu6iAXah
C44bkOXbo7+yBDZ5JlEf/4O3sTjmbdMY4OWWNPbr6ZuP/DGNF0ymRyhNHIGbtwd7GSdxCim0aXlv
dFUs28+zKS6CiLhTyEC7dxhyIbJjTv3OS7HMpbBm7nM/RUyybZporQNFeH892OQlYny+hYEg++J9
SiiRygg8tSsrjn6SENUXOLR7CMnG2vXbU335AjESARkUUu5u5nt4JrUl1nyxDt5GDBmM4zJotiHt
ziMb+pVRiMBIMOfQgJ7EYvVKyUZGW/Z4oJMN7Rfzn1NJIJX69lxeHnjmXIKcZwO9he1yOJcczVqU
pAfkWWc5rzFQu72hRF/Ufpq2/8JIBhGeSmZH1WwRyXaIlsFe6TF2BYyMn6lvnqaID6P3oSb7t4d6
ZS9SOycJUVCpprO+XKDAwpbGmLVj8H2sYUm0+kYbRH+hCOr1TqrW8W06wturza78XPfG+yvJqM8B
GRIAFAw6nYv3HoFe6jspMCrMC7Nz2uHTOu/RpYzlQVu/PdfXFvARtGA/Lt+yIYgGTNeareiR4ymh
ScWQyeC+R1eoHR7rTMyP7fCExR2XGc1AFhlB6cWOtDxMqpQRtmWpTupH9O6Kz4VkiM9CAt/rdI1l
u2me5e++rhgV5BoJpULtbLmYyPUMQ+Jr3WoASnmGsVLhKr2t/wvvAQZ31AFnPAGN3MP3oB8xhpY1
JNphHKILOqlotapTtcLL7/1FKqZCPsn5QWOViuDhUIqAsQzIGtiTiWWJiUjrGic83fFV5Fjevznm
WsoMIqADri/eOVHVmAJ1arcqvXrcTjbK2AGN4k3SDd/fHum104pGHNfMDK+iOX04KaNRU3tKcNso
q6LdNxUZcmaB9H97lNc2OxeqqsOtRRVTX5xWhepR+ovgXpYWtiGo8iMFXenlbmry7sjl+WIoJkFU
TSaMyRcIk0WUNKGzVBst3q6y3plb7FHGXdm31BhgIa3fntWL92oeiidnUCQl0tUWN5eEkTe8IuSO
4iz1d8CffSSImuAKT7b6q91pUFIjHDvyIzN8ZViDKBd7IboIXDPLU5JWNvugwAuTK4CouvmCbaKy
TdJYPCC5auWIQOnle98zEobngy42v44UTuoHw4SWXQ45TWCwgypHsxnDvtu9/VhfWUE6eTYzVIHQ
yC+gSCEpkEAzYVUgvHkKYhllThM/NwDg2pH37EWcN88K6CTtWp4lgInD3e8BLgnVIZ6NOZMBazak
XTUVAR7gC9K26ITxjTgs/jiY9ZHX7sVNtxh4sXXQdAFWrwXTqmmUfkMeiHpRqEPVVKaoOEVtPXBR
8oKBj/nwOY3l9MgL+eoe4jLgxaeDQmX6cOKI7E1NZWN1IgeYUDmhjKyl6wdJdu4hERBB0ShRBhmR
uDhyxb8+sKqjO0UXjYjzcODKVJBgxWmLLl/c3aH6Ud4LbIi2UGFMt5TNaRtjAvn+F3XukVMN5PoD
CLZ42n0h2Urm5fNsAfGvKFnV6XnbZFn/Y+oy6aoL6kiigptXP97eyi9OV2BFZMFUbymgqMDrDmdr
5JNWjijgrJBfkCbYJC2oeByLzdv3j0PQqRJu2oBJl703rgtRWhX8aYMy1OyoM1beWRDAWzmyfK9N
iKOVygWvHAaMiwmFzWRqiRfLsyYy5q05/gtT3R3rz75yApjPR1m8lkGMRjvCH/IKOZBmaxoeKu6B
PasQme8uibBCBOv0SCBn0qBZXBfoSJVpFwhAN0YuvgbSqFyL1qTbBZ7IfXuRXtn6JkEtrvXG3Hte
4ugwyrHsLPHkFYpvqO2hWYkqeD/uq062dj7Ouk6HOPuRBXvlhCNeMQzaBwrim8YikpDNwJQw2VKQ
mEurH1Re7lFEnC57zoQzKPiZq0+zt5xtIir/9nRfW0RjrnBRTaDev9wqmN35TRqzS9rUGLfQ0jFi
jGD5CbR2jlxOr+1KonZgb1RGjBdgWZteT+XrSIRQAM+3uZyXrklR4ciZOZ8SB2E0W4ViIRA+E/ai
tewcmhqSn+WEixvw6hH1SLPcz363m3K2u+zLURxpqL32AOeKyAzuNMmOF2e0PWAZh82XWFV6lq7z
oB03OH+NW3iNx+qgrw5lcoDIhOs66eThOSWXMKFoNolVCSlxzWmJMCEGZehOmscgsq8+RW4/6oqU
BmlVHA4Vh6D1UzMRqxpPzD0kBm1f4J5yOsBc/NDrqr99exu+9taxZJyMgkiN9tbheDgnRE1jMDVV
rR5i6Iq7sIE1F+OQ6zYYRmBePeVHxnxtjqQ8j2VzaipLyEAB4N3PBo790W7k1aSUceSOZZ9mcOjx
YUSEOjt/e5YvOyNsTpurDfQMhwt82cNp6rmBIcBoczBHdhs6SfgoeT3YyiZGPhnhOlTDOOesTRjo
qNHBN1Q2Xi5DM3v7i7x23jBvUnhgXzRpFudpbCr4RAUh+LfIElcShiwyGA2j31JO639keaNDXUKW
vqsr9Rgc7uXYvP8csBj5Uc6nlnT4DArJN4Zu9LDryqPSbTVtiNHJc4S9gZtUu6UW9OsmraX121N+
efowrK6wl7UZk7VMdCHsU9eaL3a81bW1OUbeRYz23e7tUV6+ovMAoL3JpLkp5OXkYmsaMZIbwNJ6
OgePj5kWci+boSg/v3skU+MUmHNqYrRlMIEvOkW6wRSwE1WxtuMp2PaWXW6VqTeOTOrly0kjfQbu
WgZgjBcgM98IdSmrQ6D5NrLqapajHi5LyFJllrcBECshNVAfAyq9fDvpOwMKJd8lGaUNcrhNWhMy
d6sD4oO7Ge60Em/bCpu53dDAvK1DcMTvfZ5zOYl0njyRXtPyeWZdHNf4TyGTFUwtXN+h4mTISTzO
U/A1Rzbji21CW5QaBf11AwwUFcjDyeUwldo6jAy3xprvU+cj8bpDZgpkjV8cBbU/UicOrsQZCEEs
w1kOTMheRvO1gF0Pr1R1OZOSwkELBPs6iI694yFccC1bJUpvnvDx+xxLQbkcnVoJtTzdugGUkv6B
erJtO4yYqm7ChaOhTpK1wT6mJtxBuLTsC6wyFET8vGA4bSMZNpFAKh6fTK9B3VaWCOhnW4zom5HH
49e3F+4lHMs2wVoCXKUGD+XRnA+cZ/1WLdADC52MHJm0UD735RzVC3vQMWnS4KJVTj9Yrb6mAV2c
tTr1jJU56igZYytmNuAbVDM98r6IecTDB8434rUEQgHhiZ7l4TeSa4S5Z5lCwg+8FtYsalxvQvxq
pTXZnIgdb0KB2MnqqhUOPNPkQStiUh70OaJwNUWyUa8qOJ8V6srmlDnIa6c5itAAbDZ4co7INCKM
c5WVyGChRmOMX6nh6QiU0PWKodrHcIiFyW2axBjrEpAbzT6cZhvqKdSVbm0EcXEkh3q5o8EX0IoB
/0LkJS9x1RiDU2RECNhN7cJYjblIdlXaALOe+vq9TUvWG+SdSnxHCdrSFsFyWckYAWVF7gqrar8G
nWasytFAeS4hR3BkD7eSf2GH0fmAjEdKNdc7DtcTbCs8UbVlxCbq19zrMZr0VbzG+g6Dhy6rXKm0
ELqLJh3Z46LdZaM3u/7l4VO19n8dcFbrRw7rj7wYq5C+0eLH//xQPGQfm+rhobm4L/5j/uhf//Tw
g/95Ef6o8jr/o1n+q4MP8fd/je/eN/cHP6yzJmzG6/ahGm8eIK41f7Jr53/5X/3lbw+PfwXW+sM/
fv+RY2sz/zU/zLPff/1q//Mfv9PGQ5uHAHA+7YH8PsLh/mLzzuP9+seX9yl/539/Hx/Co59/uK+b
f/w+78X+4fG/zBNrbp4BvhFkkxy/v/+WYb0X/ON3RT6h5k7KZ1FiAiw9l1jrvJ1/ZZ883uhzUWIm
Q9Bx/P3P53D19NY/LdHrrGPl8GIjtwSsPYciAEOo6byg6Q4+KAmpaL6NUK6NtdbhrVqt6spHdNgZ
YnKblQY3odgHtefxco/VKQYnWoKhJIpA1k1NbyfBIa/qkqL6xvJXeCL3YVyZmEOa8uhTnwk08+n1
/u/beP+GW0rMC//3W+gWae/6t/vs52+r+/BHXv+2rxN+qp/vqsc/8bSLJFM5UchboVcDnBQ0n/7a
VpIpTihLUF8WcBf1GeH1174SyolNVYubd07vuRT41K99xa8ofrMXid4IraikvmdfHd45M9aIwhWA
bpM/BfhgCbME4Sh5QTP5G9HHzd2YItOtYMLtGiiRcOWHf3RVVNypSn7/7KH92t/PWfSHB/+vcWmh
QrOllUpl6/BsnIDoU7mT/Q1PTuBVp1Y3UT2Uq1DOUG9+e6zDGP5pLJTwuet5F3mF5mfw7KbnUbZd
140+8uF+jPxC6G9qQ0zu26PM3/ift/fTKOQHNmjVeUGtxf1S1xoQGIVRSPjTdVOn/cb0lHhXY+V5
2gdDei7l3hrJ3qru0/3bYx+G2o9jQ4/TtZkHS1/OXES9et/6E8Zp/gZ1WjQ0CNQqabrI5TbcgCpT
QM5jzvL2kK8sIIV8uoC6LYh8l10sJDAjtDcTf9N7eN95mazyeKMJWW49OIL/eeXJGkDU6NwyOVpz
8+yfr58dFBUijdJagkt2hUiMTISUhXtPN+MzqR6/6TFeX4j47pIGw+q35/mYXC/WlTeQF+6xJU8I
cTi6IdUxY+vSukDrm94xVWx5LFWHqMHapb2CcgkyfI6V4cKLMDnSJA3mdQp6SuoUf6ETwofkUD/y
TF57/BBpBd+MPiKstMNvNSl6gAYoZkMYOiNhWOJcD6iycJACKjfvfwLAhaBigFbmEFuykZFy7sME
D5UNWr75WY5yyfcgt5JvWVfqn8pO7lwbt4JCjrJ9G59LZSqv1NaL1mE5lJupa6brGAewY3jCRwDq
YmFmCI1CZ1NT517d4SPQUxmB41rj6BrI0B2usdQZAGrn4HZshNtpR1q3iT8ql2o3USoo+jHA7Ngb
L+1c7U970UufEWXjU6OSBG6tISnno4tfngvkunBnNFFoBZFUV5Z2HvrS9zRGEjEIZsd0sgDcHI1e
/wjb1FaOHFjKy/cZdi2lAN7mGYO7DItjjCPAcLG6VWDGGx0B3DPTxnjRqXM0tVAMCOQ/Bo/emTWC
zHdVDZ/xlT12wkFqsDCB5AXjBd5TerMqusL+nKa1Mbql7wfBGoW4fP32DnlEpx0uBZeXTLaIvoBC
XXhxwg6lp4/5gCrulHs5NvFRWwLWyyBC6FV6FgW5clMngQKQPp1Fa5CYvopE26PzNnoSqN7SSx1T
Q2Od7y8aKOhx3ay0PuH/gA0Ex3gQuPc4luZ/xCSuvwoJVq6RWfNC1G8H8wzXDP0KDnRyE8KX9JNs
Q05nNa7XNtq2DGpxSgqv34SGZw0rXMpGJ0cvyOnRHv0Uq6b2KaLJ86PRmnajtFV05Ah5ef9Qjpj7
qzQjacRri3dV7fRO91XNW6OB331KilHeYp10jF/0+ijEmbA0yB2Xt1wxYQongU1a2z5aXb0YH/LC
sI5M5WW4wFQIgTkLZ1WOJaJAyktkmvXeWyu90WAaMJlfKoE1JJ7EiRt2pu+0RV8hjJuJI1fcKyMr
9OHhnwDOhHa+qH1ENZJXoajtdaer2JoGZLNBj737WAEf9M1PPcZXd5KFHODbe3tRBpnv1vmMYXsT
QYDqXVbqq8AIpSBS7bWK5hB+RoPl3aldVd9jVhtrQHx1HIAVWdrEYZ9iPDPK0y4f0kJftZEoEEix
zOI8iOXxJ5655xSKcTf2ODWoUifVLVBaZO8DU72dJB9JWiPLghsJzMEPiCfaBzQdo6uhjb3t27N6
eaU+HZzIt5A+sTkPz86hUMuxKGR7HRR2t0EHxP5Y6CVZQsMBbw7oS9raJUlRgOUlEp1vD/76I+WF
g05ITwLq8OHo8aRpkiZX9hr3z3bbVBp6r1IGYx17m22EW/uHBPyFg3yz50pRzg2r6PFmSmT1KhXe
CLjZuotNDxPewEPPXUzIRMsmSp+5ZmAX3ZeY2fTCLeTiAfxOgWpZdZ+EhXfZCFU6dlbP18zh2UeH
fdZpgitBnf4F/WsY8J3rTHNd+sLEE1DF6wIbwrMgbZTGGftKrABw2fuwwckj0Ut7D9QOm5Oq9u/e
fq6LktbjVoUmTveRwJoFWuIGhyxBqD3OeUeQ9udCbqv7rp21ktW23uMKKH0wgwmpP83HP6eucA4Y
zXNFrZqbI19kPtGWz4QQGIQxcB2ghYvtZbOaSV8jaNyV1Tl2jPtp0pFoU3HaJUJr0OfGDSlR/fMR
ibidiqrdFgQRvpIh3L23v8srO53OF8+GLJ14yVpcTYEqvFQCa7ku61z9hFCvdWHwpp7VSoaRpuab
W9NX7m0KGmcSBtDvwsk9rojKinBazoU9qEKHOz0vvcaMSkZHyNG78Grb2qip9ovL+a40+2+rNgeV
ng/dQ9W01cNvFIHq3zZt9vO+oaTyP6DSA9Dv2cK/qOzc9CTh9wdJ+PyBpyRclU9AoEOBo3bCuafM
ZLtfpR3rZOYYc51QOpp3LJ/5VdqRlBNkDWhgQF3lE8S+bK1fObgkqAjx18jo2VbQ+Ix3FXeegGvP
XhhSQsr6CKlQmuSiob242Cdd4I2NbX5E4VOvHWzaLEdGi2BfcpveCQEUrLYNRMENK7/OptG66BV9
mK0bYBNHnuqaAa4bfqvWlxi3DF/F4PUfR3LhWz1Xi03b1+NeT5LobhqVW0nxp09K7wfYrtY+ot/t
dKY1sr4OCCY7R+18BCBLfs7QpNyrrYaWfdck53DorVMARARiTUJZehNJFfLAhSDuA27dfYmtctTQ
giRHcsPM1L/pqTK0rq9NwkCyWq0/iCq3zqJSrwyK/nV6arQ9spBViSKlMxTFZG1QtzaTFe6AmP1p
fS25o08fhwp2gSGdruajozdacZ2qmRHsG7lt72pMuTjOtFG7TvvYJNxr6ovU0/RVmXvKlVaM5qrR
lB46p17scUqTdK7eBhJkKQ+hk0XYqmN2Urd5tiVAu9SMQD6LNMUlvxiuevOLrbZXTUgvOUIp0yjL
P0r1m44p77Xf96ddbX2v4vEcSOraS8+mPDztu+aTSQ6kx2217gcTMHX1UQ68n5Jnd6dl1X8pci/d
t0DQPlQadoA4kVKxq01XRMZ3IQ/Wed2UsF2tD1agfRzssqDe126Csh9xSwn871EEpzkorB+6iPBR
1s3hXk6bn4YBLLZIbeXroNdf8SDb90I6xVmZcMn3kpteGaOtXg75TwyxPxpZ9Yc2KZ8sRfvo6fJu
xEoKneRN7eERmkn8VylqzW1DVUOYNuRPQ4mpNlGBi+048wcqSbsxivS2SpXyPBL9va6OI9wxb1d2
I8+0bd2+wuykSzVVnKlIkzhDHt7WEZ1OB2E+36DUhIWj11fyHznepQhnY/aHEdxKguYnHCNRUaiO
sWaUUoLLdl+qTXSHS8B4OpgIA9DoSLovXZIY7U8pbD9WoMz87GupNy3aAV2Nem2KPGQ+WrVYl0Vg
rQZJqwIXkzhzQv61QllRl1QFLyQP5c7MlkTrIJqXdufkvPW9RExxVXe+sbbU1t/rgcBXtyowJnIa
9HyxLs3cMKjTO8kvS0d0BXL0sE5Lv70cQ8IO3bSvOP3JM8Z612v1Z/Tt1pWa3qj96Ka++BhNsFWx
b3QbUVwjXIkLxwA5TMee/qxVSTbJur/KY7SBU4cVRY4GNNjK0zphPm2BP1odBLuiDc/VNsZVuZkw
59Ssc9R1Lafu+pIuq7wJar2+TONKPsWUGsF24ecuzQodbwHk+gaTgGDQKGBoMcFXKuoPpRLTliWn
O89Axs8smXOpmRonzap0halHtzalzHaDtB1RhfU/pkFo7bNxELdSqvvXsm57UNB5lKphjRvb7NEo
xkrkZxL6n9Ow2ktIiI+xcouAfrlOS0O6ywyt3ivYmgf0u/FvRCw7NTieVGUHnMRt8Z/eYt2DrmjU
6+s6KoZVZ1S969WYxtUSXr9TI9cIX1stoo6qttMGz9ooWa9sVcpy3xXPNzdtAM2hKibxdRzsGz/G
yVOSM0cvol0wO1in8XUe4IZH1csNIpektflYd6O9GlOsVkbZQjs29aJti6+kVUc/PB6dW6cmDW1P
/xF0MZI8MdbcwZ1f1D9wdIy/x1mNKDQKbkSjq6FsV9gr4zxDQM3z/xBq7WWm6DcSZa2VLHXqSmg0
qi35i1zxOsqYrYUxnp6CNQj7wY07It6sSnZZ5umX2B8WV0ynWmGuFV6mutpiHxF5O7x7+nVuqadA
av01erI7AhxzpwXhnWxMLqq94qsdip4VNwPvtskm/xRX7mCThsJ2BgOv7Q5kxydU+lHl1raNHGCH
ZnyF5TWbG1kohxcoseOAE5va54D780pVC/VT0bec6pb/XQkF7y4x/ZiOOLOXUenkk9lttdDH5wIN
6B99h/bgpFh4hjW6tEe33ievCqQzVe7k9j6Jm/RMU9rmez4YPSLY9A9/YEaYaa7paT0uLSE9Xbxf
5NLFd8TchkrYYXdREduJPFc+tbFJyUCLJGkLK/ISq9n2cu63BY5ReerVACVt1VSV4nJy2xsfN4p9
j2HDGea1reWUKn3t3K6Tyyrrg02fGSnqgj0yT3otu5GErfHQ2bqj6GG4m2J93OLZa34ufLiCaXqp
ec2uwuqiSEkDqUkqIsqgXuFq7HQcgUbtd/su73dqYvwh2XmJJYAsYwiUoGdf03PeYOMp7aymjza5
jGcv3rAr+ALTWZWWyhVqzSvf6HkEzKEbjLtm6Hu+UFjcTLgmOF59301RuMFUy5ytFVH1wKTYbeQG
mKVf97tIqylEWKVx58sxXshqMt36lhmuB69LL5BVj+4kZIj2Y5xJW3Rz/NM+yoPTmDLMpZRU4zX2
U8XXcDR8NP0JRbg9R8vbx1oquLAb4wZ6b3aOVlV21yh59j1QjOkjXiIe5l5D7WYargFWanlXVNAT
18hkb4+U0/TjMfj7vxERF2/0Rf8N21OPOJq/b09d3Sf37fMw+PHfP4XBlE9OZoQB4q30fOao9c8w
GBAnXapZwAR1JjrxhLN/hsHWCd1VQlI4nCDpkbL9KwgWJ4TG9IwsYCICWVHwCu9ocB7Wd2b9FHAP
lPfBYoDJwGH+MALuBDVAEDPjuR2mjatESP0HmgVTFMtVpyvQvy/UcY2TYXqkeDnnov8MveeBQavD
BiOY15nmcmCKyKMdK311bgE3cToDMWJVEtlOGST/SC46R/EvhiIvB/AJjI5cZDFH/HvGts+qcyy/
k1XcdAYNGyM8MqFHJMNiGPoCJLywHpBgnfOg5/2S0K/9VsbX8dyieYHFkxVsallPPpmj0Z02odxv
MHBQxLqpBmvdiAhXr4HzOlnxpfv7EGwjKlm1YbiTKKstwl1eszKUHDNvGh3iQ4EqvOn4mhH+LOz4
kv3WtthrjuMnpRvrz5Aq+p9dGEhfTQ4XR59KzspwiLpL6NSYENjUpm+iVIhPXFTlV9hr5hnkk++Y
NsnXFbB9V3SoeDujJ5fY5qjp8A2/T+kY0eaVtVCRBiA511AlQG7i8CEJpU4F4WdzHvdmu8FBJKVa
jBnysyT06umhP29zzpWsxVJQs+QFQTSLlVjmdQYyERy6Vn0OEvuOW09tkdnvi60KlN99e6hHiPmL
sdS514yAMXDReaM/a5PVrT8QdXr4KOHeViLeLfzULT11E42rBMMhrIOJ+ogtic7CFWCmTds1W2T1
iBxb16quRHsfy9E+LPMHX9LWQW9tU/uDWuMPIC712kYEb6Toqrp6emfpqduWBAToGPTquVJddeGp
TLuhvvFk+C7yNy38HHWnNeakGWx6LAlMee3HYh1Bl7UifNi7yMGxUAkKdt/n2vsQ5eN1HDcr2zuP
JkAN0fVoPHg0paforA9vQF1sEuWUW2pVKJf4qq16Y4M1CXhXlPGNe1Od3dPFLmtvgG8debiLDsfj
KQEjS6XzTocDKYJFIQdXWnTcaqU+z8G/bvmRNi/BdRRnD1TcRsyZlPBc4L29wW8s35IOB7dKHF+G
WSFvdC+gRhx4xlmOuYmTYv6iNO0XRYhNpz10CibK2G5O7hyjXEOLCK+8KC9WaoTpnxQma1y41Llt
Ea5wCPqZFHqzj00dSc+8My+InUusx0uimTLJPuKtUezjIexZJdweRYbD6Nsb7bG3+GKjAYeZqyN0
fSyuhOcbLY4E7mOt0ZzrNZqPpheGG86iEYdLhJe1TO3+wHiO49vELCbqUvWLX9MOyIhzHL+3jVWH
Y54TKpHi6lXrrSRLUx0FktIq0yNiZA6a3YDgimuS1aw1LT62mAs89dNizkKes/AZ7cwljlJqwf41
ptKcp2OPZ1bjE2H5ePWCEaXQYvXZNrHG+Ky3cBgslPazGYnxSAH+lVsH1gbHNBeOTEt7sZ/6TOtk
7MDbc8kaOOVsKTqT4knfWrpnHDmDXh2KaxW+3azKtLwOMg3KXT217bldVuR12qisUxHLX4O2C468
JgvN0qcnC8wOWJYJLcRc0mBkpbEwCSjq86SQm8uUQM9Vo1S9pibSE91j/BMHWHmZFAbOA0XGAQc6
7EaX8nFnBqX+YWxzYwNcjjpWkopjOPqXpzEQQ25FeIczKk8sIBp4fgArtKhW+BX1izowgFkbSAg7
UV1YK6lXW9f0LezEG/ULqAbSnp6ESsdFbJMpk7E1Eiw/JSnpcdPt5EtfH8WRtXoZBYEU5NKmnQBu
mvrj4auFbGRgCDyi0OFp8hsy7nwdxENyauDLvDXHIMZEeTKo2Tfvo9mwchTrKVIrc7yg0T6cS/rP
bo/Sl5XWDLIMomRtrU1Uk6kn4uT19tnx4tZFMgGA9iN7AlTFUnWw6Oyim42Dz1K5GjZyGvLscX/b
vD3Ki3Wm9QFeRIGoQE8GYOXhXAyfRDeB+nGWjlQACjwE8XxVHALZ0pV6/Wm0/59r/P7IKPv7XGNd
93QPsvB5uvH4kV9Vd3FCxgGCAbmFR+gbW+qp6k49fhZmhe9AYjzLJREI/1l1F/oJPKzZg8ZAm5a3
lcX9q+punqB6ygZS4C+8u+oOPZ198M+LDGQusJ75TePLIOmMXt3hPlHh5Yli8CTHl/1tWRS32iB1
4yrrMmncVpg9YjNtmTTUM83BxD77gFQNFikEzF8SOba/DcIaf0hBVcdOaYvINa24FPu8CD90rWQ4
Y45KI6VmbL2j4LNlhG7Rhd/nfsRGj7TTDA8yR/WsddpVbtTot4ylb/Ms2ouR2MzwWrfN7DOAEl/a
qrxqfazRRysIKCCJgagnvQVlA9RmqLS7VDLKdSBHY+L6TZPKOLgj8osvodUEtwTb3k9gYIgNhhq2
Tx+HIIOjRWYOYESLE+tjnibBWk+mGXSv+1QRe7m89DMTVl9YNVeSnnbY0o9DKraW13c0tTu99O9E
rmbtrSLVWEqGZTWG66YPlO6nVpZtjb9d1zXo+fhBRkZlS5LTDR6NXK5UJajdsemVizzgNG4MT2Ku
iRF3n1tNHe21EZnGNoxFh2cU5pjZWlSDCB2/aP3rQNP7i6COObbphoB1KVTaxELF/21dSJ5/Oyl2
2V6qQ9biQGlW0iqndnehYf59J7yOprNtpBd9omwZ+7rV88kxczVw/BFN9h6Cyk70uX/O1qHC5bGK
BQUsPJbtvSS3HvCumgK3Fa763qN5EHJKBjstHLVNYBYx7i6mdoZqy7rAVKqUo7Omim9Ls/ShOVQf
bakpNmE3TdcmwSFFv/DzhNX0hQiCaFuFto0tYmoIyGsjHQ/w6UGlfLYqyU4/4TsHcN1BNDX3uaXs
ZnQpiFGvebqB3nWa/b+JFYej8+waedFBRJTit9t7kGzPj7PHz/w6zrSTWU2A8q8FjRK8EIfWr+NM
fQKBI0VvEWFhHPPXcSbECVEm5ROIyCBmyB/+Os3A8fJ3+OWcglJ4QbHoHeWTRe8f2AGse+5wjlPi
Sm6yRT5LTSUWsMhU/JWRKf+OjafS186EG+UfXqEGZU1jzq7QHVbo6inFSve1wfedqYtAt1PW72Ia
emkFSurxIf737ad/xxrbzKT++3vv4h4nywYFyOc7hQuJHx+ZA4Z6wrqC31NneAu0c6Kgp52iGyds
HDIPSg/QOJ/X2dAeP5lVkdDzRgSTeGzm6f518cknCPwQw9Onhv411/T+9b2CRDE6vo94c3APc/2L
nfw81psiEkVYjCiUQ+k8lUpz+GTg24c/+FwBmZq+3dR1abiYcuLG3uRTdN/LvflHSf1q/+zJvVIg
OQx4H78K9bd5VqA/SCcXRYvMBgFC9XmE1unXO1Q8Jtekl7czi4S9mmpBcx1bvvejpEd1JBY9jBLB
4qv0knmX54VAQekFsLf0pR45IehWUnBnNQBUvWx4iAZrU/nge9+e52Hg+zgYYBgWjoAIbRdbPXzk
kHYMXYqtArdZ+OVj0N6rhRQfSSpfHwTy+nxEca4sBgkoH/iJLhWuSENlL+VR504wSz6+PZV5d/wz
amIqJn+flSKKhwY9l30Pdk9Rdw3u0G1DQyq/1lFmdAa/vLXN6cFXpq/xVOytLr1KgHe9Pe4jTnIx
MMQHztC5II2GAcfs822bGzZ6jI3RgqLKJXvVlmE2buLeKj/TstaaDbIrgGPDXL5XYcpdDFJu3waa
F6tO2dFxd9sojVxPL0k61LK3Po2jZKtzw3z4HKpdMTmakOTAkVJFmpy0FJ0GsHlq6PYN6m1TW/y1
ChWXvoVUjkGYEXv7MhunS3TwTbEX7YQvqhC1yPFjlITpdK1v2Xu7nrvNaqXRlLZxZL7LIvWu4pH5
O7VqDdCvTWsqaz3SQWoBhcpsZzT0ZnjvBmShIaIAZpS5dgDBLB6eXuRS3PmtmyKedSGhYbcm4DCP
jPLinXoiaKPuw/uMtOxiBzbhQCsR3Bumvk3p2g0Fh0kGm6wNnbzpJnEsaz2M4Oe9iJgluA8ELTlw
UbU8nJUhgbNsg4qGgUk3UWozQjij1Fy/wLIX6IDuKmNpvX+SJA0qpzdiKTB3FmmDbQfwuGfdEjNu
r+qqiHd4/OEVrdpX2Yjj+ZFtzxQOdz3XCLUUOhQWFcElN3xic3SVYlGaCKiOAWxU3NYejtkBLJQ6
eZK2AceX82lWJeM4XK6cQlO35+BycXfOvgGYErqbWQV+EmUeWrdWh+FNi7uwO/kiTldjaaabLNQq
jOAJbW4NTBQ+hDVIq6fpvyt++C9i2/6HdfI0NuvfBxmr+zG9z15jl82fewo0JNMmhuQCQ88QvY2n
eOIp0pAs5YTiLKUkOE+QvB7z6D9Ji3xKNxAaoPRImEFA8lekodgn8LHY1RDNuR4hV74n0Hhsb/xz
7wJ/nBUsEUlC0pZvQUfq8PXMhq6HUBEomy7E3hj73fyDSANnwLJ7Qz3b3zSqEn6lIvXT6oV/ZcoD
efdUuzLG2HQpOg+339zeyc2YO341RqpThJZYd+nkXdVaB5a/i/at0X0lHVd+2MGoAPDSjkm2Pgpm
LadhIZowN3JQaVjCWYMywTVereTNpEKq9eNPZjEWjsDGBkTBEAD3GcdtUI4NUN+gyHIHhIq6yv28
2wVxFX7IxVRsE+X/UHdmO3Yi6b5/lfMCtJiHW2ANuXKenLZvkO2yGQICCGaefv9w1+l2Lrudx9ra
OtpSq246q2IBEV98w3+Y3atWm62TrqcMSnw5gyEAFvCofNE8zGvzAkP5jeDxXRbj1U+HikbOgRUj
+dXW4Hv9BUxf5G1KYbLviCyQP2z1hJTd/KG227GJAmXokTs39ad6seVD007PWZvr13hcDTd5JSsr
si1Z3I04rb8rIBktlL/4LIeuO9DMD6rpa2aOwYXM+g9LrayLSs9GMAUKTQAsu+V97w91pOmL7OJZ
R5AaQUcvDLIsKcO6B85il7LZL1n+ortlksYM6pIx1BYnC0Ir74vP30/Q/0Qs+V+Lk90UA/9zVNml
WAP9WLZsf/53fesCkuXAY2ECtYgmNDfAP2OJaf8Drged1I0+jwzTxvr4O5SAG3Dp9HMPMsUgu9hE
Iv7NUyUBMGjyEQS27P6P6tvXdcI2UiCCbQMnmoOAo84vel9bakPZbhpNvh36GD1jK31q2iws2oZd
1GHz8PTDi/lFZfI6mf57RaC/YLftzXLxLGFqqgw7pZUiRHg+o4v6UCVvymO/TqX/7xrbRALaFC2A
s1QaEmo/JoGPGVBcXKxDVJqx+y055cc8vJ3DrzxpOLhfVHjiqF78/vHOh2DbG930ZjYWz8ZK+p4Q
/NDwX0qjKZVM0ihRX7LutqS1lbnNZeNCIky12NZvKrPGrvDbn6674azZRPAWN3nj8/IhHwbGGDrr
yt6KRVIfNGXc1Kl/6Vo7FKJ2c9HcmyWTMPfj71dmZ/+QSPGyfbjUNIGZrGxZ4/nL7n3QBwsyGlFt
w32fR4WQu9fsynF8qi1rikF/vUU++GnXsiQV0tYugiOLSuHr6JuPjl+lA0t2zfK5m+fx5BV+H2YD
soS696wosR66ClTY75/0F8uSlkJcgmMD8uD7ffbDp9XnsUVEosiQ0UgLA9Ce+VkkAwDlWVxgvRZb
wcmePO3L71f96cCgSLNVhczJaSv89GFbw9dasaRFRInbWdGA4dXLUvrVvP/9Oq9rjO/fkQ0Ebx46
BWnM967+D0/npqWrulYW0aaG2NbGfkYapdbl5QT6+PdLnY1O2TI0W+CWMuRGxAMNiNffz2VA4Dmt
WUTS68N8vZlNgs1bfYif39u2CPQECvatrt327Q/P06xlWRuahiuWyvfolyVRN83jG8XzL5+EkSdZ
HXwGeGyvF6nmqlDDaBWRyuoE7MUM6mJtPlmF/tYM+FcrMUHkJsHLBMr92UppETCxGDCmKTM9Im5H
fV1GHL43HuhXbw3NDa4qvIa4gbh4fnxrHhJkNsLhRZSa2ZPnqMe2bN5Y4oz6ve00zPw4ReZGDqFn
d/Yo2mQMjT7zZeioqkgklnlXJm19HFX9uOoVYPMpEDHCn2PMgEMcFdKckSkH/cFUowHkt3d6cJVv
8m1/8ewcMl4v4yd6MeevGLBnt+o6rX+xSiiXfZVM+6r2k4c/3v0UA+xLWL00LM/dnCrNsICS+UW0
OjkGvxlQ6zK01Zul50+34Ib3QyGFkAEWA3bn60/Z643Rd3kPKnqePivUKvdpXzzpWJ/GuoB4b+r1
Vyye3A8OcuphVru5IvkeulPu6OKqTVuEvorZuWjtJhq8wfrWDxb6TaWVxas+6H/9/q1sH/3fGfX3
TQFugwklZwmpsY1L9OPGc70Uxr3t8VaWx3L+y0tuysi8X6zn3y9zVpD/vQ5t0Q2ctundncUeI1jH
AMK5iJzRPUEWmfZTW803fp0gZytVh/O46pgDYEY0Ty74aabcoO6hZaTpYdFwSdkBAnwj9v58s5Aa
Mi7dkj6fwv7sU1UNZcQywAWpAUf6aknv5mD8JPrj4Fz01aQdZWto0e/fxC8CCupQ1KloHXBr/xSE
NXBMXGMiarF/qye/RE1ZnpK6f0Mg6vxUIYHNHU2I5OakaX+eEBWGZhpDxYdt4BzdBhmQZdwQ/0yG
itbp2Srbr/gh2q+iBtIoM85u3Zr4vqVeVOLhfWmOVrtDxnV444udv73z9bb//4f1Mj3I03HkqRx1
bRuXa/vO+NM48X0JSJYQ4sj2aUW8XsJFZ0RBXiuioLxyJa1TP8cR+a0q/KcJF8sATgHeCP4OxYtz
3xZTiEEUUudAOOhmd5bmHsqkmT+MXjbewLHqPnVdh9LZ2oZzNd914PPDTcS4eyMpOA8A338H2BKG
NLTJfnrcuVwM2YEPi9IuO4zSUaGfDMQlGHO9qWMwH7zlt3SmB/F90yC9sfVUN38g2hCv37DvTJBs
0RqEKzbMB7upkvsKpYcwcUHYrvlYPEItdeJFQDFurTF2QTBjj5TdCSOFW1LcrLI9Wt491hztU98m
b/jT/WKPIZDvE78pz3ChOttjzmpTG9kTPy+Zui+ab4k9/AmuQnju7htv/621tuzwh/3c+lYN642w
uCA7w8j+LxcKx5zXbzzS+Z30/SP/8Ehnb1x3qymbVjL3KQ38K3TjTiJPgJnat0uQPywm9LS+Hj55
Ctby78PdL8LQRjrlc5OrkbufrbzSKYOUptjmrgYdTbniUpn+W8Hu59PEtQLmhdEzdSDyaWfvkctR
79PcJK2psjnMq+q4UPaFTg1xsXH3qkif6yk9Bok8jUN2KIPsjcD0UwFK6k40dLcWJLQD3Khff8lU
q9S8+ghlM4f+y+vtm9IqH/UaUMxQZbeG6p/0wYwREA1NlVz8/iX/tIvO1j7bsThTBLroRhUp68sE
ysTUmGL5bw0Kvnuu/ZgrnD/i2Us2mqlm0JThqQB10/MYa2r5J3qeeuiazcmt0p0Yl4u2HC4sT7PD
EfGH2OjGw+8fdtsxP/0KcHA0emnt0gx+/aIhQwEp7vjUvSju2mw85ZuWklE8WiVUoBpZmT9fb4sD
DOs4RhCbX6/ne8kirNmBmcp0i5BxmGcZu+wp19nP41tA/l++ZLrgPF1A74pC6vVymTaOHaSq7SVv
DML8lDnjfRfkJ2m390YRXDeuavBe8K6aPDFRlfBNVEPeitHnmdH2qT0cLfgnsFfEol7/CpF70zD1
RhthHG8PjAtNYtSqdd6tJlpbvZPWMDWPpW3V7X4ux+ZvnMUriccfmQY/hQ0KYZ9eG8076vCftB9k
hwdB35MUIgZ9xVtOobJkf9hB2YptLiCMSWho0A48e0ZURqvanHWkJebyg+MMUdpkd34fPLh6/b5P
ljcSv18+0g/Lma9fKd11a81SGM4FiACgLO1pplv++726ncCzs/Hqkc6yeZh7Gc0GWJTcrE7oTiqe
pLcbE04jMeGNB4JStb2iV+tRGKM3S7ylD0VCc3Y2Ekfzs7LKtBChVswCusUEBT8Ymvo2rO5SMhDQ
fC3uXE0g5EOH/BHSgXLwxxschh9r0ixrWCIphwWiXzS3QCOG7CVLfae8yQtDeif01jHYCvvFWR+h
68w4ihva+0Xq3qW16qv4CLIjyWIXndnbqaaaCBFGwVd9KYqC5aHQHoVq1Z3vLRUDNz83bxMdPZHn
wFhTg7AxrFcTBFqvKPxd52neM6oo1f1kQhe5QqAHe+1lCrQPRpAj199NXX2v9Br6gtG5Seiu4/xO
n8yRlGT1l1tbr6qLGYODnd6aybeci/V9WqYNPE7Dg+MKi1oTfXO0hfjmON1qX3RiDqawgTSxRGm2
pm0813CFEZHRxW4p09Q9LCYlYiTJ59sDxo1USCoQsEp9tc+BpZ4kvdFpNzp6RvOzy8b3ehOYfdgl
GKSYbgop3IdXexr73LoTfbEvzR7jVydJTlCjxz3quAgVt8p90YHsq6OzGPqVbkj7HhM1K16K9dEV
dX8DPKG/wOylM2Oh/H03ZPukLWRyYXSBFyVmne2micnJEV3AevrcOSglR/1QT/txsPu4snLvVo29
edcnohl2lVNZ+4EvykhbW4fHNJHmMziBbqIllTdOPANZqy5GX66Xhmj0ECxqxYtDi7DWBoSyVDuH
VqdjYVQtp8ku+miVAyppenuoGuG9d+uy+6b03toto7o2utSMvGaNM9Tu7qoZbSJ2ZhnO5fzNdysy
/ExUIsRiRkvCtjo0EEBMfdLCFXGXvxqI9wU2GGkoirWMYZS6O2/1cGw27dS6aSEg3Bmept/zvfrb
Oc914zpoMRLXAd3qfDR0BNKS92xLtw4FGbUVyG/WOGPzUvh39dZXqrU+Sgs48VNtmxGqxvaL6NbP
npW7HwqkA66Mbmp2idx+YC4aSLcwY/LaW9H8xQnebMxvjWUrJxJT1oaVyHdNOof414RaKZ6LOQVg
2tSAWbSFjq39kGRfQSth/6mni/Z+durbBTksSWAywnZBwMlSdTStS3PymmrEs0zTjtCUppPaLnwM
Rf3Lhj91kmYwb/OgW6hOYA6tQ1bv5Kwb+8IYb1FcxD3BXYzjVFHbl9NlObc7pI+eSqsFeMupS8Hu
bW2vcYSqPOcfZUfy0jnVEM1J+8XSVbED4tJcA3peT6RO4rbkhP01zYO+Rpab2adEfVxLoKl1aUyQ
HWQavPfQRJuS6rbs1+fKed9A7x6M6blme8h708/meudPuK9KnJGPWReYaOAJKR4nBFDRKjFa83HQ
0ZMwy1gHq+BmQeyX2YfVND+l+D9C49QVtmoQqPn0/ZOgtXWJcHr53CVQ4pFbcHf0yDNx6gltOPfi
Sam1e1DU5pcu11xI0V1wUaVEhV06I4MgjGtELXdpicRSNpXMIp2v3phfdqVzkhmqlEuzW/uOAyRg
svnuXO3G0kFaTjdhrKFnWkV+X79LR5zrUHY3QwOGqTEVapfjH0Ql6/PvT+vBRmHB9rudXIOLrELC
XA8+Ops8YFHGPRdEueZwuCQqLMPL7IlYL3KWK+LSKPu/hiqF/7box85wd8iW7Nx5QK/hWFhzaODM
BKgOnQaY0dEcjnU99cexca2XdjLmWMruPXEMBFKpjycEek8Uu4oqc/3m+ojj5U0TgpF71zfzeFO4
hIXUdQrMz8Xc7DcJtc+GPk0kAeatxr442cpe0Vu33BaVSmsyQ8CiAYqOQ/elK9ovfurcr3pZHv3C
RR2qT6r2tkFWcDdqhaF2rvQfrZQv3Tl2dlsMK3xMHzvK/aCS9mEW/cr3xmEZsQ1TvzONEin8xRaf
19VLLrBt+MvvjCKs0tF9p8u0PK5Wdm3L5KrPwEM59vuiHpmIF0sI/ebOteS88zrrmC5re+eIsX1o
Nc8KcZMnvEptyqMUaUn2UzoExoXTGqo6qWVGACagQWjMCUz/LGjtcPG4H9YyeellbUaJPxTlrpLt
NJ8SCptDMKaHZOZ4J6s2fLOrZtB3xZIv2ZPs5XJn6WI+aFqlXaVMp93DitrDZS8FZL7Fh8WUd5V9
XdrmiSOXXvl+rcVKMcvr6HdnBazJHsWE1TC+dMP8okPWb04MFOzdME7Jl8Bb5jZEy3Q9rI5zV1pV
Q8WOis8kmpscoZsDaW28qTtSL8S+WE6+7YSlanZYW0VmXtnRiJ4lXKv5mIMG7FGiSxzaf4OP/xC5
x0tRyto+6aVU9kOXWtZXZbSkOM007Mhhd7pyry09u6ZFcuiSbrd6UwQCLWlvEFPAyOU4NHD1sOyt
L8rSVl000Xcxw8JtH9SihlOZqckJdQvxHWPyi/d+mi3lqcvmxQht2AFhVmF8ppZgLjnQHFEngex1
oZyLIrXUu2AWzglUF5KPujRbXM9lGVwic71GLR2KkM2sFxFe2SKUC50c+qRumGXrMZvSFTjSUPOA
Tds/r2rCq7xSrBZ1eOlC1/DWY5IOXkzq8yXVLfmlq9cR+2ijeU+k+kQTGtH7qre7OJiD5T41tem4
ulV7U0JK9eIuQRgo6pLFuoHBjBCdkc6LIsQgAhGrRUCiw4ivQTY0EZSNWn09e4se1wgTPmtC1TA8
x2I+lsHgRTWNBOjVuqPyo9l6uMqrNEhvirX1P7aqmQ5z4KwBV4ozp7EJ97BjXAe6Mh7zAFcJkI4v
gZzxTHXfd17jxlapeRNaM/NVb2oXTtM+zr5Rf8w9pz+U9truG1czPN7ehB1KPk03lVstdxlUDnzg
gher6NvrxtOOs6ynLJ4zpzpAWzAj/iq9Nea6ziOPSK1ZWhEaGMmsoVmvzV6X1XPnFEw72qnR8bsJ
iuu+gplfpGn6PjVrEpQk94mhVXtsepkVoemsH+xluZFz5xdHN7WOmd9EmpUCv/QpUO76ye+vEjEX
X6rFkrEug8mnZTTfJ3Zy8Mb60nD69qHO0jxeKNZj/CfEsRqy7Er600Wf6ZZBqzHdrWv1AcXRiwk9
xWzXivsq8Z9kI7vbIPFeKi1Pw1Ra+9VpIMrOs8PAm+akZouxep+uvJXLshsFjoBIhxLTkptO2Oil
rONtUGWPvnDquFoG8sNRIH3VIAfyYBnjmIcwbaewJgXWwqC0H4rWLEPN1fSTDRbm0jez7n25zA9p
adxbyfyiLdZh8so+PZbgaJKy3zmYouT8F1P3k9jcTXeJshDTxNSnuLNyLps+uVCrPd7lfd0lYeGg
IBUKX6rPUybblz7x1UND4nvbdrKPpm5tnoa1uVy0sVJxPTUPeR6Msdn3B0v0XlzXjfi2ZvphSNT8
vmm8qgy9nGYt3snvMqeYY0yCP3lD/rWq1vkqM+e02QW5k5yUN1znSDwdjJmHqKWJrJDI31kWSuFK
DFU84SARJiM6LsNUXqZO7dymZWEeHESwQnskHe+W/CbV9SsgoTv4/FxsXjc9YrnVxkU+Y+ajoRpW
1PknV2WRi3rJN+W5NAv6Jr2tBv/k5mLX+O6e4jRymWXbQ60d+oJ8oGyt+moyLHkca8QsXT/rjiiI
Su5hXwHu9goEZQkDsYatJucxQlz3Dg2gcBRme+2VbskoR7QFljtVfwgE9e3UlFzcJqPf8dJyxhot
IpUc3NnFG8Pov81FTcNXXxSsinrWq4Ow0NpBJY1YP6QewvoOgj92m00fVUIm5OTpZ9dEW21IoFzU
WfcQBPVHCb1nN+rpWl21Sk0hMWTBKD2B5KkGY7huG5KsrO/n20DJNPadZq73ReAiQjboo4hzoacM
yOgXhkGSjbvGcPctBjSwkYin3qwUIjhrIr+ZVqZdqLlBjrFoC9xtUw/f8cIiquLWSmOqzesdoE6E
oFZ8wI28+ywXBp59kr+IAEBWMZFRLXlLEBfZ2OxLNdhH00tFzCAjH8NazO+kHYjQrrWbdBbfanOA
yO72stxbKLzd5uhHm8eeMJpF+TCRhxo9bZjYnVrYTBwc+QmfkaA9UTUn6SVA4UZezdJcAFrL1pLV
UTh58BAkG0SDEjOd48HwR1hnCTZ0x2Aa1BxZXitb0GXcmf21qHqPMVUyB30cgGIVROtAuA+K7g1K
5dwHRpwvOmKcs1Wap6axF/0OLKWEj55JdHJGu/KdUBW9FmeIku+GcrGWl1wBn41SBzmmodCCDgsq
BrBN73uh6GWAEK6rW8mLWVdjftDxpMJZKTMKFVqD13xq3USlYSFQfo2geZTPSzd6JRpxaGfQ3xcW
JMQl+ArAFuLcaKMbOxZWdud1Zf8YuOnwYUBrT+7Sdcnmq6YYpxN/aWgfpxSnkUORKf9dVq0wGJe6
nK3POTrYd5QdNVG5KSzrloTEm95lgyl3SZoHZpjk2uK/G7VUJrdZg5YdFLvZy6+KoXPTm9padAe7
JrhrAgAgDoZBf9VA2TvOanqYZL1eaLJ1eBaF6qSYUaKTPc7eFYVWyOxbWadKyDZ4qeU4oGBtBpsU
RGMFByGc4JCTj/XHecXwjgaPDM3GScWOyzvBw0wEN4vdT9fM4D9NRnEpNUDliUSSLjQ0vEJCIpv4
MqlUPefGlF01aikpuQxJGBzsjD52b8/P+Wg503hokicteMxzdcrdmkK8IKqAL3UT7JCnPRdfM2Y3
dQaYzP6ap+2jKvZWcnJhr6DUUqcnbtMRGUOqWP1g6PeOoCyeU72cd5XafICyNXaQnc4nCjatMxCY
MxVXMOKInZn76HGsfrtHcnA3+tYqYYF2N2WeXFq5s2v05dJSL7b3cVmDaFUG0k0IdN+kAE7Le6VM
NzlirjgN0Yo6uXPTZ05930gn9tY7FqzfT6bR7Kex+CgK0v10NSi1rtfkRfmx5jYA7y+XbkhQNHPo
0BWq3WeF/ZmGB6TUcbHRP1Tyqunyq6zV++ueqs71w0bjLblTP4RGovJIm7GoFrl+GOdV/9oxNRjC
3FkTL0L7VD2V1AKO4OAtDKRGdQmLznqwTKN9N5ntc3OJZau6wim55LZEkZozFcGorLTevjKtvil1
pMK7OIW0KkzjBiJSKgnnbqDtmwQ66R5sb3Kbuy7Y03yA/YpSFzLhRZRpn00XAK5ES9nt10gnyMp1
CAvZIMchw95Ax2aUKMItZRPlYx7pE9khbwipECNELLi6cIK1LXe5civErhp0N0ORwmSNUJe8X/TK
0va2qrP+unK0U2aaKNEs8xcvLUVcmxqSlOmEJ1fEhqS48aT7SQqNpousacoo+vHyCvxtr/baDL/W
5MzFY7DRQ/Ry6W5S0SY0dCw8f7pM5weTuJW7AQLpU7/Ml/gVZ37oyebDLPQLTyUTKZw9zIi7pez4
G9xMl7AdsqcWkFmzmzz7a2dbBwTpXvqWKuxYVX3m0bLKXIjJi7gxJOwIyd28E5yTJ3LS9KEPmr1T
una6SzKc50yDFtQ66datv3Sd2pcoG/qQZapxfrLd2g5pfeHRYUACjjuv2wFkfppd2bifB0NHtkX4
Hh2Q3IkQajQic0UT3Q6rjngnocfKRLsYHA0Dvc7Y15k6TfUmCoQvWyKD06A1zc2g2ztZ60a8DH4n
YqdfxyaNB80xELGsJysb2DiOuILssvZxD4OLpqh0rptWDYwbxuaTgZHTHC1k2idPVib9BAHijmbC
rEXZWM63oxRERT9fqcO8+ltZZmVxL/1VfwTYTBlqdGuX46ClvdSiyK5mzdPlLY6SC1lePycXg4+M
BhY75oDfqZeoYT2NCMNdWUCs/F2S1J0kW8jYZWW6wpEiwd0Luhd1GKxCPmUimC7WzM1e6swq5FWX
mTX2xKJszV3qmmK6XZIxLQ6ruXjLyWjSJ9KnBQcwbUKD0Z5n+5sulmradYL6cNSgnQ80TC8CafZf
Etudnjou/b9KXQntMPpadb+WXk9iOiZGLBrRUj109ryFmgrQ7AqWJEvLQ+As6Rcx9fplYBTpMVlH
XM4S5MBxri1BwlzgmWrsFqSOHX9fdN7cyj2966bC8rFHR3AmaVoD7ruwHhqq0Q8TuqFUXpo9dwhH
GZ1HjA/1IQUFZOyR7eY/wdwWa43hsEJ1nw8ZTO8SsY08g+qOJD898TurWyUSkJZ1ueidcztXFEbG
YGkxd+hUoHBYlk/FuBkydI5Rd1Glj75NfVYVzs5sF7rwxxkTuykRoVDm2mqfpgn0jKbbSVlBR5+c
UoREgOX4Z1MFtt93RBMKAyhZGz+5nON2l2U1Qvhdr5DCHeiuV5EbPCXzw+8XOp86bQsx1NvoFfCf
8NF5PSIx57YP7JHxBVOFPkKnpokqo3gRmftC0TrFDKN6AERvur+cj2a+r+uAF2dMjTngudlABiA8
1UrQbmNVlQcdidmbaqmbNxA554PLbRUExKGHbpJpP73GtNf6LCt5jRlmbZY0orQycRTx/L2s3PGi
H9Hv/P37PJ8Lf19xm116mFkAsTubcPXZuFj1xCxRVrfachl0duRmzhuLnM+ctkUYjGLTwNwdcOH2
UX+AMJBZShB1G1Qwv6DtTNW1C0Yr9LjTfv80v1oIJRekr+kNWRiIv16owXWxMjcghk0POdWSQyGF
uhGDbB/ypHhjpP6LxWDLw5D57q4HF+D1YgXauqZf9iwG1Q8keUSe3dUq4vS+8f5+wi7wAiETATmB
CIB4x7l1o+4VSwrEnN33PriVyd5VzwniD1wOUtEvz/e+c4Fg3Z+/TYIcjwjUCVbA+QPmKkhTPdm0
urpMxrg36y9zYk6QqMs6TupCe+OF/uKMbZqLJjolFBVAf16/0IwmrSoXtkkg0oJ2rd6Fg23sfr9F
fr0IFH84obzOc4t0RydfmHKOmGfQiuhb4cRWZi9vfLFf7A0UEIB6AOLDqOqcvTEwYe0mi1cn/dtq
fJDTX3b2oMp3v3+W7wfnx+Eq+4JliIKwUTYt97Phqu4mlWgKXMTMklFZId6hm/uJ2w/cTnmysL4E
1LO39LIOyyEJPeUfReFemd4Q0Xp6NiWvWevsJQpqhJun7s/3DwcRwCjjcw+o4VlsyfqqaweyBvpP
RnVsJC37cWkkpCjdiCxwRm9cQtuBe/02NrcUFzcwA5o23/b1/jEmz6rNhlOCWvEhQNWl9P2bQsGs
GpbjtPTwrtTnXpTvf/8Vfv7WNmhpZNXYs5su6FkcyLn9W+EpDn5THbg54rnPIqdzH5Lef2Pz/nIp
G5ohVH5YwOfxbZYtEjFbp6KiLYwCtr6xqRVl9hv30HbSXr9JLgSQoZtgFZRG5wxAIxl3BV1DHLXa
ImZMG/dDw3x53U1oJiy9sWXIb5yYn+C/HomDZX/H7GzGAMHZ6fcn11Kax80+IGAZLrNx6DPkxymB
GJXrz50hPnR1d0yZayAzs7cEXTurfygKZpm//6A/PT2aXZgvQQiDAIEl1dktMmpGt4gN9eHkPK11
X096xKgwtBRlGmrUb5Fmftq323oIaKBnQi+G/OL1vnWYc+kKJ9gIPOxdf7mGbQza76U//P6xfkou
WGaLrhvwPEAu7Ow4SpcGgkvdENEOlyE0D2wOkuWhcbQnklCkFs0x/u+taL5+sEBaPkpMjcJy9i8F
1XMsNeYnDCG0HumVN2/J7T39sGuBD0Lk5sKC5YVXE1z118sBVWr71OcGburhZLjJjdVVcUONSnuk
To/mivR1o+2zxv7nhvkjmuVTXfG/c1+RV14kh6/1Da6s3fkfbetAo/2Xje3f626CPf+/bGa/52j/
mVX5+Akox/+5Gr7kn37kVn7/t/5martYkICaguAAkx8zon+zKzUXoxGgxDAfyNSsDe//L3qlYf/D
MMivN5M/rg6USv5FrzSsfyB5AHQSCCV6/kSKP2Fqf08m/r1Z+GFQGojXG2+HWxrc6evNohanT9CO
xcRrsfbuUuTBDkQZgx+0v4N2dr5UrtM+ThkdwNLYBn+L1ZUHsdSXuePJr2Xu2HXo9d6CPUkLRdOp
7PVTz0zwqgfkcrW6OgPztW7bPqTDPdyas7qyqsC+o2ESfJJoiN6lS7I+aHlOmu87WXvdLWA7Wr93
QTdYbk3PuFr0fYVCm9z1Tju+W315TxN8QEirTCos3tN/Htg/2sj/j9oD/2v5whZb6j/vbIAt/adX
jsvb3/9zTwfo+5k2wRO5SqSzNw+cvwnDvo/AAPuIbWRRALPx/7WjTf8fFlhNCxT7JmOEJMm/drTp
QjPeKEDkDpyCTRzpD0SOODiv4h9kDVS94S2hlfSqvAIXldh0n80jAOrpxFTWjnMrYMaZY03JEJI2
sNnq3l9KYqESwU3yGVygXbCEiIsb/XNe+uKdpjt4GziMjvKg6YOwBGgl9l4HtiMqHC+772XF/CGo
vG20zcz13hdYxYOWKoMPs9FkH8ne3QdfC6DBhoD7Az0yrMHImZE0/iM6pM5Eh1Lz0qtKFc6pG+f0
IW08o6H1tKUUUsPLQhR6T08enQ0vdoy5OTmjmb5rfUzQjpZ03AF6cAbmvwCOtjewunlwlbPkd+iX
Y+OuWW3JKFd5QbPT1qWQG7Cod+gXddiD5bYvnwTdgnunEeudzUAYkFXZHROrVJFut6jkrK68zoy5
/Di66XKCnhFcmZOZH8GxTBH9XFpquNHXkUFf/TMMU3pCTTtGrVqngzCy+roDBHCZbuqCvWEemsC2
71PPya5RD7FUaPRmheaNtQ4Hp53N4+ZkMEiURwPNebexvTn+cxKJZgMVOs5ShaWbux/KXKuPIk3t
q5k+1GXVVt197zmPLbPpY8LkP7KBOh0Cl9pJ+cGAVrlzLV1r/pKMpk07i6m0Dfr7xDB22ZVCs58a
35O3q9NOazj5+XiwXC2IK39kyFrqzqktC0VqOfXexQLzSYUMTyW1uz1zCY7GrS9T8xkHMG/vrQPT
91qs9ys7E7sHUTKr1Jx8ZohddA/N2pjhiGwFkpH0BDeER7YeLOhaAAlKm/2jt5dt0R8raFyR1jb6
RQNlOK7BMV1mKRg3D90OhkP6i5bq4+ViCPt6qsb0JRkHhugrHd0QxIwVqaYFIdk3XjQiW3QESGdh
FI4JTla5Lwxa3TCYMvvouShbsikDzw7b2RtR0RmniaZRpf0Xd2eyHDeWdOlXKes9yjAPi178iDkY
lERJpIYNjJIozPOM1+lVL/op6sX6A5WVigBRgRZ71W1WZlmWspTHvfDr16/78XMMmrJaCxTPyceC
b5qwGLseUvVH5SXQMbaQDRyENvU3vW9KO6tQg4EKv9rfOkGPmEcdqkyn1HVR2mFfoEJBB1GU924E
Htx2g7h+1+qC894fNEggBk0CQIxMkaQCoc6Vt3XfucXG9SInPVQRL0tb0wIFDs2ob28SL5ZuXaMd
HgxNMMw3aRQ32b52XekUFZr40bd0Ydj5tHc2epUlsg3SRJXeFxZpHmIuTJlVWyEP0NCApVIW+C9z
2jwhnE52TIfl2GZdt01cprfXiqQKd7JrFGtZlo2dSMWKY9fm4m2Pvuon1wqyW3CvpsAiaQuvNNAw
Oyb6aLo7OiIgGVXfjQTe8laoWw90RZvcRA1zp+tUiIexyZ+N6sF0i7fxAPi0TXq6syXIqHvGhpNb
GEIKyIUq8b2qpTJBKYcc3wNjjogSkImDrjXaQXEy6afRW86dKzk0/2GBkD9WSknjpo0qMMaeRDV0
A/y4S2HWd4q3dA0ketGO5IIJ8jI53AnMFn2vBSM66ObAlysrIXrnBVV/rKNgoAtM+8u1u7I04PxR
gD8OsiTcpbpsbAUu/RD1I7fciW2dHjKddMGug1aI7SxAX942rYByJKph0tfKDNJqlVttcuz7djiK
NJEiG+ooTmoAvQNoFbk/AZYBBQT3XBasQ70QcoQMAovpJpmueOQ33r4EJXijpAzlVlGAz+ngLyCb
T4GFOHUjn/oGIAWTx2GwSTLTbHcW+K2DI7QOwlBtGL3RHMk4iU1OzyOKJf1QWkgxxWODBI0CzQXj
W8d3jVtWNNjFSjhIQsPrOQATfWNqfnmKTaH4lFcdaleN2jTPMlLv01K+N3zD/6BbcfcFxEL+zWxa
N7XZe3nfOF379Hwh/1GS8v9Ztj3O1P7nnOTDv/5H+g9W/K//+Q80//7xrvjX/0q++xnb9pRU6DQe
fvz3/yaPf8WvNMX4J3VCiTyZKX5eec9s0L94TXT+RFKYh2fWE2kGJuv+TlOgNYHIQELfhEFrCIfH
P/o3GaP4T8p/jNGMRI10EGA7oND0B5mKNHnwUkDn3uMxykgjRROmWC4TFqARXZ/kKD35KoWoKjuI
yVB2q1ZV9mLkF7ehM44itFUwZDSVaudgAE1QuZ095dgw/hKt49CI70U45d5pDmpPqwrk5Nc+R4ec
6bWU1p1byfbZnr/79TS4mDcZ38e/XwwGiZ1EDYssjX+KqFGP6ddZFTtU0z4qjC8N2QNAAqAv7zzf
Zey/CsvgzlVCRCDMJrlTFUdCdhux5rcRh+EnTXXlVokU9aiUckeeVQQjPpkiHa1G6aYDCOUDFG7a
L02cJR/50LQEY3HoN9Alw3zOJgq26UfCd+CO7ZPoNxlQBKK1VivNt0Bt/FvBdRjh8BoAg0WRBKc+
RVCsqcHqiQPiRCtjACdum+5Q/tRCx1xlfqqdANah2JuVwlLZ+LLOgF6EPJKRo5wDC/aoNjBJR9Gv
NiNj3CejWjND+8aDt3AFSlAFhVn1tiQVf32aP4oI/4fPlv/HKNPG18J/Dgz/VdNOQ8j34hE+/ie/
AgFdnX+Oc92c+ZH15vnp8SsQQJHyTwuQ97NwyjPL0N+BQOC/UZmpoqgsMd/MjDPf99+RQOUNDj8C
//6XrCjsvn8QBy7rbKZBxQvbPI1gUKFqMz60zg+UG6dGRQdVPhlvk8ROPERzVu3nNFsn4eZsW2bO
7mXAeWlp4pKD66ijfoh8Ck0JWOjG9Y86mRoA2TdFfiOAM75u7/Il9tLeJFR0TA6JkYK9ynhLSn8g
Yjlgg//cCIVgqGeooyDNOomimaqCj8x7iVEcHkTRVzn+XkjBzkuXCmvj7vwOfL9WQyFHpu4MjeYz
sd75d4qNwu/6xpWRXzQPuZ8xieXxRvlVe6C25T6lM99oxgqZPHxXTIpRwxfHsHIWXskQSbHiVD25
kOgBCHGyVST6xpr3hLK/vnOjY00WhClKUAr9alx5YgqkYAAmv1ARJ5fR5jAi0E2q59xetzLjBHBY
UoZEbIyigD5x74ZeBOABRT0lbe6vlUb7WLuttxnQE73tm/KvIuR/3L+JyPjzZxq1zJiIhCEGVsvJ
qhrTFXgom+qJUkPNYzjmikzblDGEzu9cJjfIOyNwTAVIXrNtxGMYugXMz3EXrkvG17WNy8xXC1B4
KKJVY2TGIwlt5m4lrRI8e/CC4CMqHcPKV8Tgp4euq0+rX26+uMDx63cNU3D7IAPptgmZVWgXvH3S
A/21vFEDAU806O88Vz/O/KMuW6SlhlpFllccX9c5T1rfXXuo6ezFwWAWSHgbq/XXzKmGY1QKpZ0X
prKkqHJZY37+FUjAEU+p5kCuNaVv1jMn1yswFyC5BGnNbKitWtVtYPbU7NAtFcR8o2WVnVjiATK1
pSM/twlMZ3JEqJxC3GFNek1qaohOpQzaCfHSdKW4GeVH6X1ZlMNGrZAs9gN1LTLgxhRNcAiFQnmr
Gd1Sd2jmV5jQfVtwbRJ5cLbJr6hMOYihC9dO6MPmn/U6cfYQSn1peOTvfVluGUsUw9u6p8wh5FW2
kRxf2pdd9GcNYz4GdxpXGLVlnB7EBDffecgAWFkqLVMoN3rYMwUJkc6HQUMb4fo5nszt/zIz8tFC
3yZymMdK9rkZmlYlqVst3BTu2nAGtHizH1YIZTKt35UXoOfVSiaTSIV/6364bvtFpGKFGmRMjNAi
60JedWm6S6UQyOcg3JjSsZAiuH4XJpxfBKlLA+rkEukHt0CWqRVuZPmOKUmAILV1ELWFUDiGnouA
izwp0MiReG9ETEz1adLIkGqrtKybqlEkimfaB1VgNrUAyxUETrh3GZ1buPJnFnZhcuIbpVlQgAkN
68Z4G+VfJPneDO/LJc6iF3fWZF0Tz2BgG6oZaLpvXPFrmzxq0qGN7q57wMw6SN5G7S5UG7m0Jh9I
VNC4FlTfOwnCsApctJpk5h7du0ZpttctzfjahaXx/XMWYNsySCQZGNeplpxtqpmIvnWfrpuY8YMx
Ex1JZCAJpF5+aSI3G7mLc0CGbQbFRjPkBzN0mTV09ZuQSW+qp764cG/MrYrLfiyxw1IAXculySZi
kiXPKky6xS7v2y+Fbry7vqolExNXawq3z9McE4yJebZiAHnPtKWU8kUKqylAtAyoRWGtJv+eGJEG
py4yZt9PHFTHbY6msOu5zivcAM0cM/9QIU13fV1zrkfvHxpJEH0y3bjLrauZgwZXgklXvhUZjsbr
EIH3yyXSwdn9+21n6uJSZgVGo4Fp18Nip7ZSY3t9vEQH/+KxMe4feSV9Rzi5RX08ymfeTcOs8LUG
I9JbRuZA9tZ99LYJ+h0jiwKTk9e3bvZrnVmbOHqM2MTgp713iplTkOv4KBXij9jrkVlW1k4g2UWJ
IklrLAS955t3EmgvVjnJASUETyFSwG7hvRdzxC6teu3mx4zahCx/pvK3Dil/8gS3oSVdxeGNFz25
3j4uHZpFX9viNva/t41qD25167YNk+abQA+ReAx3paLturSCI91lImEPO/UrIt35F5q07yvRyM04
EhltALQkkVOwhetOUGitPl7/OnNh6NzSxLFbbWSX6PEFr4arIXvDUNYPt/jk+p4Mpf4SDGoiH/mc
Pxjw/YiUz0CEoXVy6XqNVQutwQDwqWEAaTD3ZfrTKr/CwWEPff1FacyPLg/SLv8sBOtYY1DuLsgY
hCr6NTLiSGIdg+ZOR9NUYdDKNLauFi1468w1dvEDJzvvBLWHaK5F5E8jawshwvCm7kRvpTJ3s+Ch
c2fdhFCFOiK1BdjnLvfCFztdymrJO0VpVKxrjZJVrTKXcP0Dz0WucyuTHe9hgnEqreMY+I9lXdy2
wlcEpo6xvIRaml0OXRCd5JMHwTQfD6JSC3kce6dQ/Ohl6bqRl8hS574NJcK/LFAzmW5YMLRFw1Jo
TsALAfdacfeaPAZcLpBq9A5G0czJV6nTqh8Kf/BOjnTn9so+FXOaqdnCs3t2KdqYqvMoJjmbLCX1
s0TJKocQjOsLzUM2fG2XENSzNsBsUROhUkvD/XK7ZLj5dD/QvVOQ3DqDsgrLXaDlCxfjywcQlwnA
xr+tTPaLBi4rzD3/1MmJaDNYDW2X7nqHwWGAlLnRW13JPmd+i8qq9kUrq3jjKkW38Cvmotj5j5g4
eae5ioMQgXcaulIYR1qtdd9BHuYjz2KbgrsRmYh9jc1ReWSsXADTnGRTDhOEeVjzCQ9x30Dh0AHT
VVeq/LZ//4oTfGZoku5onV4XjTGGpKZmOPtRoy7EJTX07cKKZkPFmaFJCh+Mr5amM71Tan2oGsb4
zHqlKUczWyLXnfVMYIXi81uVp+GlZ3K3WUpLIeWUCPduYGyK/l7wlxKA2dUwk4Iq2lgLmnLp1XKu
tIUQMNAo/zTcATKaN1Tj1yqI1OvfZwRiTZ90I4UdfZCxCkAt+XI5XZ0IRlH6/qlhYAYliLUZ7/L2
NvkWepQ/kn0Hb40NSYaYbKEms4WFzzazm/RiYIuFoQtE/AjFOU/nICYIfOYHWKh1XymIBS6Hkrl3
/4WNiWvIUAMhWYENXRV2ZMHGUUfxMdtWfbTv83InRD8ExDmub+zMvpoSsl9QMIOfoEJ+ubDakFsS
Vdc/gUC4C3L0fJCxsK/bmN080mDMMPNBKevShmPUlVAmsX9yam3L01hQwg20JgsuMruSMyuTWFHr
QlB1SsKkJeIXtZEzDma8wsSz4gv9OB0/HH/CWVKf5o3XiVblnwbztk6KLXQrCxZmDhQPVarrtCtB
ak1VgqzGi9wqYVy0EB98+bbt0veeDI1ItFBYnPskhAbY/EwUGDjBlyvxFXi5olzDn/UnNX4vtPeM
ei189plHCc2W3zYmZyYt6X4EkeqfVG+oj26o5Ks6VbMdJf1jnBmfAqsM70Qzv2uDcOn5tbS+yVmq
BjEX6gbbpfnOah4C7Utl/bzu1RME+XOefbG+iTcw4ih1Xan7J+GmlPSdtgfhBozDYcpBeYr73Dak
nQqKhKfXyARx3fqco5xv7rgBZ65YyUpbe63in8I6sgFs5tonH4IBK/z+Cjukz0x9AHSmrHppR81q
MxQ9jSTqs949ts1GzT+K4vtXGKHRM/LvMltiTHYy7VQ9UMdLUYEXJNz5K8lgzOg1O3ZmZLJjOnx1
8B0aXIi91W600gfLJzMbW4TKyu/Uv3S1/mN/ZPYD6QykUA1iTGSEaJ5/ICNUBSTuCKwGQrqlCwtW
dYzyZO1DYnJ992YSMzoEQOw1evMUnSbhtVNBLBUG90YheTYZtRy0K92vkTEu7Li+uW5s7iK+sDaJ
HBLgprwOsDYU65H9pbCL6A5tRxpMXnlTjxJS3T20rLYFk1jo2n2vLsTI2bhCF00cRyZGpvjLnU26
LARYRIzsXOoFMs2TVd23zL2LCAoWkuXYMJYMI5FQu0udrFxw1tnQcmZ+ElqsXJYqadxuwert2jds
R7hfLMM+5zOTygp1MH1sV0NV/2K4aEAdBznkYgzQlS0Ib6Fsw0tvg/izz/VmFZ+Meyk9kBWt6af9
0TjOr8CmAosHMwu0B/2ayw2uRZ2imFf7p4c+LSGDZ5yrQeskvDE6ZasYr3inAY3/bW48SWehLA0C
AKwF5sQOEivjLiqehuDhutvOfbRzG5PHC9wSnSF32MiaY5o++vVdry3s2twxPDcxiZSm4Hl53owm
1qp8m8ibXNib/VMpLbj/bJ4IuTRfh3EGJoQn++U4UqNAH8Dd5tUrUmKGTUA2i+ugFn7UXnYC3QTx
BuO7YbhA2j1vWh6h4/BnkwFNTGdoPkjpeKXHmasc9AGaSrhhurUvZWAyxaixXScvdtT3pJNSlO1O
j2N3YZ9n713eNXQC0UYFlzrZ6ECI/FyURNYvg47s021YQ0LXKD9isFwKH0ARhsNYNlQycRMxpN8e
/ERcaDHNOtTZj5jU9MQKJjpf7fxTDrEmkh1iebfYLBsX8iIGgFxDRHd8+UwL1aYGBUFUpSRQBeoM
iWPpB013E6hyBu0AZakK+1t/I2qZunDpz7oyPAGjwgyTzVMogd6qcdpEGB7ZQ45So+4CuC6hkNMb
pNEZOfTzrl+ooc1/VsYceIQQ1cWp+mw9EutGYLdOHRQWdX4fNntZ2aRVtZWEtUU9sjYfHMgmfSna
UFXaNF+uh4i59wMT6RRNjTG9H5XEz8MQ3D1OrTfjKyVwbqFLX9OeWji6s05zZmLiNGYAy0rR8kQR
04chg8pavIUvciEdmPWa30amZa/C8xhA8jCCdutnstMg/NCBKI5L/67xv0fRgq+MR/6Fk0L3BfSO
SQ4YmS+3bXAcFQ7CjDXFx6Hv7Sg6Um324oVbd9YlmXRBFRZ8ET29SzONBMWPo+OSndnbwLhWhvY1
0pK15C+fu9klob2ij3OS1A0nCYbEMEIfddgKOkgoGfSo0p+Z3G+0dimUzToE1AuizAcjpE8SX6uN
siorCeVQA9ud88Prt3LNdP0NnJqrgwWfH802H9Yg+BkcMiw9aWBe/XHd8Zd+xPjnZ/dvwlBZ6Usc
vCB49KAjqvzj4H+7bmPWKakSjUWAEdk6sRGbGXIIPrHZIj3TzH0HfY2Xv3O9rZFtnWHB2vyKflub
OIvrhIyaFLzTNQ+YRLGOS+iIvLvrS5qNF2dLmqYUiYpqacS3q2CD052vbvaqk3xmYRKRDAV4U1qy
aUm9qvT3buxsIOgEatutrIdicBei0/NHeHGUz+xNwlPdGUHROQ01tsBZyd3bMMztoHyb+qgnOKS6
RwjymEIQ3wewWmpKvfZgPnPxyHAJ8rOwt9OgEupSCxc+K/cY4w2MOweCmetfb9ZFQIMDswFgRV3q
0umHQUBlOuqJkn79s6yN4TDo2uekU5aETmaDyZmhiefnba51kc6mduGjFIcMUJBSxzGI7iVZiCVL
E6+HSkwFI4cl2E/2uZwead0Ac1gn6eP1vZv9OmdLmng+TLJ1plQtAWNwW9vXn1DvXfL9pe8z8f1e
jdu0qLExGPexp2yS8psE1fr1hSwZmTg8GGEDmRbczOSjhM5PEAeLSdz8VxkVrxhL5j03+f5ioMJi
3OFosRTtWtSbhPhnL0Iv6y8k5/OL+W1o8vkVN/Es1WXHjFy/iZUnszc3QmEunJvZe9gk9wY6y2TG
cxZ3dllkVWuMFNTj41szQHEp8NLJEjy1krYpIl+6MV1piWZnfmW/bU7OahrlwEc1bNbNoyj1Gzwu
67KF6Dd7Q4FyHLkuSDGmASETXY+X/cCrIv0ZRoqtN/B8PjXiqtC3XSIe/tzzoF94hr5DDjP1Cvjs
6gBuZGr9XiLu8lRQ15kTtLsyTKMFU89NmGlYp4EI4SXlOxmA/mWoK+uwgNfG8YEkDfvSkmyTSyuM
NqWX7tJsZ1Xb8RHZhuUolgPv4Z1m1B+qWj2WYrUKBQiih6rfXV//3KlgnJVhMlIf6wW/lWw2g5WG
/CafwU1SOSn5mVSC3dWb63bmQpUGxlsDtT7iGSeHog0Y1OvMKDhF7vve/UkT7PrfP+c153//JBQG
nkPlSYiDU5qA7EElEAqR0P2U9fWq4IJMwvV1e7MvcLDdwDOZCqJTMDHohZqaD8zjnSKrzbdFHqrb
IWTyNOhSY+8yZmiXkeWucj20bOQW4s+9BUb3+o+YO48jvg1oGGVHfaowrBjQ1mk6i5bcB9mFrCQ7
CvrDdRtzH45ZnpG1QYPLcjqsEUI0WQ1yGpySCGZsXvvQAefZK4IZIVmHd0U2RLDFlycj9/O+T3sm
mOB3Vlc12uoryOy8dZNl38sMObgINuBXxBlasmiC0ZyljDjxSOrCRS+mPVNT4q1b3jfQu4bpF4ZK
V3F828NieH0fxytseviRtACfwGsG8YTJ88yPLHoUXh2czMB4yJD6qr8EMuzke79z3knZO96fC94x
a1FXZVlVgJDyVLvc1FQRGR6L9ODUlBtynpTRW5uxeFShXUqmhu3m3WeGY7fX1znhphqLlioEOpwJ
ZGnHYuI0ymlZnHmdS6Piu7FVo3Ue30jRqv7mPFGh6aSV1Z3yfqe2KyYRmvA46OXKA97iLpbjX3ou
P4Q3HcQhYLDAUl+uvwVMGGVu7p2s/gRDLYy5CyuVX3xSDDAeo8MAwbNbnXht74m5wgQEIKCWJ0fl
r4e9UDjv9D4HSX3fdk89BK0t5NSK4Lzp6yWBwJchD/N0Jpn0pH0Iwc/l+vLM0HtvKL0Td43thgjB
0pFvIImqkOD4Ql9xwYNfZhyMgJFHEL8hhYNP6NJeZGRQ6KJYd8qNEpbZr2XWrZr2e6RvvThYuJbm
bMHTBmiIbjhTaZPTEmVC7KUuMBClyTZy/GH4CEUUUGgbIYrrX/FlDIVRRgIZCiwNANQUAmXVnuGF
KQmAoP4MA5Ko6CiFS3pYL48ivBdETwATMqFmGt8g2xD8IaYUVPm0R+L7HAZE67HXH4XkSf5ktQsv
4hnPwBw8JSPWeuwrX36pIpY7rYR26JRC2eEIwhqmbtXZyuHBTC0Sqh/Xt3CmRzIu77e98aCc5aIC
iBQ/KXnmS3oEl7G0QvXtEHnGzpSaBwXcsNv9HKqvwiHyURf/tmB99LvLyHppfeKXhWd2rYlI5knw
hL1hdnY6OFvHyI6lfwxC59aqNSR3zL3TVltZTGGl1uAOXWr+zSQE/IyxQcSskohC6CQhYEDHTLWx
sqJb3UGuoMUXv/bBQx/5uzIqV4rypYfPoFGW7s4ZB+b4W6C1qZeSV07sOrEouVYaEebgdDCtBumU
mj73kgvPFCWA0QN2HAcSqC9OfZhyra/1EWj3of8h7jxxnXn9KlQ9OEslG8aSe6god0OzTwQ7LRea
nTPhgDBL8d0Aw41DT0L5GCDy3vWpWhnfpa60o+BjUTxZwbsg+L7gTWNkmXjThanxKJ/5smnUqonw
Dv2E9jHon1LtDVqAtu6+N9BI0o+OuU3TTws2Zy6Sc5vTKos6wIZDM4XzGpZ2+cbT9n56Ezi77ltV
vPeYgOd/qkUFbbdgeG6xtJCoulD05JE92VfXKdjujqPjRSe1eRLzx/CpFJWVG9aoRn1UTRcaqqXH
/phYTXdYZ/SXT8mEJI+Byx12UqmA8oT3cVdsxsKuY1oM5A7oyS+EwZkWOTjIM0tjhnD+LZl+l92x
jhYPNcoyH4XyU4IqB08uxWJmFmG1aNWLNx7ijrIc7zzrvdN3fwzw4TdAXSYxicI5fQ4bZ7+hK50h
EMfVNoIgrQqhzWzHACCiK8HSAP7sEeVNQgYGvAKPmuxs75QDdDG9zyhtulKVah9lb9G40ox9rqpw
P5kPUCetIsNZG2qMaHpjy1F48oJhA9H3/XXfmrnyWPfv3zLZex3lQ6VO6csllAyzxLId6xG2TFvX
DahyYjvw/NVidXsuFp4bHf/8bLMtxrLG5zwxWELHMTNHjcut+RcRyX9ElMwuDdpV5rKA0fFqubRS
Zige9JHFcR2kfWHulNpaV5W+RuL3KTDXg6qsglrcX9/PmWyWpxHtHSa/SDWnHd9RWUIXPYnaS8SY
RJOpwkg4XC/keHNn89zK5DKBod014YbyT7IQwcMp7+v8TkHXaREHMGtIInAzmUz3XBz//OxLxZ3W
1E4t4B4U0uCw6LJdqhk/VQ7gVipdcyHLm909kmW4RpkBot5zaa4aNBMFFpUpKmRFy+EOAqP19e8z
u6Bx8pD0GMqUaSEprEuQlJD6neLcWinarSSmG8E9LlYX5/IMeeyG/dvQZOfqHg6ibjQkedrJiBGC
8uRV0DUHugSjprJu+0O3Fa3gO2WHL/93i5y4R6doboGYNudr2AfDNo/eZSnyWe4SjfLs5+JdRUmK
PrCqTeyYGbOCjsbkDPnUimEdJR4211cykyIzWzEy9z1n/cbkmof5rY0YFWHyQYbiOn7vjOR20ueo
8rcZ7WajW7hq5yITsxxQaoOh5w01iUxKlIf8ayYHgmrTw0g27Ks/76Qw+39mYuIYvaA0AWOc/qmH
Hbfp1qWL3He/NIo+6+dnViafRtESUUbHlbnKnylLMIw7xjmG7PH65xn/lmmOcL6WSWKSkezCOMBa
OgRmkIzY5OiEdG+6oF5lwYIrLK1o4gqxldAQBlZ+ghTnFmnGY+o9dfknOSjeX1/UrKFROnuc6eaZ
MKaBZzGvDoVGgtuH1FLs12r+IPXKLTqhsL+trhuadbYzQ5MLChhXobnjc7OUMnJzaXwBWtpXVIW0
hVtp9jsxnwoMyhonRceDfLakIs4kC51Iol7lr3rlGNIl/FgFtNXU1Pt5fVWzR/bM1uQIIVkldUMA
LsRQy+FtmzjiLu7Nt5UhPRWl4e+SuP+mi0O6cHJnvxoSsibxiFrrtHItlXKsejUgBEOs0o3hMiuS
Js6HBM5MOx/VL6+vcjb0oSivGYhBE/omqywHsVdzDXOQyfmoO4Vc9swYLvj8nIdQuTZ5q0IPxP+5
/G5D4WRGlkW/oH6c4Uq5W47iS0YmB8sPzbgxR5RNKB0RyWIG9lZHM/LP92scnKDSRwmHxOhyJU6W
g823qHWUhpJ/kJo8tzUhSBceoDO9Gyjez8xMPkvg1mrVJx23rmWl+yTIFbB20deoCOJtFFkBqGKp
X7vFUG+g99M3jhyKa9TVvXWi6/qmGWBtbyNd2UueD7Ueet5HqGOWpuCeKzvTuHn+M0dnPjuPnSvr
v0BAhYwCYAtqoNogbkhpUNub6rFGi8sKV7z2qsUa1/zXBrSlwJLLiNhkh6TciSyk0PkQiOhuzH6b
3F//0nOxhkrd3wYma1M0iGz8gSoTCc8NEENzU6jJxtCamPKO9xZt8IWTP5tqjfmpKRG0x0rv5W62
CIqFEMwBX8nQFMxqAYHMVkxtIWlDNLxgSoWiMhm11ZAortLsS6GlS1Xm2W0lEpDxqc9R4fI3REGr
154jcztJX5mdtAKkkcNv13d2LrJSrWc8E5AxFMeTM5S4MIHISLyeoF0S5WMOVbvAyz/5CmLBLRfa
4/M+emZtsquSlepiohB7fNQ1DWcl9j2Zcn9HE2jTVNlWKL7GSk9SVm9MuTxcX+pceGUvR4r/kdvA
nCzVkvzMS1RiUtLsCnPVvSZ8n//9k8U5Tc/ZEPj7OydeS0igDf5ScjyGzRdn/GwJk3MgdIPQG5DR
ntS83Yayv5Wlm7JHbFv8mCoPWmcvJq+zJ+/M4vjnZ1Gl0tCSQs+P5FX9HnWCaVteuIbxaQ1z+VMg
ba9/olmPP7M2uZtiUZBRp8UbA8DLQ168HS+N2i1eUZjhTkfeBqZMXoXTL4Wsphg8Ty+Ej3nwLQiO
r5kI4dagKDxyhys0xKZtjMgK66InZA1IEIePHxNznZcfuyXWidkjxUsJQPhYBiZxuPxANTCKyBMp
dEVBjdp9ugrij4MOYLdC1Ay+Y1NpoVNAH8/0610fm0vF4blPRiGP7i2KQfT/Jp9M0nPVT1te85r8
E1WLNU2UGtPX/WImSo16RDTyoAOmlTpZJILBvpikGCkaWmoK+pv1LgqUNUWLdeohMp8sxIqZg4ZB
3mqgUbgBpkkSsJHecCS60kDgVoETvFWRsQ9kaAR760HT/GMtHitjqW07Ht/J8QbpylQ+gHoZqrpJ
hCoEvchrxCFPyDDFlMuEj6Uf3lZC7qwT0Yj+/KlAMATSDiAU3hJtUhhJ1bCL1C58xmVEtCgz6bY1
F+qwM+HjwoZ86Z1akDAE4ATBqaJB2avOMTR62+tu2/qh8M31K7xk7FPAlkYzZNqldFpSRcVtgpM6
PPfx48rONdXbyo4YbVOxfRRyN+V9rz9dtztzBMDT/rY7+WyVakaDKWTBSahWqnsrmo/lEqHInAmW
hVzOSKH04iWS8sYSragNTog43bpOdUPFvOkWoNDj75y6HwShDBzQVGFibrKOUm9q0XIxYsigdJ5S
Y2mCfM6/GS5g4BWVD4uk/dIbOqnUGJA0gtOYJULR4G91EJiJ8/7695hzunMzk1uyVBKHhxvoBz+C
vibayuZB3vtFvFaDz9ctzcWlc0uT25GyW64UPQsy+i3E2ZB2i+LnTstp9qFuYG4i5c9HGqFsPtvC
SbhNVLoIoqgGJ8V61Ixb3d80uQfP7ysC7rmZMT6eXfuW0Vcl2WJwcqWD2sKcJKSnsdgTPoR5YUdZ
sRBvZ/3797KmrZKgUbTKcBT8e6BLazjlqhw5Huv45/UPNnddsn80Ehlcohw3BeINiDKHieCAjElA
aBnxF1mRD2JbvIGv/XvebBvxqXjSPEqCQyouEbvMugvIBjCo0KEBOrjc1QLlYKdUBJBqJiC/MkvW
upQwhh9EdmYwrDbA4fT9+oKXTE7qQRBtOUMbY7KVpLcR0sJdAjljAJNHWR7UKNt4bvqKmD/iN/69
ykkYga8zyRo5DE+hHqwyT3e3RawgCNxCal140T5um3DB5Kz7jNJBPNThspn2FbMBwthiBBHLiAvT
Zg8oT5b6QiNh1ggz2ONwFDO+U260TigzBlVow6j1I5hNr0ZNb2Eds1+LZ+c4/wRhkj453VHmBZDi
8uLzW3kV9gyXid8cpGUFYI3yXnYWMoD503Bmb3LMQyH1EvTGmZf04TPPW3vIjuZwi0B3I6N87KAy
qxzC6Eu29L6e3cvfhqdjdZaQixA5KBSspUOiMqOomxua/++uO/+8FaCF45XJeZtsp1nFTul3Otgb
6uFGeiyQiqnV3XUjc7cmVI0oVMFnN3LnXR5q6PsMv4oxEmjSKSyim0Z1Hq+bmFvHCKij2ArtCQza
lyZ02WupumAiBCPfJ4+qdQ8r3ytsQKDETAG/+EWzOtHitNZ8n4y3OgpM+sV9YQdU369bmcsAwBv/
bUW6XInpNnDV6C5xvrhLlGGDnpUtxUdN0BYulOdRwWkyc25pEmv1LnJgG6+4KD23OAiRFiM+Y9B7
qb1uU/hZsXaVyrgTBRgVczXW3wVydFe27RejNdCHcYdul0qub2eqma693s8h1q8Hu/NEaJUL85Op
u4zZp0zWl4prHfLAZ77Pj7yd0VX1qQK6D3UnDyG0NZZYVmbdgfx2hMnT759iRpxMgYqG+vNpCIIV
+j4bMnffWLqsntFDL3aQ8Vrer4w4g/27/FaKM/Aec4E5a9EWuPPRUvqVqcbjHIi+6eXgXo4+yOqI
egblVdx5evAgBfmq0d8pybc68NZDmx7K9g28yLF5B6h+K8r3riCvNLTNojeCD1sQTr297mFz5Vpl
TGIhKaZVTk5x+bPjAIYJ0SMb17OboI3vfCSswiE9aF6wFvvh1AfebRWDEU9yz7IbDxrltN7lZWmn
hr9G6ODY+/LGyXtxIdrOfrazHzY5xaGiB1mpAdnW627VBZntH0vV2V9f/pKR8c/PE7cusBCeALNd
Rv5KeMi7p8RcqJ7MBjwmk0Frj3RF04HJPO9z/KUgN+zeB1awEsWFcDcbJM4MTNaA6nDZCz4G2gg9
ojvcS5Y/hO7D9Z2aeyUgK/73MsZfcbZTadCkSRnw2O7MQ9Ic2+4Ip0P0JqgWHHLuTj+3M3kjFOie
4kwEIll7YwjrDvQ1hKAF2lt69QMPvL6qucI1eGCIAYAdcQCmX6ceTGQPcryMVEiRh1VrMD/bxQCe
3pflOiikGx75jbD0YBiDwYtgcWZ28s1SR5DSoaVgUngbExpLlYTWzoZuJXmGXSrWSu8ku5byJWz9
7Fc8szv5in7rm1E4FjEU560I8omFSQzEadamIKO+vreztpiwHod46FBPCyZ9yaQJGpK8HYxjVIWO
HUpM5UfNvnR8Cr5L9L/jlr3Y0jNzkxssMDS/UQsc1HIf6StBNHCfxgu3/mwGyCAE1IZgO9F6mAR5
q4hR3OqYTZCdTl+h6XcczJU0PDpMXMewuLjVLouFB0hzkyK4f81+/m17eo+hpxU3XYvtNnrn9OW+
UssVSCA7M58s/zXVrrOFypPMw2uEIs0MZj4EXkE8S6J0VwObvUvCIX4FLheNDriUxoknOq2TK0hF
FbBIWwpRN5mGUHcG47DYLfRSZp3xzMb/Ju26euNmku0vGoA5vHYzTFaYkSzphZAtizln/vp7qLv7
eabFncZ64RcBBqZY3ZW6winGm0wt0AXTXoShF1rSNAYd03etiqwesPQo992+qUVRvCA2//+FrYQ6
jDmAtKN9qhc/xFWIJWv6h2Bq1m0yy8YL08/AVAHKALbBXtPR2tJvggojaYVckVFN7gpP3RXptsvz
zSqejkW2LUya/uSQne/+m6Zhi7eGFbECngqMpg2tkOnpBLKlV1t5pGOt9xMwtpruPBTYENnlREYJ
0J2wv+o25UVXiioBEsx4V2Kc7JrfFQKYaMKWDWxVSLGaORyGTe8Jtfu/UWHY80TMOVfSTAV4tXSl
F6PlxTBft6ksygg6QWaYVOwuYCuJ6Ppsk6GC49GBWdva5gw2PXFq8fP9f7uoCxqMHColphvSAY8U
OQqkOTev0ikR4OTGgA6YSfofWWLEsUGeTdNqsCR7W6N/F6045o28LnMEIC1UmpHd1WY1v9CsuB3U
QB5BQsA6E/lTBVBZc46y9C9EYE7Eo58ONW3dYARtxILWsO/hS5JmQqvCZgwU+7+//ksKjJBJfiTH
klTjtaD/ymt0PHh3ZcmNbpYUBh2j6KJCj8y81e76uFYhFoiuerj7qt5iEnnwLSOKLZR2LQWvsZEO
yUFM11i4hsWWj2l2zLyKIxNLdhcjbigOAYYUQDmM3R3jCatGJ1yYAgEHgj3wx1rFbjXVykLNmtT4
6S/O9YIeK/KJ2ZhNCnqr1Nhgdp3KbXFY5SPn3bAA/aNgdA+bALFYRUTYyNQrSz8Jk3TAw6HtCqvS
D2Y/kqLcIqkGJMAOQIqBQVK83+QM61wBT35uebsHZk5Y5b78AkZGw0goumzEFxjZc1upzpSa1Ih4
mLyLEnTBJyOneRzGg96AiqY6IZaSChy/zOOC8f1yMVVoM5jPsTpi+h8+sl9lHBlc5gE9aYDNUJHk
YGSwk7qVGjd44hqe/DPwNey7LcTJ+hvB+0OEEbwIqAyZNw/mIiEUltLWUH81XsYRu+XT+kOEsbCx
WmdyP80xboi1xr5hFYO45nacL1L56hIDPCPwEOYn2oWRxYrjKDcExH65VgL1owWEXt0B3HJarVLn
9qktmgcM1c+LO9C+bjBqVIh5MfoRSAWiZusvqzEmQ75We99W/urs0HAFYZ7X87GQvkmQq0hrTXON
WqCZ/za3ndcpJ+m95J/mrq5/E2GUUlYaFc4LkZ8phRoRpx7b5vpRd2QlzYANJvM6chfPT53XFCJ9
M08IXF9VqBsV1oEJEG3sG0cCsokoJmgCZyXGlZWZCkomYZ9yMjNLg8syJqX/ocq4FSVIi6mpUH6a
aixOryeqiYI7ioC2yjN76syNPnaW9K50pjOE5gemQ4666u+16H6Ko628epi7lWZEmdvCtCi3mIFF
vQH9pyKbv0YrQClNpoGwG9m3WHcrxacGKqb/GxWGeTWp61EtTXg0AW89VErNJ23kZckX5Qh9Bl+7
KTEGyxDp/UxIEenG+1wyLKA/egKg18yRTh1HYJfP7N+EsLTsWoC8HENC42oVfeXK407ZCnpDsGTw
b6zjP/ygLeWaDB6R2HTegZ/CHCzJN9eaElsJF2J4FvdvPvGCDOOtlDpazY0vQEfwJAcF2XuMzZtR
SNvmMA8MYubjL9wXYCWB9wC0AoyyMu4r9eJIWMXQ90A4Do9iCp7+QtwuKTDOq+j7oJwEmK2gPwXT
77E7tCEvd70kBJgemRfmYRwH5d7r25HyIjYAdo1gNIvWQa6sMWcdqQFHBpYuB72ZmH5G4D6DO1xT
Wa302m/jKN6HNXbcDoMdowMA1QwR+3dX5USiiHM5S8ZRnbdYzrO4OrbtXhOUMe0rT14TY/6nDUnW
jt6HP4U6NcoOG35NrBaQPPFvLDL6urCPZB7HAVb5NVFvSEws907jvaK8FJkDZ+quntWAhlXh3jZE
i+d5QYmRDLXPqiHzq3jvdb0zz6AGnlMZHeArYPPMsvfXgsyTxmWaeH5hEg0D+iojKV3ZS7k89fG+
LdEzjcJs7haNnGwmM8ZOqngQbDze7TCONE4WfTHXAdiafygzFnHMvaHIAC+6H6sRI75YVF+246Ft
RawWpOgOC4iETU5V9BOd3Rx/t6QeCE7mHCaAoTC4fn2lWYLRWClXY2w5iH8M2ThulDF+CUfN5xjj
RSYxd2cCaGVeQ66wTJaBkSchIlW5L+zcQ8gd0C7OHfVnLWu7rnhOe9OqjY/bgrSkJxdUWQgJafSM
LlUQuubiIWh2WbFCp/Fp8Ldo1OQc5ZJfuyTF+IG0lwCGOVcRUrSM1GhpK6tDHfooCj7d5ulr2Snr
Ci4pMa5gBZ6EeO7OqnKShYldhmgwGtLfaHCLPWSo9M6JhYQoI+qQXv/Spm40bPP+fcq7Y89T1VkV
v30M+mgAewB8FbQ9XEtQq/upHuRI3WpVYWG/1ZAWzm1+l2QUm0b+ocAcbIjSGMBkQAGYo1Yb6zYO
lvswWJZPzAGiTIhY89sQk+DpiCnDATF0oLoJJtJzAcNEiDk9z+qnjuTyIJGmbXerhDeyvSikF6QZ
JTQqMcy9CS+FKnFE2G9/IGZaATy+ob3GheaZL+T7hf1hlPFVhp6qCOURVwfmE/pXqeaHTlPH2F0o
CW6tuP0AQEtTuGuiFcffL4oKhi1ROZWxvfVbg7AX6ZKvzq1d/rvhffo+RzEWNfDi9xkTU4TYShNX
6IjD/puiqu70zFWD3AY6NIeRZULzKkt0e6LyzjjCaIzNIRmRcVek3B6SCQvrRHfKnBX68W/L/qJo
IAIDYtSMFsf2e6hKhMhy7r5rUoHOhVxs37bD2rBLWbUq3gjIoqZdUGMEMZDrGAVKHODKPHgGOj+A
pa+93eaITS+h2Q6rxFXUQWFisclCZtRZrVvgz0Ref94JFO2R7RGzbURyfBrY1cPgft4m99UpfSHu
38gxxrIRJiHTSpDrKRA8BnLA7ve0opUtU/FZ2NvS67Giq/uK0L1O7afQ+exJ6sTWlttixQQY376E
kZo8zzO1H1f9+WDo1pvxO37AG9Ijj3qxo0+fzfu4pwHh1RXYB+03qkwoZSZt06UFqFr+o5OSeq2S
kUp2kJHuk8gRlTqSucFB5wiuNHNz69wZWeoStSoFrDE6j09yQJrVRtuuQhJj2qYjmvCS3w8lDV+b
5+YToC7YkEFCxzxPyo/oqCU0o4h2bgvCrPy3vocxe0EEhKe6xjmkRM6IKzjGuqAF5ZQlFMbGfTvu
WaEvEky1KWh1B4CPc2fFE802whZo3/7xOSLvnU1OLVHvkE71H7FQdTMRVHreQjc9SC9HwXFfzXfs
73A9Qmn3KTi9dXwVHJk+qNbto2B93b8+EnEfnipACGGxK7wEK0ozwR/OMeksYPdQ3+5oufGpvvkf
KTHSF3p9OqfBhvPkWMM5srDF8B4wlg7n2Nni9TeOGGnTlcEIvSgczm1F3rpNsVMQgpFtbK15A/bc
w2MEScY8YKEmYEk7xMf22B6mo+kWgCNyebr7Vfb+LrN/7okRpkrTUoz6gavCWqm2pwvoIevIIG1E
nWSfpyFYZyXB+qaUYrlMaZBS2yAjUG39yNFz5/ZVfpXFv38MEL4wO4G1QF/dVheSbWaaCM8OyS72
B2OiK1I/4mUSH+4xx5E7n8aaTna9iXZYuLnmCeyyMflDm3mbaVOLDe0lDmKoLON9aHfVfaXQcka5
0875g+o0gaNI3V+RRZulielotDjJzPkPgPLs6tjoz3G8rv0HvTlFH6kvu3JqZ11KBCCa/5ITqqjF
hteEuegsLkgzHBtFFlbKOLst87gCDlNEhtEy1d1YWGLE4XOZloZ3vYjpNIydX9ss1Qd65NDhZhun
3U5WgmGZTWp93JYfHhHG7Sum1wxjBYakreeau4S8is8ph5Fl3dT+cMI4+7jNc22ara/Un+Hbhpg2
d8roNul2HPd6/sSdjpiV/ZtSXBBkfPpkVoGct+CqtIsPeStS2b59bFyWlOvLaSY02CUNKKjEKh9r
MtvQwR7cmKPfLG7U/5vQC1YYE4pe0lpJZBAyXFUioT1mtM3oq0S2UWu1P5ASsXlPZhab6180TXgg
ER0yCrs8KgWkRJx5oNlTvaXeJ1YkB6+xfZ+8Z8UOGUf7dPs0mXD6Gz3mugDWGXtdAHqN+qHp/VPx
hjJq92Q2JYfQcpQL1NF/c8ZcW4AFbnEGRKPzy08853J6r1ivybpf1+vh/n/jibk3MwujwIhMBHhY
OpcT79GjNafp5z8I4R9uWJ8nKLnSzAGD8Bk/zSs+iWC1O99acYzEsh+/ODbG4qZRJTXYOz2cw88X
GFlngzbB0ZLI7q8sxReKqTALHgv8OwpC7mVePrvW+Oiv73T6Iz1HZH37bpad5gUZhp9O9pUmMkCm
xVbegKJ/GsCIrnb+EX80dvqC1b3aft+HpHNX208T+zF2HidTvBj3XnwB40i6qZJ8IBIg+MLzhw6k
dkTXIO8+70Bn+/3NEl7QYR7fWBtWNEZZzAca0Mjx7g1L2bwmD/1a5Ag8hyPWXYlGHGFhJijltn8M
6KO3jjfIltDbV8ejwvirKU+iqK1ART4FZ41GVmkJzvT5eZvKsgX8c2ysBRQCLyqmGGS83/JdTlo3
/W3ahuU5q4fELg5bHlLKsmG6IMiYwDwtal9LQbBzdHKXH5q178rb40jMzU7c3OaOd4aMERRioRdb
H7TMdfyOviyi2nvlReBkY3hUGAOohvNQ86zK0mHVEpP4RDjpB4P8l4W+L+ehfeEEI/mKRWCMJvVi
U8vIjo/nRuhkOxa8yurCMHe7oud2Ny1FS8CVxyIiVL5Rjph5vgi2M3XqEiFIhzN6xHfdfXFnFlZk
KUR3RSTPiUeAt0x2hkeDt7964FzQZjO6MzSIoqAD6Owkd8GdF9x3dvtDMC3D9nJedDNLAGs1Lmkx
WqZip3JtFqDV5jtlekvQZxxaY7tJbMOzYuEeuOBJvKktCdrHK0Qv6t4lcSZabJDyTcw6gSH59A47
S6O96+NJPsdXjTvY5sNtbWDz9v8SoH8uVWZUbxTQIa6koFcB7st+CW0UIzbqQ7bDeqnKfvXpZ+7R
nOOCFuM6DbtBJOQpBfTTMupRGl7YRsnsgh4PDuqrCn0EOmBHJet0+uRt5l6MFC6pMZFCKKexWDeg
lljjsYhp7fpIaGAXGS8kmQ/rm+RcsMV41ir3o1jTsuFszdtFbYlIZL3+9GztyHuGs8jW/39vF6QY
xS8EzEqENXh6yeaW1qPyLqeWQTqbJyA8nhitj7UwgJUBoZ2D4tgPfRdumre15dGW8ELvJaN5cU9s
k1/m++JYjCDlP/slqfcry+KeG48Go9yYkkAnYQ8azz192cXHN9lyAit8Um302dMTkmHPtzXsK3d8
QygURqMn39CStoM52d3VNLZ//izJ5uC8yYF9VqxotNs9FXYn31rT4UDXGVJrmw/efhyewrEbAbwg
jWVPnG/xUDixT/3NMBK6XvvOx7rjIUMtRsyXF8n42Kqs5KqdwPJIX3SS3GkWmrNoRHTL5IR4vOtk
DInqJY1QlqAUEys8Kpa/MciHzHHm7LTm/yubjv2aGMwHxi2LCQsUrSQpKxF6rbw3d4lkt6/dT8w8
7/EAfcQiIHttneq7E+13SD45I+kJzpWXTpxZ+SZHFx/BGJdmqERgXuAjnq1DtQ/uRcdp30vSbR5/
INnmh5yTXQzKtAt6jIWJ8w7ghRHoFdbzS2eVtPx1pPSBx9diVIEdxiq2qwBUkD3bdBxruUhVnC0C
C7vfBITqPFYWj+6CBnN0RRyFY57MNNL3VLe7tWlr1l582rZkd8iRk+G8BhYz7hgz+Icp5uzQFF0N
QgiCwtubTqRt7Ds+eXx8nEhJ/W3q3m3OgVX6VrEtT5/rh/znwzqw6RO1h8/O9unTmp4eYPt4gjzz
+U2ELj6LseVJbJRaUipwGpo77Lj7WWdLduPnv/zwRYA4t3zqaYGfBzSq7yqn7Xb98PDAucxFjf/D
AzuUkna6WFYGiFhpSbHNO0FlgnKcnrLAiC4AqgFj62hoYiNdoRKBEK5NEP3gUY5FIIrxelzmkIM9
KszeYxv0DL+FcUj8/8VR+XlcKNGQjuesj5yi7ala9tTX1lnF83hfofE3Usq89wFRO9aVMpnUTirb
WkOR73z4KWtuSNBwmP5+TGngmLZy77rUPgk/Pqu3+Bet3Mj+7HcAWujsD869sQPbX0YUEAH/fAfj
edsm6NqyG8bzi3XISUnu4i0KbArBp6wESlxakVNARvz7TA49GTp7x7nWhWAX1XEds28mTn4G4L8+
9T7SAsAfNP15FZBkL227fWorESl2wGCwTYTXjSutx7+Ia67JzuJ2cdmeVnVTr4KsSjxcgLHZGwQb
inkH/F1qQQaaAaONJP23tkKxryvZw577s+aqAvG22ANtkuw0WSgHmMT8Gd2XsaXQYp9huNcnzbv/
K/NJVROlPHTPaMe5HfgshKjX38NYm1UzNUIyRXjKxKbaWblemhuxVfvPQiiUgtSiPuSkEsvybI6d
cRR6WccOr76VQuIpuZ4RLJnOeCaQHcCHGM5fpc0QUvMaP50Jx1I9AuAWesbPMgFyiUnibSUQ+Sjd
1dbxM6NP3eEUHXiLNL47uWuijOChRanTPF1EDcAtn2rHuzshFFrfPu/vhlEDqICCvowv9CBWzzGX
1q+0Up+lbLRjO7BU16dIoXDEbCG4u6bD6HECsK8aK576M1bOOuHz5FQ/xGO6KQg6gziB11fL6LXt
uqbFXJYYA73KzEGr32b7s5mSuxIdE7oVxLa8eYH52O58ohJs8doZtLG0rZRao50/blw/sKJ3gCc4
E7WxncWOsFriod+PRLV0KyLdweLmKJb07/ICmEtuh1hJRsg3JCvZlPbhbFhoed1oZFu4HuVcw5JE
XRKbP+bCplTCpCZoxp1v+wUafnjPKJeh7/78+vSZ4NqL2slcKTj9+Z57u0ZJvlnrdHVYbQv63+c2
r4kxHrHUxzLo+6/Ty8lds/Mc27d463q+u91rIkwg6JVajgkcECkPoovOAl4Xw7IOooEIHepArWVb
VxO/b/oxRa0Pkur/tt8/693z32j5HwrMMbX1gKGdARR0aHlkFWvMvVm+xTWT35/980n9ocOcFJbC
6dVqbpVRnbuXhL7kxDFeu+fU4Qbns734ruN/KDGxsu8FajVgbBIc3YVuZKU0I3gG92vuI3hZQf9Q
YhxSLQiRbJagVNvRuSQIxnuinDSClpvI9a1yV3CUdCHzdHWKbNpyLNNCjUyc4nP9UNLfEz2md75F
b4vEoqO9uCu2ey0KlLgzNVTCVDI5PwNLePX2IkXbmG7FPzi05mjxxm3JjEUOtSwQvPm2UtLaDiqy
H8eV1a7/7uTw2oaD1mf0SsaYasLKr1Xpq83kzX+Afy6IQVZIvxJeV9hCbgSXdEGKMaV9NujYgfFF
CtkKJ6fBD8+KnNXR39DMTWtacjz1sgu9oMgY1lrzJb/IUFGMNoP1Mz4M2wltdr7zwAv+F+3RBSHG
WgCpMKuVGNnd0n4ZdEIwBETlzW2R+P6ovD4+1lIAWTKMzHhAvfwlgTYlW85x8ZhgDISaS5XuFciq
7jD4sO5IvEFlyLBvc/E1ZflNsC+OijEOojyp7QoYAefspXJG+hacDjVFwxyiDXTVbAUqblJSWTkp
0CMnfSivOtWI4hiO/aq1+KO2xvt4s1U3PQ+8Zubvxpexz+pW1IK8LCEtB2U74WE9WiGu8Tb7X0/a
W0SYqM4ELFiDdRLILnUZObx5NEHMgnZe62Dce4o1UIEE9nH7SEw7dIWzlf1OXK7Sc26a3UNS6aGX
xOaXITOJcDigboYVXevXdHN8ovkGgKyPvMh8gSSyTiIGsTBvMiPqX8dRZjLUkeC3/fllcpDgbtaA
2Dj996k7lHQQWCAgwKzkt/0q+oDxdW9uY0mJ6CCd4HQ7+AK6chM7IJ8e/bh9mV+wOMxlYhYKxAQM
zMuYzrlmqowBxDpmkOVdrdEUT86Dk6OrEgGpH5LREWlqYRn1IxCIhcfbpJUFb35FmvEPKykL1Qwz
C+fys7NWSHcN2CtszV/wEhwK6w0NtmR1LAn+CCyd9o50r5wG+h6fhqOyozTfb83NLHm+k7j6PSd6
Wug8xk1cnAzjViS1q9R0Lnehz5uKeDrE+BrV7iPSOifjaB+9o7rhlZwXOi5mqkBwwdJjXQRk9/V9
YI6qKrMQFgxY53Cbc73GSSzfRjuYTlFA3Z56km1XlkoKvNh40jD/+ndp+EOd8TZqiod25SFHLriS
e5BscY0o3h62BdHfMjf/wV1JsvBugOPGMl7ktjC0rDEZp9grsEJNAbsqqTai1bp4NxB1u9rOPo73
bpBmH8ayh+mtefMvdg7jnK8Pt0raoYt1lDbw5NJ3jiM70lYn0V21C2l0XLmFba8f0E5ObPoKdO8n
bqg8n9+ND2DZRVCZB81cW2nw9hQROaRusYsP2A1w3KIXVu4J6n8ce70U82E6bx6Tw7y5AGysa66H
SUuDQjaQBpW2oy07DhJ7x3tUNf1ftzV6ofgB+JULSoxG14DSjULZQ4llPaAXJIELxII1klLZJyH1
zxnapyd6H9r26i2iPsaNCZYo0rV+Fu+5tfmF8PPqYxj9VUdhzJSuGs+mNwzbrJDjNyUuFWCBdMGu
ivQQSztTDG8IaeUqRaFgty5a3jknwvsIRp1NTCh1fomzl0+RuUky2nSkU2jntKqVqI73qgOKkrQJ
xQAhNg6gJKQalgCj1m1uf8miob+8G0a1W4ANJ22ro3JSWqu9MtBcdvV8rcRUs4Rhe4gCOo5H3d+E
zS6hkivQ8acuW5yvWIgAry6FiTKrRopbrLNDgAJJtDQLQwV7z8KZUG2HCOKBV15Z8tmXXDMRZ5Zi
nsrIwHVj5YiIfrx27kh4TC1EXVdMMYFBhnwtXgVgSpZIIhNJxK6izg43tU5HTOuk2Fo63Yvmj9b8
iDpHCx/D5iwIVtk8pGp7d/uEF3Ln1zrI2LgY65XVJJu1fcrJIcWeUvoWHqPNIdtEm+rDt3W70K1w
o7utlZFX1ZUs20ipxctvLHT/40OAH4J1gQJ2ZGqMMVh5jeCpoT+en4eXN+Pwhtq5+Z64R4sgGp4j
4tDiJQGXMrZXNBmdLzCih4UooCk8qDAs4ukQrhUbs9b3gdWse1wPpqU8yksXLIXEV3QZNV/147/E
WsdCNb1er8y1ftKzt8Z0lcFqKwedkx2aJJ00pmWyMzJHxg516UkWAVFM5PQHBoiC2jF7YPPu9KIm
ZXNo4k1RUf90Wz4WFRALCwC3A1wBid3wXQuApuvKcDzLjkJX1NweeVkaHgVGG6ai7lYD4KTO6Tqy
TJocqflxm4clNz5vSvs3D4yIi0I7mkI180Dkn3RweWK0aDT++X10HV07TC8ScqkZwYE14ZCKu4a8
Uu/nbR6+AjkmFAD++lw6BAw21tsz9jgpUZvBQ2A811vJVWwVlB7jvUl/a2iP6x64ocfCtVzRYyzv
pDSqIq1AzzzN2Xhkx2t0hWob3+0d09UxUSagHeJ8m8sFy6gC4AFzWsArmjcPXp8k1oWOajWikNdK
D9kKQ0bmUakAn9qsMx/59YIznLlwcVfkGNEraz83mwjkZKjhytCJkj20hkEjMcdI8g/PxObN8Pk2
i0vh1RVRRhp9sdQCtHyMaH7In1u3PaR4Gv6q9/JTiJ7D28RmO8IKzcV5ftnci1T+uGpSM4lRoAUU
+DnOA6sag/X/RoKJFpV2lEYpAYkUgGlZ9TNKNn9BQASGgoQ+DgC0M37B1HOAjcwyYcQIRPWc1P99
p6s2Q1D+Q4HxAsYq1MMQCLdnH83qgdVzVHchiL/6ecbYYxVKKw8yGAilt5UE0D442lDnKeySvl4y
wdiHetUWvj7fg5pEltFmBMvtaJOZ1Ex+qTUnalgYM74+MsY6JGKih1Mqjufd7vBVckfO+5z8OueU
bMivfWfv4z15xUgnzeztqTpgYeDhAzljcls2eEfL2AtvJQG4L8RnCIAsqOVffaeSpuS9Axe16EI+
GDNRJypGqhNhPKNbGhVBv3cGTeIIyVd2+5uqXhBhzEJkhu2Y4w2CNrqD0z+GBK94Yh4HEp0eH+Ua
76F9RrbkFGYkvTt9Go+fO/P8sRvd2ye6VFe4kNZvMFL6qom7IYW0Cg/B/bBJH7s7cZ1++EiS8yCs
F89VFtE9grc14j5Gs5UwbYG+g9vzAB9kyB8AveC9pxYdygUJRrXVyAi1dAQJhFQoyh/ups05c87D
Drk/17X3vVWgk7bBE/5kbj4/OLZ+UTwvqDOaH8R9qUY67tSsXtTyR5bZKQ/idpFBnB4SgOj4kdku
/WGM1CHswuksSeMvKQqt1hyAqFF/tKXQ2GIckdrrR86xLvKFNeXaF7QNopJrN62UaPSawng6V+XB
i49Vcy+ueKATPBqM0rV5A5iQOpnOkfEzbztiStuVH/2N/bhghFE6xUy8BFvjYbqqDuv1Nl0hAmqC
B7W0GLuJmgloRKw4BrQYI+iTXkytOOXTVxVtZ7grIpIV9ZyMrNzcApAqh62lxJUKlCMsesTibQ3R
1PUFITEx6sZQTIh4D8Dv22Ldw746S88/7/IHh5TWXq/Ia/WY3gNsenPK6PrhthVZyuxcfQDjHxR1
aMo0qafz7mUIiY9I7n60Dz8Lx0npY0hLy26toqTZu72VrAoVqvAORVleTuerKP7NqF6cAyOotTL5
mlyX0/n5+VDs32ryc8ypT9wVdTHU598fJYyixVaAttoIzwKO+i/q5gV1RoQNoGwCYbuazl3xoPin
Piv3QvHkqYUtYUta64k259TnU73FLiPOg2B6o9CA3R1aN0b77c50ftaHgWx+h9S1I+SgK5qfTg8r
64HnieVFff3DLLvYSG3jNpXMmfbuxXDfoo835WlCPLUhrt3ZvfW6fT9t+/XnViD0tbPtp4jwiiGL
/gQI3PP6SqyCkBhz2yi9H6RjhvOWfmPrQ6Wcb58v7/cZrfLDXlkVHdQ4St9i40lbcYo5S78vAd5u
thQYXWFrK1Uk1eLQaNNZ1/IXOahezHz4C8sNYCNg+QCZQ5e+tSnG3TSVgTCdvTIk5rhp1ed8tG4f
01JWBef/h8jM58WrY1LMOorUCVqnOhoFNJdGq9P5RypZ/n1j9w66MduU6GcO2dmKstKPvR/whTpg
YQEeek0W6xVTKW/h6/toWEW0N9H/TX3fbHKCTX6lR6a0Dj2ayjDGO200zUMYiTpgxwd0bpI2LBKn
TPKJh6UuLXwXVkpiNQnQpbGfh/2uUOurDC0UIqw/dgAFaOFyykN6OAMn8W71hJJrRLbmFlAo2/W6
XT+v//tjQRMwNt5j1TX+MBijIBthmvrRJJ6tl4NCw21pIST/fODYuqXGg0syJpMEKY24MtQJXJZ2
StDTk75Vtv/K77SZP5e55Ss6zHvTU5NgTHvQWa0Rzx3ufg6AFKKTa8O4kdPDmudDlpw3WkXQxjE7
NGxnYEJI2ffLsStV8Yy20ZwEdxsXxnQvOPaWo5vf3YUO6cAM5Ax0CfwNRm2MRJPKsMXApeVg2dnr
nk68cGchuL8mwVgwgFxlQ18lCO63047Y++3xxNvUvSAI1zQY1++X4bQq9XluFJXhkm7IfrRszlEt
JFGuiTC6LoUIL4IGjOxWRHk9ooWAWmhx4Xk17oExLnwloEkRUSiS0gcZcyrZI28yn3fpjHZ6Y5MX
bTVfev0wvpy0R44x5vz+F4MXttgcNFj8HL9f4ymZEdq4J459meX/WiGvruJLHi4ohHKHjoAOFFQy
T8KHNFiv1x+8m+DxwYTQfjGlZafiIuJ38x2oZbzZj4VWrWs2ZjYv2AiiVdpM6ArG+1td5y6Oagup
GskDD93nKwy5dWCMnqtRjny0AkrT3eGlpS8vbwFd3+X0593BKTDMM2Da8g5RGicm5+kMm0EWCr+q
1Vn5xZe3+46QvW1H5Imjmd/N83yMmILAThlUC1jE+SzSmtCrcoyEoBkDhhkPDDK93ha5BbC1ayKM
0kxmKa1qMfuylE+PdwDaGtaPj/6hbazH/UM8WWZBfLSuIqvLocxhT2G8XNDNc/ASKAf79hE9L/u6
JIETus3awJGKj3vyw843GM99Qp+p/vrpT5i1MqjM1YeFctnVGXx1y1zIa7ECjlMl4KCfjafnAzyG
syH3Ot1X9g/7SHlC+x8M4T/3yo6a1kZt+tjuMJ7LEtUNlOJ2D9Zfmao/JBgNHBQNk21zYtwqSZzT
H4DFixTOBS6Uta+PjVE+s8ES+r7BBR4sx3F+S/fu/d6ex7wi+pxy4nnuHTHudtADXR+xKnPO6U3O
nSPiktxqna33qNkU6ADlYwx9f4Zd88d4305Iqr5ADeU87VqHmufb8v8frOSfO2L8rtplcjamNTh6
iY8HTB2fUZolwbo4Wtw+lO+v2WtWGN8bo7cuknKcnnUYgAYRORh6oMQ+hegwMy2eA1gohF+TY4xK
Him1JyiQjN0uJdYB17XZ3HfU/d2sHxFdbjFgbGLAg+fY/kO89M+RssM1o1BjFgl7bc6pT9W3LUTR
QKNYveYI47ID/UOGiZuxBkRXMaaNTGhOhI12Z617XmODNP/Gd8/2hwbjpMd0DCszmOXdenFqim5W
5Fo0i9g2PRUuJjZ5jw4eU4zJUMegj0fs5TxrTypemc4mpb8Vy8UQ3CtGXnlHyL0qxnjImtjouQoR
yXIAk/mH+mWL6fqHB85VLbQSXomiytgNMZAL35/pQAxhM1AHQGesa1N7bW5MOBTOMfL8qcoYjUgv
J1NICviSFA26X77k/Jv8Qn4cbyq69i3rg2NHvvc5XXPI2BEzUJRQ80ExJgerP9QOfMqdxSHCcdYs
xH3kIRXbFpCOFws9bGeyQc4fI72YHd4ZNk+PF3Ku1ywx9qOOa6kXDbC0A7k30AucR/Lbc1w7Q38g
9Prz4ePjv1y6hBo5iM7w/dihBrjkr8frRRSAIaoa8T0kRW9J/gIo1dtHuKzRF7/PSGLRj5mndtBo
mTxjguHt7W6DhJ5C0Axk4CjXa44oLkADXDPEiOIA1AARiX+oGMpfQCmbH/bUMezu9TZns6p+M1UX
jDECmKiSoHYtDk5dK1b/4/aPL2TArrlgXFehVakO4PT52ADgiVHovbiV6XZt3veEGwouGsELVhjB
+z/Svqy3cSTp9hcR4L68JhdRoiRblsuW/UKUN+6bxEXir78n9c206SyW8qJnGoPBoAGHIhl5MtYT
nXE56b2AgW/ser+8oEjIS0zM49G3BLaNIOoioTJSqFMjh3QHWP+kcITkAShFeNg3iwwTWcw71SsX
NEGG+DCWl97VPqqdMdl98JyLWTdpIoV5qdr8v59f2ScLbXH7889UP358/iveTm5ldBKxEpI6y0/B
/3W0vma+99gslgsk4tfY2ui4223hFJ6PKI+n2ky+8ad05pUyzEvbyhZOMEDT8rjMJUyhHzH87rW2
fXoDXaL/4e9/iQF3JIjemRt3ih1RLPJjm3c0OEo7Ow9fWizuvetlL1Y4HH8cg78i8eR4rVIoswg8
y4/GnbnUkDXl2OC83z6xDgYcjtIoZG1FT9BBLQNe7h1iqxaFjMGxVxefV7fgwcXVniYKHXuwU4Oi
mqbMDIwzeP8Hso6r2SvnX2UBJroxaKFZpWqUJqWHwJSAYUuLF3u127UceJ2PF7/FsOOJRyyAqTN6
hMmZiDCFAYyFmIGXDV5AR128G0bHTigOVvMfowsc0dX8cHXXHH71rxhj4r7ws+7tRCcGNM6JVElF
Q82iIE8NadeetoZXYSAdDIInNzusuGE3/ZO3tGMc3AuocEEfiq+FrBRxTuQcHPfWRkSzC28UbD4y
nmjHwMapkbtCS3GrEP3Q4OcTbGZwXlzb/wp2PEaB+STYRBrjWIhmOspaCMUc1Ao2XuGidWj5cHIW
Lyt3dSF7H+FJ8MHB5XlbQW1I0VRT19kCm9yf9baWEL0q4E28q/ePS8Qn8pK4+Hw+xoK/voZrxo8j
dv6x+RbL2E0dK0KNPXlU7OFwp9sVthC4cOptbUudevsLfbw1+sxFH2UZXlFxpn5Bn4Nv6YwJJWji
z+Vji7KY3a7Tx9fNkpxtyH/cbnnsXH9xF79lMTaETbhtpI2QFTwFrUM7wxLiPSxalBqAnS4c79tH
+xej/RbImFETqY14pMEzjTgBm6Bh1Z0F8l87fcuRNR8lTQ6ScU2VwjrpukFfdXFxwEzfhjrDofe8
cLe/XXjDruNztKN/8c/b/60d8w71Zp+mZ+p94yUnBUwGrRuL38cFl+X/Lz7DtyTGYW0K8VTXAqDt
qX03iILbsVyU/ghP/xl7QkZb9UAbxVHvL8/st1DmKTLi03+SqSe3dYIYHSrmmiww69rZ9oe23EXO
xxOvI4xzHVBnx5lP3tq2jbHMkvqyR8c5iPbG8O/QR31yzouOo99fnvX/6mewqxLl2CiKgsYyr9Zd
6CyJipy7fY2oeY1mCj2qv1uKITIQ0yYDqA5iGnw6nnNHXfSHYuElwSuSnMjAQL/12vUl2977DnjW
/MTZ5b94KbT57OA/N8RgJ+sB6UZxNOgDibvvPSYE+RgyrpA/4J7t/Fv8fbYM0vSCISjGkRosmAkw
aFn6CLDNLefF0HliGHwxlUgZjgPEmBmxYkyfHS628l6Q1skT/D86+oqBtRNZliZ+xvJ9sVi/rFaI
i/auS5axFzrv788YYDmgH9baVWv7I0TQvFq5CJ+7iheuzyeoJh+AgShBD09pSLPbDmj16iWmnAW4
DTwXcj5E+z57BpYSTGGeQ5p0qDByawuvomfvfB6pF0WcWxbNIJIhlZUZ0RB6XDZOSCjX6W10nU/Y
TA6LgZ8+klv5hCWAyEEhebg7oFeFcuc9YMqMtLiqW9dO7kEtud8FXJba254Ixll/olBaa6GF/aYo
Q0DqybZc8d1eRS3hqDjvPv7zpa72MgG7zDxl6ZnmpEDsSH0seKuLnqyRkD3ae5BC8Eo4HEg3rjXI
icDqckbkmyLlFrw2dBQbDtbDvQ4GJ5l8rbBbYZ8ubqvIM/lrQmkisavPaGe61gL1VTgQaQcc0AbE
G87/KIhBnDYW60tLw+pqEb7gucd2A3/PNYzbvqLBFmlT8ZyZyhmG8RTU4ECxtuJLss/t3dU3vK3R
NR6/ccWunHaTo+sFOUo0gVrH02Yj4cnHYh2yyOzSR214b/vKi8EzEM47dX0yJyIzzRwkq8QhBjFa
eu2TEz3uePB022vCkpefdysCk32bFVBr4yQ+Uh93xeGrecZyDYQUXPrb61KcW4fIoEjcKkMplbD4
s+e8Bpib3Nw9Lh+SzedjfveA3qSLQj4/CbFPaDEHk5i1DvbZ/uL7vJPluMIGm6RLT4hOS3r1jk5w
eL3zHu+xsweP/n5nLHOb4wzzrt01Eph8yIuSjHlD1RZ8r45J6CuuTblpOR+T8wpc/daJGC1JI+x/
x3UAFW7vqBuzJmPuiLy7zRPDxEhpF/6n4OJ5mo9CumU/EPv3CjV83D2eC8q5A9fQeKLTGP0XSIIN
Kt3hPQjjbl9snuPJJuL6Flmek45bdlk4SCjdLVOvDd6B+nTQgdfrzUEsNht3zmttNM+whGT1iVHx
D44uvE/DOBtaXShRQ2voDtq36XOC9vGFS78MKm9PHGH0j924zGwiLj7nA15L6AImgtdH5E3D9fpa
5giKN1466S+ljn8eZ5YK9oK91UpNbbsrHFEjpe6nmp+f17m1VxrYeqMuyvbhgoG3k31bT86Zssm5
ss8ksZegZjB8yS/H7Rfn1s7MN09zDn8svey6JE9L6jYXvzfoPs/sxdLbqAsPpvgQLVB+JlsXg0wD
+UKDFcf6ucKZWKgW0Pt8PEG7yj2gXPH46jmBupEaZ7DH2g27nXlnX56dnf+1zzdpBdgK/kd0ZHtG
2y7VRxOdErT+A1JmeMlo98jxD0fXv6RZ/7Gh65zeBEuOpSKdTyr9kslvtJEZtnxA1xpHCs9cmCAI
UV1anWkc21R27eukerzwesY5mKgwgcslNsxEzNC2gqg8WRkLn4dSvLifXW4nlVaqRSdIOGyKrWi/
kho5KRCCL4Tl7cvFi4LZFrhOUdtOp0Qig43NF+uIZIuHxf32+IDKPUeUdBuvrmmByeePsi4bBjwn
j44z6GREDzn5jUxmzHGyOQagMtFKLjRdm4zQCMFkBVpbBCsqp6bDya6BRPmn16YIYm3mFyRJBxvE
Ns4dNrZG5BPxNMEU6Ta9tiGcsJaNRxI/H7Io2MhmaRiiM6+GMzlDOZJCI6IwbPlPXuY+6s4nEjUu
qvY0W8LvKZ51TyfymNsUnoX4lJb4ZhoJzr71i7fVeD6XNxHA3KUWoxE5Jsxh6ZgC8l7fEPSh6pgT
8rJFrWwX/DsrnAhknuhSMTKzC+kJkuVyEXromiKhe3m4beyzfsZECjXSyXcy66I8Vwl160cHPHE8
yJ5Nakz+POvHR3keWw29SvouWeTkWhLgACnP1lgfHRsl/hMsHAKwdNHm+E+E42v7aPt7ZIZ4Os1m
Gb51Yp30YVTMeKDZ8Xj9hk9jYA90oIPLxXKklxOvEjcL4RNhzLOriVYpy/8nzNnknvjuOzx9ZuFu
IoJx03M9s6zkmuVUbenhGVl+BKg89/wa9v7hBE6kqD8Nrcv7U5EoOLXcecU6n88z6K8I6HnQwhPV
7m2j5gpj0KCJhstFMSHMORyO64IEg62iM9RTX0Tzrln6p87jSKQ//5Z6LDw0pQwaPUjMwJRfLQiy
wwQFE19b8qyd97kYXMC+L7jStKEXRXQM6qAlaqGh5LxGsQRhqbUcMPj6dFs7nhEyICGgeaSsWnqL
1SMRMsyecEtOvPNjgEJJrLq3qBGWy2RzDiz7jP7hL+rcpfgvx+TnczTfxsi66t141hvLgrSnDfL6
OEJwyDoPIMDCP6g8UYYFrBXoiIiS9O2jnC/RTkQzL3ImZ0J6sWAoR9CUUqJSA3nSwbb29V1ELvfv
g9evxpWyiTK40L5/W/r8tMJEOgsnWVP1Be1XDV6Lz5OnwUJ3pvvEo82YT2RM5DCYoo6XSK5GHLBC
QlDab4sBy3dW/j7hJWPnEzQTSQyuJHJrDalKbXND2wPBJJ/hLqxQV/N5vC/zHVsTWQysqIVSaGIM
H+DoHDoXZS48zC3BKgqMyaEExPlWnFv3h/deRVgAS6HfQevjWwTHbfmAQghaB7BxnovPnJea9eQ1
XQuF9gJpnb1pSORKCyy44dy7eSd+coAMkBhQqGto5rxb5WusPfhSAq0gERb2bbFD54vrQ/GUYlDl
3IWimBiQd52ezh3rVbi//ZV4fiHrxY+ZQpWCCO+ucJHk6sk7WnxNskWqd+crj7fFcWyC9eexK6M0
lZAqtMkdaVsS/YGbQeG4hOxQSpcMF7mlh4YuO/LwSUcRXHQru7sj59HkCWJAotKtk2HUELTBBttl
wmHT4f11BhjqVJEVkyasAx18pqfl7Q/BQ9LrJoyJ45zLVl2eZPz5zh5WzpkuPH8fV83SDnguOr0U
f7oWOiIp1aILrhnMTjR0SDUpYjjzs3PsysEuB97GxdkMnfItgvkSoaDLlVlChCcF8n1OZC688JRg
vsZpxLxvEcJrQcvzZtO9po4CwobnCykX2MSGbijkizhfaN5R+laKQWvTzIajcoFI+TXHGuH1vfuy
sjkP6nzsoWIpFOhsQZzLzplIoxlLfd1Rv68gF3sDfwz9Mi3B/BPmAPEMcfyHWQCYyGPcB2lQipaO
Oj6O7zkGd5QVcJNzbjwRjL0pxz5pequnnwp8Amgju8OsxBLZRuTb8LBmvGrEvDeG/T6KpVggW2a5
yLTTRa1GSg/a2QVJTmT0KZ0I9cpeY8dMgvB9tceMRuKVGyUNdrwGtlnTnIhnjP+ih2XfxRB/F+3g
onxFnId8PgkzEcDYvhDrZi+FlJmUxOtNbN95qdP9WpIH8QOdgOfFHsNX+S9eCmY+izkRy9g/DtuI
LqN+fjw7Iyl+JQv02Z5aeLUc/WbtZSJH/xnZldZZEAsTu/Oengx8NdO53DXPHJucfcgnMpigh7YY
tkYDXQInBGMR2l9Q9tZePjhi6Jf4A2onYqipTEAd+1mPsUr3DjYPCZa1PFx7GFGy2l94CtFLdEsS
PdSJJJSrhtwooFDag5OsPdnEyz6jRaQteaHVtVT0d1Ey25sla2bc6CPML0BTqP6ZyeC7VpPFMUL2
vIoJNrdQlu/YE7cfzs5IMZsdaBwTmXf8/jlYmW3aKpP2dLpIOFjHyWtC0OBXkvJhv+eu2+FYvcz2
bNXgYsmsEOsGg7oPUDkrgB2+sdxxLGXWu5goxIDGkOaDkIEV7DHNvaiMyKnPSQoa336pikSSVomj
6EHYHn4J432reIO55PyA26b6J6+F0sZjmdKvuhHt+uWUbHPwj1wM5AhD16h5cet89XOiMIMmIwqG
R8nCuarJ0hRLImV2t5Dfj0+dYosqSRpyXqzkj3Mwulp80Hlx3qyHMhHPgIw1GKE+qCBULr6SjCT3
q4j3lM9HkhMRDMZEWN5snFLYKOaKQfOUBXjKCZbYGKvfirt3uENZPJUYsMm0MhKNnH5BZ/iNHcM0
PT44Z/dIfJsDbDJPFgM3fYSlOWYCWU8O3fNQudj94lTbzWs32uaeVMv1unY7T7/TjiAvyBxe4oEj
n+3MSo46SLZPsJ7Sad+2Lp6h29eBpyDbk9UVTT1YGX2EDodwtUxc4LcnL1G4oykOp/IDf6V7vu1w
Ux3U8m7AK9ucdQbZdVLRi+Fs6o/lmTx2nxHxaj9UbVBr+9rjbU3nA49vM2Vbs8wsRYfR+SqvIoMb
Yy9Gtta9EmkyjqTbD7vM1nDqRMPeVopx1C+72FhBu67995zQjtvt7woLsB2OdzufN5oox6BMVelV
rSa45pX7pH61qzonK+4s122HT75mjydvb24lp04d4fBhAl54V+3zquixF/r26XEeiCueToSce3Os
U3q7vYev2395vsVhckgMcNTdkDc1XWdwdDrDuSR29mCoi2Po9g2pn6wNmqI6v+Lx4HENj8EQsxGq
sm9xbHEMJ48sAFfo/UJijzc0w7lRbD2nU47nc0a/T/Y73Y+//dvHx4EitnyjlHqiiBd8mE248Ayv
4EAtx7jY3irTyJpEpaeEvr8Mhf0XkLLdVoBjWewcpHYRpKiuoEC4xPTHibMFlhONgQD1p2cq9V1/
MQZ6Ow6bYUW7sdt1mXin3AahJFpNd3vbdl+2D4ta4wHObMT+bdhshxXWEMmW1lLAWR3MHSKlenA+
eLOw8yH7RAo1v8nNVOse418FFATLsuS9UoKDBUiVUT7Bvhub20FIz+vG+3B9uSbiQB2SDElGzzN3
ji2xZYJzRLYYhUmum807QAYZJCHCHJYAZOiOGIqqin3tp09juI95MR8PqNk2q0zQ22NH4e3onTYh
kh3HBZ+I4nbUh+3eP7+ULFVhpNBtKRcsWnpuNk1P7B1fDOfKssOO5fkkm52MWGxYbXTbvM/sHvU7
zHNdHJxcoNxz+1t58RDLXStmipgXKkQaPjLGLsE0g29H3gevbYv3VrA9U5YmptKJXqlBcyqs0d3u
P7QPFNRonfB/jInYtiltUMSxaWF9GQpayVOPrXy902OV2AUcb0dititX9G5j4dUHuXG7rgSqk9uV
JVkVhTlkKh3IQx5y8t6CqgnUQ5xXgwO6bDGm6hRZFVIsVbJakoTkxAP1v8RX6CLBphbTUtkpnybp
+1K2sDQFbCFO6QkP2ebFxt631T7xHC7/4nzZAqSe/xXHoHxnVGaHDe+0kEAnCndZ8Ggu1fcEqwot
x1+lxN/7O87T+JeP9S2U8e66WpSsgi4lGe8Cb+kJ9viAZfZfXISnwfefRvEth0H406XolV6gZxmA
nPNuGTpoGaeMVEdsawOPHlfgfDbnWyD1OSZW2ILKso5DCDyiHZLOv2FAkxJoUk8Z7wqeFYzTOxzT
n3dkvoUyYC9iJqlTTJjkUwCR3mYYsGvzPtzLjgg6fXvXBLzNoX9B/W+RjAvYiE0bDyI+IAhmTsS8
X1OqO5B8cTSbfzL/EcNGizEY9cYjDTye8vXmYo8e8kXV5pLQNcPccVCOsVx1nnw76yQompwKdDmY
572Wj+rvLCOh97vqXI5evEvHhopRJralSldUYW4oCjTPw+i5vyQr9Brsf227pQLPgNfeM+9Mf58l
VX+inlBLoWpWsJLCcEKsn44TjlY85GLDRCPE6mmjp1CCXasyOagLVHafBnOhe0inO5xXhmcbDIZU
VhYNKL4BiAOM+iXPt03v+tbfgA42NuxDJSoz7QpRzkFeYYs2loy+UcqtMyZOErvFePm6WKK3Jwf9
lpMvMPd5+ydwz5MBk7pV6yQ7Q8N6XWzfSgcYclqvn9d4DnxeW+1siG8YJrZcmlh0yjr7DdasynWd
oj/0BP4ybFLwQGmCDPBtlWYdrIkU5pvl50EtBhkcmUJr55rbVK6GJWDpMq2DouWY42yjuqYrBt12
hC1rLEs/mAiaWL/QaXkHGNW/VTboy4D/1vZTd+7Rnhx5XRB5+vYjAuGp6XI+39x9m4pn3p5Sa0zU
uSAeO1QrdGbFn7fPcraaNBXAmIcUJheQjaMCGGy8N+9TX7Y+behFabOEMX48Cd5tgbMZ9alA5p2R
jKLUhwL1QPAUBapb+8m9HzzdFjJnIVMZzMNyPreqJSaQcTh4zhn8VGnDiZpn0xcTESyVftYeh1Sh
HybY1Pv0uXlHf0Z0sj+4S5Hn3uWpIBqkTRC376TeTChdA8YUwlXo3KNBKCdr6pP6uss5OGpOLF5N
hVHPZCLMPHdnJTlD2MnFuLbLez1mAxVD0TQQ/0uob7PZEinqJNBOi7TNwcBEttQSE8RrR+iyE2qC
0QuOPnOGMJXH6NPLaOMeEshTEpI+5yTeleBFvW1ss1doKoR5EyPpOJx7GUKO3iGAt9a5r+VL4sov
J4sky1ZD0n+Abl9+KNrpouESQ1xfEfarTX8AfeQmX22I2kTXhBEgkSG/snlrFgRhoLQgo+v7EqdF
ifsNGfg9DYKGwgbUhTB344DbXX+kybsLtOSg36yLb6gyasuSbiiyyYTsiiwJYzPQ7wfFDtJ/QDDd
ksszDzOu4f8fpziRxVy0CwYMivAEWU+BQbzX+t7w07szanHOEXRtzj500QS4t3UPPIF41Lh55PmD
nfwAxlizDBN0g4Qf4BxeQ/AgIsLw4Q0bPJ9n7pJPD5WxVz0qKqWoIScA90v9HO1v34fZOzdRg7HG
KhPO4fmIP58jThKXneP6Ry7H81wuZ6oDY4RdXFUg05BwVuj2el2SZNHbqrN+LjFNa3dEWg4cR3E2
9TGVSE91csnGqKqasIJEmo44eJ7gnjyy33NnoHiaMQ/yOVEHGRtiKMUT5r0tSLFX6sPtTzT7ek2V
YR5h1bicpRx5a+rVYGQTC+lVIj9zgHHW9ZxKYZ7hoZbGCA0EkFKjO3mEORR2GSzcXys/8nhQQW/H
H9cXPhqapkwTY0KMML0qMWelKRDW0iUaroTCpw9A5JwcNawbYtgkohVaqSpKKsTQfqbD2TG2KkF3
OWpz/+r4vjViE4mnc66F5mhQjbxN6aAWfrTvbRLDpf44/3/05c+j7UQgA0BRLGeyFsl0vAsjZIc3
xVGdHJ2nXzzVZtvWjYkkBoKKXEytLMMp4ioh2xDfn8BqMKKFJLgXUbkGviZ7MYDcD93lXWSOobB5
xcqsT2bY6KDYd8L7cbHer/wvbWnavM9H34tblsJAFBjorWzsIScYVpaHkYDncSfZOw0ti7dtct4B
mZwmA01JImenxsJpPmXI06PBzjtjntGyF4vFFnfta+eb9m2RXFNhUKrW2+rcZDAV5+ho18a+s6c4
8rJ8kp0V7yRnIXGiH4NWSixHZtziIjg95TFQttVB0IDy3AZv3uVmMEQd9aZMTWC8iKRDvxS2eXB6
334NyF023C05vM+mMs5NL0h1Wpxxhs2r8oy5L1UhrUt+uYsaDn4LKgzfVBc7JNoBNQ03Qzz7TH8f
Ktv7XZ9TNZGOkP50crFSPNp6m26hFAQ7p8bdi/i8e+J1Hs+/OhORDL6EoAQtRawPpq1jAM2HF6Dm
F9ZAPHE/JOeOqwy+5AVmRZuThqN1Kb1r3RLBVZ/9j9u3YC40m6CYqv50CdASKVThgHvXKIukXQiY
p1yKz1a7uS1m1l9DvzYWjim6qonM9YZjbJqjbKLzeDFuff5o6Pxhff995i5nrSjrvY6/37gO+KPp
sozOuziYQ72tx7yDO1GEuccJSCj60IIgNLnbTvYQraLNKNp6R46bHSr/W+3xzGnb/wtQfSvHXGmj
P+appECmBvJtIrpY5Iwi9LtJVnFDPj64rAKzNqErMGNRwrmZzGGqWOTch9TyjvBM38q74peGuYoW
qdj2V21HoLHmj1xSHf54aXTLNNHRj9zblSBt4prKGEtorRD7RUGmAP5vgWh+LNny8nzEgpwLyTx/
l9uy+K/egIlY5jrHx7G3Ejkd4anijkmp/fzL9rvAV7jArNH7ektD5j4rLXbxyClEOfprRRSvdLB8
xHvAkMTzJwqs9+7zy8WT7JD8Wq1W6Dg90NAGLgyqXx8f4HKzty+IpXYAGs7bO29fk0NgMCBCwj8z
K/yyjeJrQLQtFiiCLkNacu4O/Tu3ToDxJjoRNGsi/cZQbVNtZIVES7u2v5T7KtBdjrDZd3CiFIM4
g9rrjZxDKXieB2w9QjJhK+EAc5uXnp4lRcTKtn9sl7kv4Rj3pn6hosCCYy4OCnZSRJkbrn3K7OP7
NshtW6IPGPTHqD/1C7FYCuMdXYB4nJufmoXaya9hEcqIIy0XsTT34LyOgdJ5ln19/uNfakS4E0tX
V/PWR2XAqRWMVpIViKNV2tGJveXDMr4zSxtZsSR1fIBiaJuyX4OVAma8X9GNU7snnkc86wp8a83m
MsVBiaUsgW3hEwzu6wkbwsK1ssB0PeqbdI/Xx78LoyYiqfM8gazxlJqX/ALNw4x4zUpMiQAfZOEm
2Nbhay8dt5uA82UNBqyiMMa4jQCBgbqA8yEVqLmsxCDBBirwVXzwsknz6YKJggxiqSk2hY49lYc2
+XR/ufN9kHly0IcD/AYDPlmdnCvNgBAUUAtQiKJMy80/c6DXYIAHqXo57dqIrikOPMvTRNvFQwbe
Vx4nBg9KDQZ1OgFvp3CCNk/wR7FT5Uwi8PDToXfOsV3TzDfuHbsbuxiMHt29Ie0cGOx0bWAuCaiD
jK20FUHdfVp+7VDKCW3d5XqmHBw3GITRwu4kCkccZ4ZlHU6yUx7o3CXGT+xSIP8bjBsMvKSqHuFi
U1lHEhw2cmmLHzVK7FhhSjTn38WE3ybPJmvrsmyNMqOP9Otpkf2KNiBg3IO+aSDCmpftmXez/nk2
TAY/kjIu6qECZG2AWd5biYi3DMBxmuz94F96yBPNGPDATO4lE8CuQ5sY47sRITVOkDc4xrN/k4GM
89mSzSqiMOxku7OBuggaJB3kC3jbJ7iSGNzoBtmUuyPsHyNW1zQj+I/WKBYEXJynJ3PjppkMehhZ
lCmpGo8oKKF3BtRUlIQbfguvZ4aHtyYDHnJZ50KqwNaDw2nTk9KvCfiIZO4882zXxcRhYR38UK3K
suhxdpdFXBE4Y4kruIZlh+uyJfXFqY9EJ6c1vKWPIE62Vm/fvtXXZr5bR8ogiGBYVZheYCZI9mBE
VLeVAJuUcydxQaO2DBs7BNmxN6AxVE7cyDZ9vKgRfAka7/CZkri2xIBMJ8lFpje49ZeV5zW2dcGq
eHArC0tUSLBV8bby8ynl75vIbjDORmmsFBH2hATlBgujlmB43jw8mwS7y6zlB0caNRr2qE0VazB0
xcQe7mtAO/FSmk7W+tHI4Q4qTrVRMCi48JO70v5INx8IczjS5u7KVBpjwiOSeFVvQRqmakjpJPbz
Bd4JN0Kdy0tOxTAe95hXPbpSiqvTIJAMfJD+5Y1XY5o1i6kUxkrLuEzKQbv6P2jwT8DhBnJ6VLO4
BfLZBuypJMYAL00qZX0IfY4oD7YjVr5hrt2mjY6IH74Qs1hYN8r7VnMR0kTo9UdNLCPXyvASa/Rb
HZxehH7rmPIkIkD64BkhTxTz1GnmWIJiBaJocvfgWEhfDOR0UAtIe/rID/+bFbITB4aE7MWRfrhw
Ee+VkegF6rq02pDy+Dtmu6Omh8g8eEewoEfmCZpdFg1GyAIPk8UmNl+g1zEimuU06KK3xYCKN5YG
WozDa9KXyy8z6w9OfwjzHmax3MctvXnOxmlbAulYU47/fCFngATsxxPHAZ1tgjFV00J0p+nopmNu
R1wIWiLUJzjVmKCGtf6XaYnzLenv/hO/vsUwVyOy2k4w+xL4hdkuDNyDLu8XLefwvDGOHPY2qNIo
tSa9gohDol2EdUUJyA4JDu62QrOP7+Tcrh9ycu2MGA0BkQKF8O56lGnp7J/BA49sHn1zkBYIeDne
2TnOqUiK2hORtYY9VmYOkWhsBpXN60bxipW26ZYiKnEJ3lXnto6zXbFTgcytUPpeMIeB6pjfNaBR
9neXBUcE73vRfz/RabioY951NXQ6jOusIdYuhbdE+0adD94WIWn+Ef3HCNkxnFzVM1HsYetPB0CW
o6MjAPRGPpgXOFpRa75h7dfJ9YlWmilGupw0NH50RPsutquGHH310Vh97Y0Xuhf2/2MzLE875jUV
NFkHjxOEjndP2OdAU8ypUwfZOnsErwqv9XGWM2pqHAxwRG2VlLlErfHg9fs0dODmYWUXasLPH19f
XOL+eZfk+9sxACKeIlSgVYijfCQHB76mb9jDIxdAZn0SU5HBiG7B3xIZg7ycirN+VE2kksFeNuw0
V1vZqezlC278PavRRBITkHRypkYmlMIBas8pBqgwPCUswVPAgaq5YpeGDlhJxaIXycSqyp93TI6L
sg1bFddYXTzWb9bD8HJs0DYURG+37X6ujvhDEuMgnI+6IJSmBknB4c57e2yfHyz3850g0geJfW4P
RON6xjN3DTNvkiiZlk6LK8wHC8W4aqrIGh915GqeBFLZzWCbINN1G+fXvt7Ui//Mcn7wwGvO30MN
DOQAsqGoIhoJfx5scrkUUqZWIgDZC1ePdL01ebk429/YAsLl9rtONDGg8kMaA/9RXR7zy7kTryna
CivJcMN/W96JvEUk9R7AY5Nfdw6+/D5uTQ8jf7UN/hU/QKh1+zPPhT66DMVlsFBIhn41gwm8Jb1W
d+UQi6ieBRvZbVQUwuFVi5Dof1lLuoiJI5GCCaP7D4nMR27FS3I+Y3XHY36PwrBhgG8V6WD0PF2e
d/Crn/iJlhlf94dE5nZeeiGNxjAVaSlyozjhI2U+Q7qFu9x4zpP4IYni+uQ0y7wYQfKbwYp65Gfv
xtGRP559u/Otxw+8gzIlGLTRLcp7pdSZB0OXJdlCdRgUTzDhn4KPlawgzMthUBo5ez2MeFyDTsfF
qnuD4IVMbVodRVYGkwLNwnwx0RXwlj9bCzs920PgY9kNKLHt+Kl+sIu7vdPz0oZzLe8/fiHzEfq4
GI5YiYVf2K1QmMCqig3sbTwuWhdcgTgam9jmulCJRndtmm9gZOx5fe9z8PnjRzDfp8nUrIhFHBPo
rDWC4V3UJDyTpFx3i573H0Y++R7MA56mkVUdrRLaIuru9/JL8ej++mreeOH9XKXrh0bM0z2MI1y7
GBp1K8fxrRbE46jWhrtNoBGFxBhsrL1sY2GqAB7tAiucN9hTAoMQnozMt7lV47mg58fvYd52OcNL
rPf0MzvOm/oyvukOeFjAdtmSHiOPNGcUhBYngTMX802lsk0vwimUT7lEpQabyzbZyQ1oAWPnXl0u
ovUZaQJs5ordC8HiCLTvnYKPyLkE3RsP2maB5vurs90vqRHFZ8vEz7igiIgsyOLoh94ZW1YtrF7j
wCh12G9YGMu4N0RVbul5I+J9xnUPU6d/8JGY4A66zWPaRCkmcpC7WD0K3VWQh7R4rhApQlr8bAsY
58BAhw3lopK7a+x6WLcUZCAtAxmTWPU1FKzIxc1WlT36EXm78+KaaGi92eY5qRw4qfVivzov7C04
m+wuAR0WRVga1KNkb9rZ878pXv2wNgbK6lM1WrGOOwc8PaB6hRkv7Nbjv1scELmC/uQ1MdIsAssE
Tj7cXaSaFGFEzPCrcKLUi6vfQ0ii0RFSgnUa1uqivnIMbMan/aElA2FVbam9GOL8kYwSbSHx1A81
QZfoWHm8e8N5vVQGxDBwmJeSQT+1QxeHuhGm9dc0nOv8eMGDTPq7/7ArRdFFy5RkzWAbn4RO6E6D
gVPNL55F8mGrh7/FwDDcf3N+EznM+RlnKcTpQc6T54QpQZZERO8wtUuOoFkkmAhiTm9QzoMVn470
9OgDn6067yXGa3BbzFx3LdzD73NjkB0Zw1YLQ4jp7NbxLlslCEHuuCbvS7wsJfHbzTVzkW+4yZJZ
S/yWzI7apqoZ9X0HyWesRXv+DL3oIyXj2c4BQNw1bLOXbiKMCQQ6HVwYkkXhTnZPdoJ3KwTMYHnS
nlvNn4lPpyd69VYm9zuv+xjrVaCXQjaBhEZ2zX05LngJDN7pMfitGaGmqTWkCHfwrl4wDY1+F7Rf
2LftYy6l9UMbFq+tIxhgqb3rhu3In6EDPm21xpRytxQc/4O2uiR3ux1H6uyTO/lcDBabctnkQ0LP
sLfzO3PdefKh3Tr1ry/B+YgX3PXVcyWIH2oyLmRhFtKxNiAQpASSc9p0Hdl/dW/AKu7acWkWFyfK
MRByOpWiWWhUFpZSvTbEW0YkB9fbnpsfnCNg/KEWAyLimGIIoYCo2mk9uuU0aWwMFltEtzNXeCiS
YLSPu6/xl78vF18GbR3ivAJUwg1cvtrX5DZgy1BsWdR+aBxa2fr7E68DbS7Inyp5/fcTESZYOIqm
hYjOvm4ARrQtjBht//LBn2l/8Khu5l0n5J1MRNaiJJnMlSgyTTgNmFV51FfHmgyb6jPbFL/eY3/V
Zs6+u0PMG9CCJuck51pidXkil7kUZ6NLpbqF3HgdHI6PSEgpKyQy7D2aCDkXcCZl80MUcx3E6HxM
TgJEZSR/lLYo9+8/OFd8FpEn2jC3IAujY22aEFE7m7v+2XAxKrf38wUvXzgfok4EMXfAbMRc69QL
PIOjj8RkQbIvVIUwt0d7CGX3aBLp4eh2TvboujVm0D1hNyDMJ794Pc1zV0GRdBHr01BAQmoGV2Vi
p4kRi6GmjzQZVWe20hCH5wTN5n0UWUY0JuF/VJZK/5Rl0UlsTXrbvIewd0M09R4X9tduQBPK/2Pt
u5rjVnZufxGrmMNrM02UNEHxhWVZNnPO/PXfonzPNtXmma7tc0uPqhoQaDQacQEjwIwzXHO6luQo
0UpKHo1jDnIxsd7eJnLvAn06IXePG2bH0GoIuqRFOSrcyOERr2fWEAMfX+6vDuCuXW8jA+EEyXOm
/7V6Wr9FSQefCRK/upL8EqVqDimcIUTaV98dbECsfpwCVi7lM7ajTeWCQzrOTCRvQmyg4X6HRHqP
px0n2CF2te/0/c52Md73gxw8crcjM8qQqu5OFlJ5H+oZsGjffKCTWIzTXTMCy++ZXZCFvop6xZXC
LHE+tat677rnAPi931/NEa2QP81GdP5qiFdd0qTcGm6UIiWpIYP9y0uAJDF5vtuJG++O4T6xWKNM
uC5xaVUmIIPb3wpYbRUOp0b85nMmX7mGdrgtSZbu0oj9mqT6PjrscPOvPpkXodlGZG5dl6AFHKFe
ZkY/YMNLJk7PmqchiWhIEYQ5GaxS0uxQi8TeEA/BCgdkZfIC0DlMO+YDGUoTpRmWwqz5pEtylFTT
Dq9TXYMcnKjuMERmtDFPHsbYtrfluX41f7NFPYSeluddPSumdr6gQRETo7d/f/WlXTJCPX+il4QA
3OLAiDWIZnARXPVlJ79j7/3Gv2cOd6362Ety1FPoN6Ia6bOpwVLcxLIKeTM6vmmPzmu53TVvG+b4
+BrSIq7ZbwlShjuNeh0jEmAQherMwvof7CCaISPdh3l3gDlXx3ui2y1RbZZs18KjJWnKjo9i7It6
EgjXp9HFc4zljXFPVJbqM1SEblOvcr2W8gIibS69BXAKNBgwTMhq5LxgRJsZXZjHsu6LccKaFzgw
M1QlAM7NeZjyrB8AHoHdfN8uWNX8wTy7tZr/8uzo7nSpC8ch130I0GptDieHrJ3LctvXisdfqFCm
I5tEpeoyaMiT9ZZEBHua/QeePPIEvRO+NW/HYrm38y/++fz9o5N0mXDQh0KqDMizrYhAvO2Uzr0a
qCCg5vqTcXirJQMJezNQV5HRWUND9URTpZaDkgrXdjQt/lGY61V3+YOpOyz4vrVuU3VJijImXdOI
nWokwvykWby/DTE0abf3u1Gwma1mqxZ4wRZlSXQxabA/I4NuvFixXW0k0wJuGSM4WPX6FkQo46H2
Qy/WLYhYekn47+rmkj4zDPD8UvyhCwsSlJHo5GJK4grH00MXNr59rUlp6lvtTTB3jcqEflnX9t/0
aHNRFrxY9TrOCPU0aS9siociNYuysDnDCtL9MNldTyrHiC0A64sFJjelyM7bh9tsf7rnN9imTUqW
YWeGhKTpdV/bGHUvOliVeWK69cmT52LGgWTv5zOKyVbkKICXUq/hC2bItju73Ko5abfw8pk9OasG
eyEbyg1U06xolTESroVO4n4zTSZSTSP5qaaMZ511UzTK5hilgqvC4RQy0QoMjJVugtNm97grC8LE
3ps16JaoKV9FSVotDUeIes6LHI/bCGBnHXEPh9fdjonSuNbDt7QB9GBMyE0pUrmgdhxCgl2XkSm/
eM8sCLnVzISkaBJyE8C2UOl152rrN1Ib5bg2pn8nWaXrbaVzthnO8rx0t0JQi3oZ6ifSR0zUx9vK
u/4eLohTdzaMOtWTs1KAFwN44+O9at7D2z03yG1V9mDO1fmNJZ//6tn4TZYG2SgSoWywDUu4KsUm
29yZg2/Ke7RVzMtF/qoAvBDwZ8Vy8eYPntBIngABo5Hl2Dk5wfoto7OQ/98zwc9WNVSVkWQCPh6a
dih5KhLAJ7yxmt8NR7RVEwHv+TvBOrHd5SeAUm+f3vqD+JsaLcZQ9Io2HWsByaW5KOfvhvd5RDUu
LPQRMGitPiALWpTnZKRGMSkSODseI99Se1sW0URbOo/N2yXGWhiX9WKt50UWFCkbFlVepkwVuJNI
52SiedgB3tYebNFA8cb6mC63OWQcnUQZsqgqvHySeuHq9G62kZ0Lz9iuzTwuynyFaTxxSQ8KFWeN
Dw3wZWNs0NnuWVOD6zZ5ITkq1sqCSJbaDJKzkKYLbRSJMQaJbnk2OPqqy76gRPlJTQ3sAqUeBCST
Xqw5Ur0K5Fo+5uZWP7jfTDO+31wS+wLvk9Vns243F6Rpt6lV+ljsGzC5fzu+OdexJNikSMxkExB+
7tU/bVhmi3UHKCdqitPCkxtwC7kqgsmXJHzM9vP0/2VsyCXate/5+22tXC08ABXiPxaF3i4fCFog
FQZo8i4idLSn9XZ4NCqTc8262CUmO4m26o/+pkgn0Vqpz7RAgZo+AbwnMNEvP7nltn7XWWHl55X6
4z1fUKJsSlT9R55KDlQKVDic2To/da/oSjpmjnFWzj/OV2yVbB+HDRegQSjfqj2qV6z4dlbTWx9C
mRoxb+RqEGZdAqpDdZ84GSD9Xj4PdYY4RS8H41QZ94bGL9H8qsqTCDe0Qee+89ZsDVIjbb/v4Wk4
O/UdVToGxdVIbSFryvgkVRsa0tDON1W4x4Lr8bMFTb5OFTPKlljipOyPWAcGr0+gVdqVMy+FeMkO
o6kDmzknGKITXIC4vQ62/ezKgBTCbA0W4qL0Y1jWniVoljJTBkoRZVUNfFyf7DDr2HttqvcVLiwz
Ypx5uqVClDkS0AKfegZ4BpC97AI2Eahr0XOBNzKzzf9VXylD1HiCkEkaiEWJedw776ViFoWr31no
So3M8G8QttWFEZIptyafsRtVHuq6h3eIuC4khokXcuMh23RbTz/d3RtypDdkFvUoK3k4vyhPVr4L
7usIU1/b7X1mlSankMY14STuEzM4AnEzOX4wu2I/N2zc+gLKKvmpF6lqO+KZdo57bH053tfme0ji
3XYGhbeTza4govP6eGFOnTFcEIUyQ3466FnnwwwdLfTj1s+sB2wNZmV5jp//X7jCXidgdavQ4Rw7
54heNckpnPyxN2zDRucUorZL/56ZZufu0ALqfu/Mh/ND6rboSH0MgOEDhA53cvn7u87GxvPE3DwN
vTswAurVzCrWsKpzNIRGfrorKKwbjStHfrZU3AYDzMl2sOrYUkKHS0i/NZ52Fdat70+s/NJqTXpJ
mLrCQxcYjeB/EuZPCslCgoGPlyM/Anxh177y5RGj9ayU5KpXuKRK3eXSTwyhBNjQFZnBl/tjeo59
U0jRTSczrtaqW7ikRN3iNGxUICXNlAz0uctm1pgdZLmTbOGovd6+x6t9oAtidKcQcLVbOY9BbI8R
JL904rfgXr2mgdVuzVzDm1PaG6wES607+04yd5m9wcVWNcJ69+YCLX2bl99B3WY+QOCdVzPTVWBx
52QkZrGbUYxu87saSS/pUHdX8LNySI0J/GKM7P6+NM/YeuVqpk12eNvm+ezIZJWO1+zFkiYVsrRN
3gXlBN6G1nx3IhQD0LC9Y2Kks1T0sxFnYTZKOf5/KrpvLpL7CsjBk26yXurZAbl1UJTTkEaTr+Kw
IEDj/niMMYuNjt3AmNtaP9g1y/k4blGj/IKoy0s18EDNqwim63e7zv1W7E4M7Vtz85YHRFkUI+ya
rPEF4SrGW+6MevQUmB7HmvheGxBSl2QoE6K0hthl+qx7T2hNukdr0vZMHp5tQCsBUWjPBqRmnRVl
SaZBiOoomc9q31iWAuCHR/RX35dOoKD/lplVWfNdF/zRTRhDnySYAAc5oCgZTrbHiAT2zaA54vYd
Xi0hqiqmnlRFFgWF9j2ESQkECQiG13zaaHMaNzKn9z6wHnco4UfwPZgZnDVPeUmRsk6NkHNBLkjw
GvcVmog5NCwgmEQm7HTiGAXtVV1cMEcbqCKY2raflQRSlDNTgRCfbgtw1R4tSFD2qFI7DtsGROHK
taQ8Ks9A3GnNEAtv/+olWxCa9XNhkLKJT6KwAy+9aSUPuVlVZJ6j3TNR2da8+uX5UEap8QOt80Kc
z77zCLzs3R22O8f3p8uMHsSsBK3q+YItyihxEtdEAyfjrdK+F68CFkKkghXzFpInTNxEluZRpikI
ukbWPtVh77zdT6SEOqCCDHgDZvTAYosyTyWfGwA4gBALCyhFk5W72iO3g5lgFQjn2/KHUV/IjzJL
PACic71R5ozhsbsK551oPc4v720tX808LZRCpXrC8iKs9DADGSSUZffl+PZ2v8UYBladHmxUJB/N
feDeJsmyTDQCZBdzWcfH0AwgQB4rhLKiHVROdLcvIoJg6H8UpErZil6vWsngQe7phSPyFt0F6Ni4
zRLDHNFtLoFWDo0QgUQQkf4Hj64JsxNZGrH+MqJirM0z1ZpiUBbJH7FIJgbiLyIqz8XbuHW2Px5C
08XDCPAlEwtJ2fmzVY9zQZMyTtjgKDeBr+IWY/zrrTuMdxwg/lm+36fT9aey/2aNMk1DM4hBWc9k
MLoJWL+JFA6WayNX5Zms5prZGNyiRRmmtOo7PUX0cAUYv3D2yI4Z9K2rw29uKHMUipUiBKU2mz7E
Ji/H0j4OAUB9paP8kt4X7s8N24tZN+6/aVJ2CTuOKuDXgyukG18qkTQB0ezkm1+QC/LVjLdx3d7+
JkbZpkls1KBJwOBM7Bhub9+m1TSx+o/SqTxlk4a2j6JYAi+a845W6vN5m23mbDj6/nLsdzMZ5Fbd
5wU5ym8pdLn3JgXkOHgTL71dXJJ99QQsF4tBaM2kayiOzuDIMpo3Kb3g+yBLRnRjYIzX8l4fUguJ
fcwtMqisvVBLKpQmDJgiiNMWVFBKMJDUl4kt2diHx+BmtadwSYdSgigpe2ksQedzjwzARq5b9MNi
3vfbNyxSZzWDrjanLsjRD1UsToDhT0EO2DuW48OfuDr3GmnRw3IcT2hW0Mj9PMpAzvXr+FAo5MEe
DxWWpmIkeJMdT+Uz8I5ui3o1ybL8JkpzUqyELoN6PtDBOl4xYU+wDhZNQ7DIACP9MA6Meyev2a4l
QeotUwYtllBjF+F9iG48EvkN3kH6ExWG3j7ek/B4zs3EuW7PZ8DpD2b0hByfYgKhPTXQyGoLtp2R
OxO1MxZK35pFWH4Y9TYVysCJVY4Pe6rQBmKw8QbX7NuSAPUQjVmbt0Mxi9o51mbCE8n9hWwovLJe
o9X0x5IW9Rp1xpDV/HxP0bSKwUFkQDJrewXgLf/6PXpWSb4tMG7/VHqsFjSWFOf/L0IBuekHpZt1
XMLOeeMusW/r62o2cskYZYDENAnq8fOU9i9vAZY/nzX7AG2NsGmemZZYewU1zTBEA9vogB5ASVFr
BH4c4LJcq3YHPCfRaeZD0+ODrjGc2FWPckmKklvHt82YYSTmugfG4NtbZgHVxjbc1MLkMsO8srii
RAjo4WBQMpDi3afju3yNHYZdXW3VWTJD2e9JaTB2noBCcelsTBbMgBIMPVh/In4fDWW6jRmgX/NB
wprtBha2btGgw+6BXQ0uFqzQXW3DVMhSZHSzPjvOeLwG9z/I97nDCTOrP8fNJnJZx/NfTPI/rNEd
bBMwgAZ+avEqvRwdYC7CFroPcJHnwT1WxmO1vrPkjzLHnqh36iCAPwBjXPOTT/xdEqC5nqAW6GLd
onkpSvITwOfcw9zN/MHQxdVc5pI+ZXXnKZ9oEkF/dNGxAKOIZlVEAay3d1YH2mNekqFsr6Y0mjc1
UBfMvdTEPzZzvYShk//F6P4+OMpcJDrQJqISvCANgq3ZJG4BKhmR1LEKtzF3PzFGd/oZYjsA4y6s
eX9L5ijbUcBXr9ocdKEusPH6a7fh3+t3FhmWDCm7MQ7/Mb17Sz+9GOTYfms2coOutAinBuRhd+6e
YfC2Fr0teaNMSSoMQSKG4A1LD45Y9peT4BuLMZb8KFuiql5cFPNjmZPkQUYF5HNwjaUd647PP9pB
wzUrVRW3ugQVhJ4rzvY93mFqYDrA3TNMXO/gfLcz2728F/eYkWBIkcEhDd+sZgoHiw+TsneEvb8z
zNIJnT2gFhl01l//3zxS1gSlYrEVJkhyj0rm0JCem5soLOSyAKH5njaohrP3Ma5OYix0hAZynoyB
540W3M2oaeg9+gQqxO4zjGN8f3APr3Zgfw5j1MxAhXEl6DFWvlBGlKZnuQ6T5WzRWgjUjQv3MPf3
A7GaWY1nnSNlYeJ+GrVcgnzRmoH9sdIGe9hrE13+r/OuBt9BZxd2UN8+VNZ7REM9J6JWILsBJjEb
DBhIvLXXHy4gcw42RvJZIl2lpgu8rkiygIhWlSkH0ohSzotnFo+TgxQRug1IaT0r7g4cou2WMLhb
E+mS3h8ibXQ5mQMgIOHtkDysyRWt4dYoEcW8452diUFFA40wrBzOmheG6WdNVKTZuVSEr3yKSRF0
I3Y6Q2md9k1Dg3rBuvZr2rkkQd1GJSpDQaoFaKdl3b/3zoVhnFedoyUB+vGeDF9UEhBAzmsOMtCW
gfgZ8082Zk6wz4hBb82CLslRqsHlXdlwIUSmV6Tz0Wv+g0Fgtcd1SYFShlYJBox/gAKqxqjcvZN0
9oAAInhb6Zh0qBcbcGSd13agg8j+BciZgXl1tRNcH+AXMEjNn0x7PkuWqFc7CMcEaa5PliwYxsQR
XKDm4SqxMmqrodmSEvVUt1UZYK/sNBsndAsKNSDa5Wa2/AHZAdnXYqPdrzkHS4rUw61rXV4hqYLj
Kol8hUPHftEY15TO2eRNEcRKDxLt3KAH3xHeODLWz+iROP18un1WDP2mqwpZUUqRFg4Q4GgHoaML
7IXQ69buH6tDVxJyLq3z1MMZKY3NV09x5GoDCTizCs1SAJqklliiVQzX24wxDBFdXMir0cj6WYhA
64gAS7XbmKxtDqu5vIUu0O9GkmEaGfdqzni8vKimDJhKmKKDHV7vsJWZqe2rpYwlPcpUyG0c691s
jKwX4YX/mZNqe49O1dSVe3PCeNFmlwvksQzI6fLBvGqsY6Tsh1JP8tSPM3Grx+6mGbGRZTfWXLkl
f7TdGMoxEXloCkYn6nNtzmvV0oe7DVbJosuZofksg6hStqMbvVFMgllDXo4DoBmdq26dXTK4jx8M
d2Y1ObFkjDIadZFha62EWwZ0d2lTf1deP25r+6o/uqBA5wymDisTsFsazBzx7kqbkGA4+HKeJ0/Q
toDOPffSY9nqnlXZZZh6OnGQKcM0CRGEGLonZjMky7zTM7OC1MUl3+LXnyzl+z7YIl+NamR3lRUz
SQB3hzQPs6r2X7zBf+wVPc4WJJ6ucP7nm4K8GFaaAAj23bdfgdnyzTbrLetlZphgeoBWAvT4oEWz
R1M9hA8XFp40y0rRQ2yxoFUJGnVmPc/hX8R2uqnJkYQ+kXwid8CLb2M4AazbzJQjZTCKOB4kQELM
Kokt19MmsObF3d+wbHhzQufO/3id6YVPfDek6lTgBsC/OTqCdS2xb1jBpvAtTNUHy1Qx3mh6x5On
9EoZiZ/3TXGOb8GHf4of4mu+ha36/3ARKANSqKKflsNMzoKT+HJ84t0Xw4kE08+Jd0ZBLMTWydsm
hXX56OSBVnkTIGI/rTEyL8792ZWvrr3bfQ7oMZHeGM8LnS4o9VAaMw0c9miqeTkePZSZc3tjRPaJ
tf+C4RroVIxSpk0zydLn2XkP+QHpAVZdZ7UyvzDHdHqg03O0HMxhENDiESwDUf0Vta0LygWst2U1
m7okRUUocVoWo5zhmqGnC8BkiM2RvvWxBPVBPxByeMWeFGzrwa6eeTEQC0qIZVzo5U/oJg58UQCj
AIRwEqvauK5po0MKEczcWcEIYj6Rk29EFnReoFOiTolHkGtNJKqRGseG6IFgxPLBJc+H7Bv8rsv4
fElOxYzMz5w4WwVxWAqb8lCSVFMHTQP9mGTowJEtLyQ/EQQw+GQ5DDrlmwB1JuQ4abadqK2ndoBe
e1Z6mqmjlE0ZVU7DlqVZRxFiTBvJfUTniMV8xFmuCb3PSUCqMxRK0KmcFzSPIO68JqhEe9Z52xDZ
Iiiumra5iTmTlYxgqYtBJTw6YI5OsQTSL3MfjvO+xRI0vArDZt4s6w4nz3FVMmBnysG8w+ADqffc
4SPpCSvjQzm2GGOQkXFB74UiABccwOBfEy+TaGR1h0f+IEeXhrck6S0Kd9HjbYNNmTWKiET3f+i8
pgYFp0cHw//GVUdpHImo2tHwQ/D7DSdFJBkKcpskrUO/aKqSIaKFXtQEujcj8rKg6iUvOrTDtVce
OKmyDHRiarruSBNS9AqPUK/SClvJJc0MGjPNSrvQs3pXpCyM11Uha7wGZJC5MY2noiOPw5IoFAGj
Q5jOS6LCY55G5uA1ZqyzkqKzTV2YoV9sL0jRrs3Yt3EbG9Eh4gO35itSC4J7W7SUV/iLxAwAJRqC
YPAG9UiNRhH06hDEB6k+ioFuqSn2tquTCYgjwqkM52mVmCFAaLokoe+ZekMMve24OetwqOrgaVB3
mIV0OL91uXirF23P0BoqZvjFmiHrsgqdFIF38PU2SJLWNbEBalx68rTYrLJdMknmbfmtHpGhY8uh
Nqda6atf9UUdK1oYH9KGe1MibXzgtTRgrB5fUzmwI2B9nKhrCv0cBUFYKrFUxAd+ykiUHjWFB7K6
j6WBWcsgtSY0PCy8qKqaKv8JEWhMXhFFVXyQd4JnZm/58215ranA8vepF6dX0oKL+jI+aILFT5Kb
JYGlJ+Ou4HO7TyLnNrV1bnTd0FXsTxF5yjAbZdIpWQtbNfAqSfOJoOBtdlnK0DT6Hf1UNTTx/UOH
UrWMH30uFuTokCSHOK9JwDemVj+XfkgEL3XQ/keG4kcdswzjqmKIBibXFCDsKzxl8LskSYsmgC3K
ul3d12ZQPgfpRzJF1m05rmm59pvOJ/+L1peq4/JG8WGIsvS+Cu/rwL79+6vnJBmKIMsqzPtnz+Hi
93XgGnp1GMWHUgD4ZWUbyS4wOAYTq6q3IDL/f0GkC/I4FEtc1TizvPgjMJKLEKs1abld3/DH2xzR
7sgvlVhQoxTdS5EWbMfZ1o1OxmUkUGoyz9u9FrWr5uJhnPT7hL+oyWT6/SloEP/X5bYw7CkQrdB/
S6tT2m413TQEs07OPBq3eK0BNJ9yvv2la++5pkiioksqHkqdEkuYCZ5ay5B9hv2G3JuocrbSfHC9
RjhuW0uPfswIalcPe0GQkoze13KoIsd44CvPaozCihq4uePuNlurp72gQl0NLdC1IeRBpWl/ZH5m
c/GGN65KZCVFz1Cs1duhoCdWBmyzBLj0r4olBWPIDSPMc6d5341409XD99vMrIvsN4X5CxaqC7RB
bMUr6/jQF7ldVGlkSV5hRo0SMi7iqkFRsUkQ6EAyj5WCXwkFaa2HtdjEByN686LQjPtd77VmxLgd
dFL01+1Y0Jm/Y8EQn4e9r3B4ZtJkN3S9mXX7IdzrfekWVWePiekl74H42LaZOQ57oy+OWuSfmqLe
ZCMc67xmCHhVWxbfQ12CqlREoVEh4MHSgmjTK9ol54AqVrau3yCF9RfHialjXsQuAh1u7Vfu467y
VK7LceWMhBTlruom0heMCzBfI9p51Az4pzKvwQXSqQuQAcujn4YpPiha/1IG8kkKayePDmputaXq
oBzTMHwhuuPp81R1XtYM/PG8rFA3e4p1OGMdSPq6ZPbcpkt3XvnCaa2plHs1zy1Zbk29hteC+dvX
2zJd01y4YbqMCQwVbY0Uu3lvjCmXZKDNPXBTtzXyxh6S1sz4lhE136b0RwCkylzNVTxOT5jKXZBx
jl6dekN5QOTC0BMWJcp90ceo0VQVlIyk2UvGeJ/4zZFLW5MP44FxeGsm5rf8EPN/1UkjjtMw4JL4
EE6YfefeKv1hyL79xRkBvxfN9TPO9R80gDCTpyluWdO7shzs/foY56WZTDXDItPICr80cUFJ+sqN
UnGcz4sd7vOom3I4AM1Gsw3P4qrUEmr1w+/HYzIAzDdNH8ZINFMtO2lJ/hBEky1M/Kb+VrfJYxx1
ju8LIxE0N+5fg37ajHyN/SHysA24ZiKCjlmOiWe5desXSTIQ6Gq8LgsKZR77zE/SNsTnZ/30GM17
20O3Gr8LOkCPFbPm4n2ryHdKqu8DvyG8IDHs86riaZIiaLNDphiUOUQ3d9GLsobLlHqxK0S6uu3y
VHqSJqG8q7iiYDw7q8qHVejojBF5xTCoZ0dQ1SESFRnKl9S1JfOt6jQZeqr6ohQ3t3Vw1VfXdWzh
RqIEURtd7OnUUZIiDrRy76HjCnfS9NzMk+KiqdqO18dH3a9s1escKa0fbtNecxSWpCmtbIJmKMZS
iA+JYOSmpnSaOXRi4d6msipMXcM40RxjS7RDJ05BBF9PgeFHfytuctsceYB83CaypiHIGEj4UzDv
Rq8pmjwe/kjuwb3Nmu2kZdsgrjZx29YEeU3GPPGa2AxhhrnDvDTGISnvJ4+lutQyDoG8GF+0QTfF
vI4Y/KwJbUmD0kCx4TI16Gd+fGS2h2MzZRbTJ10V2uxa6ZrMSwadxdbLVEyVxIBVagYn8d+KgjOD
sHWiiPVyrIpsQYkyIKOBo1A8HZSkn3qWEb77efv8V+W1IEBZiKKUvTjwIa+Qd5GOI3HIm0wXhiUv
yp9oAy3yNA1cNNxRSpAkqo5j54h85vwFM9i7oPLwk+C/UHSUPm8avgAzRnXKUwBSjo9T9HSbxuqJ
LGhQ/onn6/GYBFDijHvs6tCEMWCo8Kq0tBm9QFUFXaPx27q6SSo9jZNDGedA5G/cRjqVcWP7KitK
oEc65ucVsY5kSMiC8gZPx+sy6oRlZrQwMXXYEzGAQ8dxcW8JSmcIpBX9eN/5Hm8GCQAIZYDiSqN3
bJOo2itdHFo5z6W2pgAzV+fUn7flvKKYXz6NUkyNG4ZorBHl811l9sOuSVTS64wQdl0AiiAIc9aP
h/376l9wfpe2Q8tFB17wLT+XN5H/iI7gEqXu3HuqRqIOO07riOwXZqgiv7CPemz5FifGma9xO+9x
VeBpCCpcha/fEWpCx2s5sgxaxTkNZxuxaEr5478X6ZKI+JXImPm6HHUgMiK1hfqpHeoxaTSe8TKv
6K+M6oWMt4nHs/w5XreICZNgCHVNTWHmI6waylDCGSwOqiylLKmtUTJE5DuQioZ/Q++I9lKlrlQO
lPAddskFVtAWjqDtlZ7lyc3aRgVhsiEJiIckjJTytGXxgUzbcA3iaWTEQ0ts5J2WdTmZuPoVybDc
7MLCt//9aS1JUobGKNQUwATIRox5RApvPCdyhO2BgnWbzKoMVazZFgRF4iXajYor4BBNwojT6sWe
YB1puym7TdDeK0oi//vYBGEdyi0oU4hISszfstAMb+z10o9gn+XxsdkkypVV01oxzgoP4MvPLbqI
0ygCQtYlrdL4ySEJ1IxkiqiYg1Gx4uOVy/qFCmWa+KQoeSELE/hMzoB6cgyz2Qw5IzxdpYJTwQp0
XhdVuliglFUpCFOUHDwBacXpXFZHvSkZnuz8IlJ6Dczh30QoVtDQFqa6n+KtyTUAAvTxhe8rxQqi
RiehnCd2w7W6FU0RI4JcZw65bh2+u8DTaJZR0LZTZyDLzgtDaPFlbedN31ta++8DIPD3mw5l3xPO
8EO1gxCzItoY2VOg9cTIsVS2Yxi9FQMBQjqyJaqiGJjE/KrafVXKU1hVyQFgIxsvbWAk5DsxETcd
JwhkjIPt7Wu7KkAJeXZeFWesCoqeZLRVoFVZcmhS0UFgbHHtzzrRGOqxlt/DUnfgjKsqj5wovdwT
EwCTmNRgqx98GHHBJ02S2FrMHwMhJmPr3fX6ex9pL37jmc20C9TOiaOExFdDsLm6eNQzFucrBuvL
J1GcK0ageMifJIehsjuERHG2md+xrg0Z4crqkf7m/Q9sp7zTx7Grk0PnPQ6evBHqHumu3MwGJ23/
bUPT7IopPJY5GiJCdYQWlOkKxLqBaIvkkI9c89SmSbQteyEwO0EWTS5Ns5Ne6O05k/zOxgKpyEKz
wje5l6NT2WXGy19oF7btqbJkyKgXUddGTYUkjyZol6igW5kH0k+h8VYW+4zHhwah+ORa4DUeoI0A
0EKrw9drowPkYjI4yNib0EeBZFgLw6NkFZZPnirRc/iodj25dTtZMj3eleOfKYrA8SVOTkPAUPa1
K7X4FhobXZq6OBlEKFZUI6pDW0Iw5HaeMlzONa1aUqE8PQUV6HzMcM58/MzlRJZJJ7uS8sqqmq/1
WiDO/ke0EuXt5UMaIDdfopBJ2spsKvdHUZujSKSEjBetIK1n/fQYZn3tbi5pUokRWarTWtJhLvhC
slNUAdKoNsv0EQVOhsO8llqD3w5ziwEkxHq0x9xEquFzPE6rK09abaFmCoM0KTsh2oq1FXAXTrNj
wYy6y+2rsZZ3+kKYkmuB+UhBCHvIdfAcrtv1rT1JJB8ctfksCPJI83Vlwrgpq8q5YJeSbNFWiR/o
LcxDpBKuq4nnxex4aJWKgrQuMnWCJtGLD/wauwG6CTqTTLnl1zox+keu/5sbgEI3epx4hJ0adee7
uuIqNcadb4W3QKpcLElEPDIVHBkS1rY9ugPv08AoSMDCxcAAG6p6Xw2MqMop18lZetDl1m5EYYsu
mY0/OY16Mfit13e2X9pK+RY1f3FgKg/3RhYl0FYpzyqE/+5rYZ0evOKu91F663WSsIisGZOZgoam
gbmhhCKiVEKq1pqRHipN/Wh7/loXnTOkQDVA/9YQslzSP7xFWBN0b8ki+mN4iTeoN2ockGnmIn/Y
a4mJkiXHC04A/7fGwK4ku349MGS4Rg+s4ZHhRRS/6PgOAFJJNGAP0V5sjfx7poWVCZPnWwFqe06X
Kd9QvtI3eVRPjEDlT7UBp5oOHiVdQt6cTovypepht3Pf75tWjR5SJYjPQ6w+h/JkbLI4vuel8qPF
FN5ByqLuEKiKujWkTGQYuT+OF18B2yYpOF54BQp16fusHtuGC4Z92krIx75lmUISo3SNYs+j0H/b
sP1huxE/o/FJQSit48k35K83pUKnbOHHGg53uJO6yI5l5YiGmE2YqYzI5s9XH9dSQK8C2tQQdP6R
p0syP4hHDaSaF3nXHzlTM8NH/zE+yg/RHberHvP3+n08/2v+QBQZW+RYkCH+43nnpiGtNH3Yj+j3
G/vcNPTYFjkMZAesDpUVUSIIkGUDbxMuPx3njlOtt3najPsh7ohR7hLghBXCMYufbrM0H8mX6A1y
xG5iaYbVQg6LbpXV0lwVxqgd92L07JcvEav3Yu0aKOhbRMoDOVX+D+tpoLSWSrEORLAKWNra/5H2
Zb1x40y0v0iARFLbq6RWL7K73XbsOHkRHMfRTu3rr79H/u6d6aaFFjJ3MBNgMJgukSwWazl16iVW
uA38mh3n/A5TJ52Qw8svdHsir71mbP9+dSb+ggOKDA+C+muFpHI7pXlkDt7MJW83AViKs7QcVu7Y
wllpgH+iQqbNOQnR1cVsjqhKGoATalndaI18riL5Pq+r2KqQurq9ogV7pslzzQaqoVDkd69XRMjE
p7IOsJ1a0TlNp5VOV/SVw3OS/Yr0SL7LcRw7OFHy5rbkLw+7Ls9JcQQWgM+ZwAhdSw4nPRrHTB28
Iu2sUGlmdSy1lWB7UYiOKpIMVCjDvb4WIlMpV1ISjp6c+FY9TxhQ7gn5WxdzXokJaDSeBDgQYkQ6
Ko1MkzYavTb9SBKMhkBwYva2sbJhC6YXSTFU3dgnCkHMJOUkYFVbyqOXau+65KqoiqXpgZmRbaCv
+/bhzIosXGNcrTnMYpgCBazZ9b6pIHH1oyaaPBQWtlkRfOum7DDSP+iTswmxleq51YYVJ2zprDDi
CuggmGA4rIJCDD2XSnwKTLAWWz47cyN1kCtZWdnSLsLc6jpMIWJb8QqbwByFeaSPXgGATCJtipp+
pGNxbAvd61O+cmYL5nAuK4KYwTCQDRabGnOZgcCkmiaPR231YWRp22HS6mQ83j6uJYuhA1Q7Ax8o
Tk25Pq56SLU8ZirGI4c1cwrNhM2gKj11Cax9rjTk5215S1bDwJOMf1AhQIngWh5tWG/6Op08hWc7
ufBoKL13lVXpiVuXk1ur0Yr3s6CP8AXmrJwMGCEVxynUcWvqCQtlDyxZm1CZNjwBhIq+aPU2I5uB
OahOrYhc2FOIBMyJmSpGzhDBMjZtXEtZDJFhGbqNmW2kweLlBy1X9nJBIXUF0Q2KPQocAZEubZx0
JLG0Vvb8Wiksf4zZzzzXQ7fQQmMrpSw9yZNfbv/6AOcyCGDLjBrzlIrrAxw1Naq5TiYP46eNunX9
1EsU1TJ9FWFjaGV8d1ve0mZeyhMUpkAMzlQOhVEjK9tM/qbZxmtP2dJGXsogwprG1Kj8nE1ep+71
9Nw3/cYkWy29L5p0ZfsWTBVQEHN9B8hsHamxa1FcVXWej9noAUe1lWqgirNuU/X+yrC1hV1DCAVr
OMPeIE3YtWYoGz6yYvRGcNVbkV+dB3kTt53XFGu1zSVRhsJk5PtgrIALul5RliRVxDOON6ywkyZ5
llgmW2pNHEMNVrz6pc27FCVcrBwtkrRVICpVH5UEfbWA8k0rBnFBF4DXQxlOxSkBoCjIUBG+yaAh
Hz0NI2EUdmLvbQc8BIbtruULFyw8TDsKBjAUBM+loHUZVhCqCUyvX1BLAsKUTB+3787X9A5CRjhn
GnLec61KvKxSExJlYAoWExTnPHrwg53RfCvkfdVHmw5kCZF+SORvt6UunRKaomD7oHcwuIKrC52c
siwkeFJUabSkCO11NEFPftCe/4MghjIFzstQvtylmMY06HWsDuoQ+KUTV4jk0TR7W8ryJqoQMQev
kCNcWUPrK/QL4pyKHDxF0p/Ef+vd6MTRXd1Jx3ENJbPwQqLkAv8WmjG/yoK4eV5GpEvp5AHh4AQy
wKqZJSX6NiaHahwPIZVWFrhwgSEQUYMho+cKOKDrC+zL+RSmdTF5bFABxs3z5ygEYMIHxsItJvK+
sp1znC84iCYQboammPA7IPNanEkwVKAd6skrS9YfqN4n1oCqoa0nfb8r0DJljSwGD1UVGl4SDXRH
5YifND3VKisazcZLsomvvNgLVxGldzhBgD2DBkvsyiLKJI0EndEeb0MZPqoZ211ZVNbtpS9cDEiB
BpkIK1A4Fp5OpI95EJTt5PUH+Tz+9ld+fsHTMeHCMRngNyC5xCRdIxsBk/MerpWvb9HAbtFHI31P
9WTf+yB6TIIm2dMhX7ntC/bSBDYChWpk7mRNrN1JLUyJpo/YOm2w/Jo73fiYcTwF9eS006/bO7gU
w19KE8tYfdUSlvEOunrQX8sXTCbmruGMr0Zr53uyJm1xR5HTwd8wMrCk16rqDyV0uMaOVnrjFUTe
oYNwV/rat7F9T9OT6j+jq+me1o4+OWXhlfKG9PFdmcHpC+xMfczkUN5FdG1QxtKFRepSB5YS7was
3/VnhZM2oaMWekTpIyP3cR9bbDrG2dry5+Vd31QFXt7chAk8lUq/zGMzKgoALCyR1j8z80lHzb5M
7/Pqj6o0L3HEbMM8+dpB8v8+hoRglOsY1qchaTjr3AW0IsimNtHVEqdc/yrNzgrg3hqdrakf1c9Q
tcJ6DTj69aAB4oADg1dSIchxzzf3QuAoa0OalBWcTJkfYSNRgG1xgsVdS9Bu0e/jQumdVB1XzM5X
gzCLnREksyOAqvS12N6cMGu0gSnU0u8S3Tbm0xStmNuvr8kMT4GtlXXErF9aJ6s2RX9ZCBE534xj
5Iw9tZj5Yo4T4Je56/81znfmNoPDgeZGJLmY6Hi2elpLKoM5kFNCdjlD5RcRTPhTKaKVBM3Xcv6n
KNOkSCbLSE4KnlozTmzAUzJ5xTsv+TaTWqdl9V3VDFZThk7fIaQMOBqsQm+oj31TnrPpTmOpnbdB
h3J/b7NUWTnRJUWCwhq4LwDh4a/rE02QTFLCDG+pkv1Az4k1ui1qomRXB3cNEo1/7Q8jrsUVBQp9
hr2IKdMpKA0t1uTJ8/NjL/1Bg2K7Bir8+jJeixAWhPJL5WPwCja5/95Nv+jfx0NoBkJXDmqf6PQj
VPAGmkzTeDnHykCguyqluHph+yLp0d82HkFZUOmE0UTKEi3y5PpgmhYt2UkQISYHulnbtsCZ7Ivq
OGwD7Xz7jfr6IF5LoteSJkOHLS0hiYTEipXWNU2MnzaoNwah45srCrd0vy/XJbwFDNlDZQQvmhdL
hw/S2AG11XFTSNvbi1qyVACYoVsZeQ2CEuD1oqpRzdTGmNWAx46fFk6B8t8w+iur+VoIn48JrTjI
m8wVFSZYxKFQK/gwyC5IMBlaZPW0BYPdyK0hLJ0+/M3N6kkZilOfBFsqWXVkWrcXKk6JRKbt+gsE
hcfd5T7cGTwFTexKYX03W00zMA9j4iKKSeXmJY0KN/Idkm6SxgYX7u72JyzuNVXA6ssAvVLECNRv
a9Z3DfZALo4GsAa5eic1f9tRP6+SAeg552rxxs527OLBU6UuLZoOGQ+tf+PTI3qeVhPoS5YD5wg0
A/QFVRfhHvQybxq8E/BSnG5XPd/eo68uEL7/4scFtc8YqYPJwI830iHJH4vwftLQr7m5LWXxKgOS
hhQbfCAkBK53iQQoVxaRD98W4/1yW5W8HoSKld327m1BS88G4lec+dyvC0jutSB51H2lKSAIdZ17
KZxOqZ98oLf/hZKd73ffCKJ7S89X8odLioY0B641LMhcL7qWGktpl/RyIntFUttxdS+REwc+/j8s
7UKIsIeqHANHo8ayN3TmSxG0m3zoXFAT2IVBbCMhm0rX3SxPVgzWkl1EHDdXLoE5xequ1xaNNZL1
fQl7X33T9AetbC3KTtjZOEa8UH2/vcilnUTbFsorKO2h7CwYDZALj1BWSDOb4bWWAk8a6rtMive3
xSxp/aUYYVHcDJuyDAvZi/hG7ews9mKOfPbLbSlLygigwGcXBd5K0QYHJliDDFrJXrBLlSMpLW10
u40vOXwLtuvbshY3bg5XURkF7l1EtIwl08qe4PlSCXLHYbBR4u8mnpfbUhb3zdTg4X8SEYnIErPl
ZY3WCNkzot2ILq2OnnRU2rpkJeu6tBrQ1YCEB+kiE22S10pX+TSIq7qDMwMjwUJuKdgwJf7196u5
lCIoW8VpVrZhL3v9ua0/FP1VGrfkr/t28EDAs0Zcj0yogTDzeikR4JtdmsuyN5LDOG4b2fbbbdSu
bNiSgYWCoS6Dnj0UQecNvXiGJJx+MY5URufokWMNrK3tIbDNbtysVybnTxbCWTDuAF6EPxUUaARX
kw8ECa5B6rxpgsvcDElsxbwanm6fzleODdRkCPqd8GxAE5gIPcG3y1U8+p1XZl6pv/bc9XOPF3cG
+SEpL1Xp+PFh/GAPfbzNuBeB6iMd74ynSDqEuxyNSYnl2+wXbZ06XXllFjKZ158mbLc81rU5oIvU
y9+6feo8TtvR/SHfqT9ub8GSD3W1BfN9vDjWODG5b4SQ04CpYLrvg9iiuaObG073YW2ZP/rkzOgu
fF61J5+Oy9dD/nf3hZc0wdHTvoPoKt9H8p76W5Uj9WwR5aDWuyz+ziJbeZVC3Rp918/s6FsuPRQu
qGoqjFc3HycN2dbgLtlNbEPMj4ZsK+2umu4D/M8gvXPD5/ixCCzelLtaOnADzduT5fMVg/WZcLi1
DEFXDb3vKtqZnVej7z06VPGz4SsW6Z8bRcOck8LWdStGvqkN3am3w/Ejv6+z3A2kxyjeJkCQx/ne
GF7VItwzTw1elfKBc0wqxnzdgqEjzkmnxFZbixvPsfSn7gMrAqvEGkHuZwXy1jLmp+ZCEbRw0M1y
CHqP8QcUB4fCmahmacFuJp+ZrA6Dk8P3DFTOuu9MsJctt5KTmtsaTqH0UmBkwl2kHyU7Cb6PhtOZ
+6YLnSR+yWW71LzmFJ2HfXAgGwaGN7PdYNMsHEt1ULKn3M0fpMEm44mdDfOcxc+JdBzkbWH1T8NL
qVhRcuqOWmLlxBrQ9kfuZP9kZg7YbsxwxQlayFvi5gHZRGeaqbnb+nojitGQ6gEpBw+MWYD8jVm9
0apy2mdlHtjGwIkX52lmBVQ7pRja+S2rW/C3gfR0d/tqftK+XJ8IURB/IgfN4JprImmdknZl2/VR
701QF2AwbUXtvnXIdyOzak9V4xkfpc6sCkCKvFQ2qaltqLw3x5+JalpxTzeDamFIXtNYUhrZaQ9G
3UbazcneNEysUrbKVrKbbatVO2PO7KNP1si8ptZ2srbivq6uRdhU0uakLMwQuEbpMIa2/qruJFyL
/ES9INkMgQEM7mYYdibmAmWg2gqRLUZpMt8nyik+Ud1i0i7aRN02T2yfOF3+O3fDAxKMOj3nLRgu
waH71x4cth/oMzg7KLbgMbrWg7DIu55qWe/9ZPsH+nD7cBfs7vWvCxsS0RBBZYpf9xtMNJYrNyPb
xgBuPbfnaoakHM1u2jRj9qOld3URIGgK13K3Iu8kAuj5IwCYQnchVE18/4y4iuWsjXsgSsaTJEsP
4AOz8j58yBP1wCPMaSUVwMswYzkKBiNx5NL2/XSbE/OxNaYnjOl4R/7uPqwMbqVdfd+V/g5Vm0c/
yHCoNmZsOAF6FyXXHJQdn/pNQ11qeHr72HPAoXXNDqSV+/vVgcSagARD2yRm030BkRQy7bLU4L1X
xRkwkLGTZx2KHRsfNY/bZyjO+Pjf9l2IEjSkqBRWVkHVw3fQHivMDtcGYFZy7QxWkGeqRk7KJeC+
dUem433Xp69dUjj8sQk/MFXFAtvMrjNkq6VvfXWgGbOJOmxJtmJGPt2/L2ZkRhjAyUFhVBXcQz8A
y28dTr0XpJHujlLncq7UThZomsMxxvsul/wjMOOw+QnbtJJaOg3rYkeqR9MqU67YUy0xXLy2dUsA
SlwGGoq7MOAgnxg430SlYcFKZsizTBpCxkZza8Kax9ub/QkM+7IM+NJA08M8gzPi+jqi8QGMHGbd
ezlIH3UC0kdMjLSkXN2zqdvW6t4wtsP4xiTbDO9LM3YN0+JKj1ER476AJ9Mnb6ScVh7/WajwUUDX
oIiHIgh6CkUyb3TIKfPW9l5v+I/c3Db5WQmY29bZDrDUsvPCqVnxDL+6xgQi0Qc6lybhspLrfRhK
9BubiQyRSWVP8QH0kf9lUXS2DAC0Ibag1xKKRu+lJgX6ncMBCMNtQ446Se2626aoObeHfFzBZX8N
LbCkC4GChqJFkqt5DoH9sKGRZaCFQN2O6qZbu7ELb/ssyfykaUBVTsRiV6Y09OmAzVP0XZzHO/hY
9+oxkI/1e/XSpb4bKCtGYrbjXzTkQqIQAfqp4WdTAIlRvKvt/B148327BndcFAKXBQBbHdh2kSm8
DVhiaLnSe0bhW9n40/QlN8oeadjt2+xnt1YIWNT6C3GCgnCWTUUeYk3pvr+XNds41XsptvihXlGM
BVsOasp/1yUoxkjYWCYjBHXxM8kzeKO/dekOJF0rd2oh2oJeXAgSoq22TrVMN2Aj6Wu2bT/8H5lN
/zD0d1r1SnFjWQUvRM1rvvCzUzI1OsWIEi9+qB6ojMHhrZs5mlsd8IDoK1d5bQOFF2pC3rXQBwgb
7ewRbfz9CSwSK4Z5Pu0vGn6xIMGTiSlqC3o1790pfOgaq/nVfW+d8CC77R6Atvb7irz5xtySJzwE
SahWdQ5fwmtcNAeUz9mWbuU7TGDfq0AUr1E9fM0TXWmGWLfj5WDmTB971Bh2XXusB+jiGkhg6W27
VD8RvBB1bWNGMu5vm1plZGc7Hlp8ciaPcBt6EVqhJ20NV7YcvduEP1du2eISoXOo5QAIjibga42U
hohzyYf5RTfCIa1h6QfF4muNhEseL5qp/hUj6CKG12Ugi8dlDryJOvlHkzsDMg2d2/WuGQY2poIa
cbgBv5W94gKtLVDQUF0iCkbOQzJLNka8DdWtMY1r12DxqiGjjGoYiKbQBH29i0XWBnHTEYQLfM+2
8R318tTS7PhUNZbWYqp0upE7SzqzasXhXbYoc8+YPDdxg5DkWnIDdpUE/CFQUWRDOjLt2ldTzTc6
94ykB+sruo6KH+BMs3vmr9iXT8y5eBlnAht0OM7dJWKMmk5NXTSYMuJFZXhm6bbWvutpt2X8bpJP
KgXpbPCrYhaLwYZF7pUocljgtfW2r76N88eZP2TTDdju70li9RlvA1QjMIczNlSwEn6Ud6CITdF4
Ej0W/R9p+jn2LyuWaEmv/pXxBSQWkyhsgLsZvPhO1Xbg1nNTLzyCqX8Huqmz9mT1e7q9LXNR5Oxs
gv0LMBGRN0iWuB4UCpY1Dm81OQ75lunn2yKWnAmA8P8RMX/CxQOl046ULTqwPP+ZYSRIY5nH4RCu
uWJLPsSlFEFpVZBKIfhIBpi8J93ExI9Y2k4pAC/atpL3dbNbJQMTB8XM4RquB3Ch0HVkVMT+CVL0
GQerxOCBLGOT74INygv6sbxXMfS12nWH4aA/RL8mV9sGJ7q/valL1uFStmAd9Iwb6jRx9JRtO1RP
0J130J5vi/jaeD+vD1X/GUFEQKwjyMiQAFJYDRmVM88xMvbRttklW90utuxRcjPXWCkJzO6XePkv
BQp+YCYnbGgKCOwxrGKN+Whxxy5WI/h+Nc16PW4y7FjWo8W9PCnDr1DqjjjBlTv1iT66tQ5B44fK
H/2hwzqkJ7d8LL7Vm+ANHEv7zjL20y46lE5y0PblftimO/IaH/Uf/nH06ocV13DxbgNWA1oV0Jui
W+/64pHYZw1JsGIV7N7HVFItpeBrz9SSt4b+GgC+DIiSxfK1ATxiQeczM93ouXliB2MDwulddFcd
633buSs6OT/qX7b2Qpzw9NJYS/KcF+hy/FPvzKcGN4+60Ubxil3/0L+Gx/TtCfnflQd/UXcupArG
P+FTGmnmrJig6+83gEvaWfktaVeSeCtiPqOKC0uZyQNvcw1iOmMnVU/ddJrYcVzLzC+lmQDL+OfI
Pt//CzEgekd/j55DTLnLMsfYFnuttCzuYNqGoxzqJ2ZNIFB8UDelTc/dQTkY/3/7Kfo2Y5CDWq0t
sZ/aqzxsw1CxkmoAje2KO7F4A+AhynMvDAAn84ZfrBTdorKZ183gldMWIFLUsce1htRFm3UhQvBC
Mx0EvD4S/N5gYt5gfVSwlSs6P9vZrzr/7yoEnc+jootHA6vIzn1p8R8qsVJ+z7tHoOY+NBldo0DM
rwgVp9j973G7WJeg8poeaEraYF3InmNi3q/pbnwzttUOLHiufi+/w+HV3jF5k/5AOCEV1hpFwwIc
DK/PPx8AlPn12bGmHRKzrvAB46m2tENta79ZYdU9kjkWOt/f2jWC8tvagozYtcSxrjo5KrDPoIQw
pG0Ubepm5YVbNl9QRUyjxiUzhaPMAkljlQrzZaCjQ3vJgqfyAVzD1moNf9GJxy3+R5JwfrJf9rVf
44olL/0BbLgu2Rc7f1fY4Cn5T0YZzpeO/tiZxFh4aPx6CmWtbWFQiHOinTXlFn3tj9N3M7C0O/3Q
/9Za23/PHUS6PFgLVxZfoAvpwiUP/JAzSYemxpmNIS75HxMpv33wkRALWUbjqfxd89VizmKgArKe
f9Ys3PuoKkjZAfIDnDoqm2ZwJ1OH1vv4NFDZNtLKMsYzN/dB+j3UfplhaJmJ6/f7qHlPAv494M/x
0B2bke7GtSai+WS/mIuLLxN0rAT5Vs6K+TSq74xI4EnaTLpF3nl0DlI7+W+R6uVWCKqWR+DknpQO
quZvaOkoeJVLe48yPJ5LVHosvrsrMif6Zu7/i2H8d6ViLkXxWTxNPlYal/v0oRoDtNJ91yo36L5V
yu8y/dkpcLmMc7OKNVj2jS9EC7ailUw0SsU4fvns32vn2gabu11sesewSmc4VBZZsRyL78yFwPmR
uHjKGlOVI7+XBy8wcsUppQFdib5EV1I3ix7IhRTBA4+Iko4k7rGseFcRS0FsYSYHthrpLuXcLlRG
LBSqY54kQTubWjBH7En3I5NPrcKs2Ldooc1l+Vw60bFbedVm1b9xNUSCAvg8TB5TLA+8SYltHn3X
2I2NVX6/rZhLDwl6sjEeBUUVDY0l12eV+VUYp800ePkY2dqw7Qp4jWs0MItC0K6C5j0wXEHStZBB
UnIe1xSROzmYhWKXzZmoa80xa0IEKxfmoFNRfYIQl74ErWHJ2r7hj7d3a0mz1YuFCPYqLlgX1AQy
DP/Jj39JGPR2W8CSQbwUIBxHX/Xok1AgAPgqY7RbzN4pNlq5R6PIkKNZbeVBWlwPcldocEQRHE2L
1wcTF7XSKjnEFXvJXqOGWDyQix8XDmQI1TjJW/x4skNJ8FVaiUA+O7bFGzI3C/2/jxcOY85GDkOJ
3yf3mXUeTgPGE1nlOX5TzsG3xv6Df3Fvn86iKb0UKR6PYRh9oyuIIKNn8AABmOcfGr2020x1jBoM
UfUH6M74+FSUFSCCMthVq9Yagx8r3zFvnbB0tKHMC0eSz0Sv9/W5VX7AmlhnuFBplOl2p9LizTCi
8IB5x2mwYamqYd5wLwNUpqRy9uSHBQN7Rawowz6pdHPXoU85dSRWyglo2TLjoKp8uGtUs8XUT16s
4fiXvnfuKcVpwdZ86YEyYiOVmn5W6xptwrzNpPe8LNMtCczR5r4aevpE15pBFoXO1gZTpdDkJBY8
BzLIERjfEVF1z6R/M+t9WTDEPb8L9nT7PBY0fe4jRwQwZ/kxUO76ODrMZkn7FJIwTps5rAy1XUyq
3EZgYK5o/cKiwN0F1nQQ3iL2FU8+oIXUMhmoWsx+kcsE/ZzTHYZy+dL9qGXfbi9r4QkC2BVgEqRK
5jYGQdtHs2J+zXwA7zv5OzKvgFqZx7klj+ZHOZ4cEGms5F8X3nS0WGEU4Mw6QU2RGLtDpQjt7YqM
TgYzcLMpMR0Dw+32LSjgasw32d5e4KK4eSORUEbbrBjbh9zgec+BHjZBmUlRJJEatk1k4yPQq7Xn
aeHg0Jc097JQtLB/YV2NjAwz1fpU8Vjugzy4ssNhshN0smts+lY1ayWnpbNTQKQHwAhahdCnf62S
ZRHqWgNAO7iUJjcad01dmU4USxsj0A+1zl9LTfn4+92cCV6wk8CVgyD0WmSnB7LsZ4bsJX9oRv9k
TYlxE+8KUf/8Bzk4MoBOFPTCi7neJqp0TLRtFY8nz5wlNhrVG8Wq63LlcVy41TAdiHxBDKzMaMjr
9SikVHnSdCBazMNX3SzcflId0J+uKOFSAR7dw2ivBWcDRVQqHFVeJ7UGQJLiEamYzqqaNU6GKMxV
BmXYGGanb8ahqT8MM5ZAk9sF+0411lgfF7RzHhE8k2FhvtQXcoWWJEMQoVboGYCnNknnpkbhGkFw
35hkEya/b5/gUsR/JU6wLAoLc4bxFYqnx7JdoChZ6KXDhl8woWaabDU8QBoL7IFrbohBpH/vZEE6
eP4BcQS2kQkB0TAqfsnBx+rlSm7pPp68yd/2pgG49H1RbFOZ/U6lYqUJduFC4r0G183cd4OBPIJQ
g9G6xu4rXsbDb5ioy7/zju4l+Vuupi7VihXU6dKBqsA1gsACAlXx/hsKD32zA2AXxE4OjwEu94u7
qEzcrA4wUFX1VxL4S8uD44ou33nIkCyy2JJkInKuZcQLQnuSUQkFHDAo77sAzNHVXQwAy20VWlwf
xqigLQxE7KjCXl/OZhxbLUfN2cun1pqJj807NY12GVDZGVkj51p4J9CR848wMdmtTf1glHpNvLZD
70+nlGhoQlCbRVH40HRr8xQFu2OA0Af910goort07hoXNGWiTQrqVU7PFWvsMD7pyA71w8vt/RPO
61MIWE3wEqFfcD6w6/1D5ZbqPqvo2ejfdPM89bUVRHeJvwepVJfLzm1pwmn9X2lwImBgQEz02SN/
kRGQ66rsdDLQczJFktXH0Ya0ab1hke4UKKBPTbeSghBO7H8C0T+NvzFKEXD26+WZw1BhVLJCz4DV
xe25AlCfp4cAVIK3FyYEUP9XDiwnkpdz+Dxv88XCKCbcpTnM+rmKaWvPpS2LBkq7vS1leTX/ShGU
vYh6NY46Qs8hqqdqvZ3JJIegtDD7+bagJdVDjyZiC8wnUr9sW1pnZRyblJ6ZJNsZwOVRrlrgzrgt
ZXk5/0oh15sWAMeJRw7LYarq9skRLSSWplTWam/v2nIEJZdCNF3mDIKgfWjaeAzLF0NfMbRLGgCG
z/mmgt8Ai7pezDROkdpQXKQaEGLkdaPulLB0jatv6briaUbCGgU79DwK+pybbT+j59i5NZ+M4KTK
efdogpy/IN1TIFHwEJFh2N8+pqVLiy56+FlI/+MFEVZGy6KNO3TfnXlVbYzqw5ceJxQz0DnmYASR
e1vYkk5cCps/5uIiGf5Qp3EhQSfIfRH9YMU+rGxfXSHjWFqSgdF+OuDgMK7iSCGpA3mSlkfsDAKc
F3XYTOgoIXcg/tg1ZI2vaknW3FuHEF1X4UUKR0bTMsKQq56dw29R91PDCxjQ31nTbeJiZe8WVBCq
NxN2o6iNYHe+Bhd7R1gwMmOItXPgT9UeIF90l6SYBH77hBbWM1s5RF+AFsHUCbe2qgylakFWfQ54
S8Bzo547pbJRAwZ5GnJhahS83ha4oBJoicYwXBBUohtJbEZSJ5ZoSZzp5wK3z5Ew/s/WS9VDzzl6
wsY1OoNFaag0oyoEFjoiPlFN0td5XkPa2KhhZiPPh7FPg5oOrT2QyfgFAsuQrrweC7cafZ6gqsCj
OEMQBbvethEd2YRXSirvKSgxJjT18X3MjWPuAzwXVCuKsmAPMZ8JdO2IRNEtKzYYlxm6o7JapWcf
PEFa/paFgz0Na0nFxZ28kCK8iZw2U1nmsBuA49EOcEo42H2OUtt/eK2uliNsXywPiRqDOuKssAlA
YiV/03qkAHW/XG2MW1J+HUeFLBJsPEpp11espH2Yt3EAzt5m2LLpLI3RQxl0aBNIMWHgaFI08OVW
ibk4ldF5o3qivSMFdhjupgxsf2VJV/zfeW0XGcDZ8SA6hkaAlwkQP3A/X38QJ1kl+4VPz5OJGM3/
M6bEjo6gjJn8c1FnmOvSB7u/v48IKBBVIIWHLhThXIcyJ4mWFeo5Bf2NjkGSXfKUjR8hSpa3BS2o
KVr3ZwpyuBrAcwlrq/moyw3mVZxH6WgANQoOSG0lGlvQ0SsRgsmMp7FAQaLRzuE0RVuDa/tETjr0
PKeqBWuTr6xowUJj2o4BijZdRYZQ5GYMuj6MiQHKZ5JHgWeORWZR7ucrFnpp3z6ZpWeE0zww4lon
jBFzvZouUc9BE8ObB3NAFYFDeC18XrgLFDUQKB3uA8ylIKbW4MSPmARxDtkm1tF8CcT2hLE6LXuW
MRb6ti4s6DmEwb9G1AzPR1Q6kOi1YAiu1DOi2W0eNHYPEvfqFx+f6zR0ZYzWSV7+g0RQIwAgAHJC
YB+udxGT34OO5ZA4BuSZhmFyaDP6XFeNDnA4JkjraRTuu1GSnAlMr85t4QsvAsVwZdAZ4J3VmCzo
JR+TwI/iXD1rzFX9N+pIttzu+vYQr/VSLd0ANI0hJ4+jxMh3YZkl3CRflhrcZolaGfk5tKGV+rWd
mOfbS1pUF0Ca0CeGABCEj9f7qZn9gBSnr57RWLVp5I+GvunVYwNymn6tVrskCjYDVRhKdQwwEAyH
WYNYCyZKOwOjdT8F1mBr5soBidm62fDOw1v/kSGcUGPocaokXDsb3ejGffkcaKAKqD5yntlFE2LA
+LCtA/8hjtZM/tKJoYKKFPic0kUYfb2RLR/6IDcn7ZxpmEkyUd0hvW+rjXkylOjP7UMTK12fy7wU
JqhHE0TVxONRO2vEz6MtKimyvMEA5uJO7xTzXZl6DZSRkfZgJt2hQ1PUvVS3yc+xkww3VAwkZXzo
eGDXCTG/3/62xX1gKng8TfwJ9/p6H+KwV5CPSbWzX+bvY/OTBCAICLKfmb86q3f+KeGVRQIGNLdg
yZvJsAXdjf2y/N8zgQFxFtgzJcXxub5rGsmeFCvkpdXm9UczZC5R3m6vcunJwBhTZLhRVQJVobBK
FvFRA6mTdkbv+jbtV56KpT28/HXBmVd9VVK0FL8OzgnwpiR2Om3T59srmG+CuHnId8oKbiJoZDUh
+m6MqR4NsOiejfwYoIF7IIf/En1ja3DZEZ7CWn7pwVDTJuVyrp/9zMuxFsxrv72IpY0CWxLIx2Ym
Uzyq18oWjUOgK2Wpn6tw5jIagx0GbKwSzCxtFV4aA/qsouVPn//7RQQ3an6e1OPwf0j70l5JcaTr
X4QEZv8K5H63pKpu3aovqLbLDsYsBn79e3z7GXWmEyWqfqdnpltqqSJtwuFwxIlzLBSqdgkGuz6t
qy6L6CB/jUsTkitPEDJwxgEmVCXe2Q5QSG66iRxwVmQb0sQ+G9VDyrgPDtG/L/eApkk8gyE8hkMk
5Qu8iFC4EHGrjjYscwOttT2I+ZJ+WInNS5fnhSG5TOsWg5IPPUHMwsxzNYAz4kHRUJBTmKeWmufq
K0XGxa8G/muUhhEeIN90/dV6nU2ORl3rTKnpAb27jZ0I4OA11ucVM3IfW+tmnWczzCTMdp7LVuN7
CHT9gk73Sq61FHLA+ggQPp5VoNSSQo4C7cIGxWf73NmxV3aZz9kat8/ScXIgn4oXqAvyelWKO9OM
iUk2x4gJCvUJb6FidC5J5nWruj8LluBuOLIgd8fHkeGrEx0T9OoU62yrrxz59sxOoKaBvuZKar+Q
c1zZkZwg6sa5LzOsqAA9jBNijM/r7TKwyXmy+5V6wYIn/GsLMGMpA3B5H/FKOJza6R7BqJWT+Y6x
/+uIJ0g/8FpBnQCdQGlB85QMrprhakCgMIJaryioLWfma2xqPUbsNcz4gteBVw20sGDkRWojl9Dd
TnMih6Dw0nS/gOHyK+3T/QUt7tqFAWlBWQwirciAgVT7lhdPrY4B0/hw38ait7noeqNchbxdhhXn
ZRe3dKrss9kdNPMdoIyUnlvAF+6bET9VCuLYq3/NSEHcGHRNYT2WUlhptDEZ+AjBtzF4Va2lfttO
P/q6Nw+NVbufkoKuhDu5aytyQgOvZii4ABGCWSvJ/aB/nESY43LOJuASZJj21QBG7y94cXog4tsn
ySdS/ujNcDD6lUMmI+xvTEuhiTRKM6c2TOuwqendkbF5pyV5YCNK/arAlhxH4ybWjX3lFs9tVKyk
ActrJwBSaASEMUBLXsd6nkMYqhlyAHRBSNSP8RG6UUcUQUBT84DZ0hOxklNGKbjanDqs87f7333p
jOCSEVzNmIYBGea19aYw8qHGbXMmQwty14Lkfqqqa+nuwv2JVqALKAxcGJUKEeouspB5rou6bJhz
RmbojewbuJ623Agz8PLwdMv79/uLWnpjoLEADjrkiGKAQjqYJgaklDFSHfCGBOP4KXeCugaB456q
0R5Cs0FnsWB2PivD+IU2HnMTMGutNVaWwjeec1C8hNyN2NvrNdO2h7d2pXt+jLttpO4H5jtKUKzB
cZbMgM4KDXmUFICPkXLhHOAxO55Qole4teHusAdWZtPHG2pZh5isRImlYIQpIjzqYdECrvd6TXbf
QOqVG9a5GClIYCr0I4tWNw8lodaWQKNr5XQuBVjUEGy0poDwQ9vw2t40KbGSpzoepi6Ge1ST6h5q
+mBNy9ZkuRZXJthLUb8GLE3WVXDA9Wi6A1Y2DR0gTTYoAniteU38kKTWyj0ojxV9xBzzwph05M0O
or0tMtoz5ApBr8CnwtpTswZrnQIZpgDsjIM3NEYb6HFab7Sx3JgkwzhJRz7XUa2CxaCetlxPiM8j
W3sBPrTZjEWjH/EqqvbKlGFQPl3j2FiKFGJr0NkEqYclS4QkaNiqDGzl56aevoB45oDdWrkHlk0g
sYKiJxIFuRGUJ001OXgrn9PC+kO15vukTmszXUvnRaAgBOOvkM2RzguJ83bsOhN7b3K/iLSd0/en
0Yn8WGMg5Un+bpbg41Ojpi0eKWig4bkneXCRlymIvazzXHLt0dQFx93k8p0BZcWfxTgO5/uhb8mP
8WwF+hQ+DPCKtDy3n1prcJGcJqAZMicg9Nraa0GO6Fbb+5aWPhbOC4j+sTCkdJITlwqAq7wWafBg
p9vJxbG0rGaNKWRxPUjqdbDK4ukg3xy0xZSERUWKVfFdTmrwH4Kmj+IVVqxN0iwu6MKUuMQuLinH
TFNttNCGBKB4CFKIOHpOaa1NXyyFNCSjIAQ3iYWWh5TqEAG3iCGndXYjSjzF6lovsecBxFrR2pNo
zZT0hTgvBnRVRVJfWzteWo7Xp5hKK8Z5JQ9eKl1CKwwwf/SwAMSWR0oizAvmlpHh8VW9ZMO7YneB
VeyKcZvaOfgG842bvsRrNBmLroH6PfrtyFt1+fU6aeChczMYNWl9LHvjhTn1i5GA7tNqw//g68gm
BBWAQApLrpE0EZ+GArUa1Sie9AQtQfUvp6s/AgVex4JoQAi7yh3brogt5pajfR6a7sBdts2i+JUm
6gOkI37eX81SCLwwJWfbBXfyZnZgKjfao2n9SfWvpG+2An+9qqGz9JGEGAj+K2jPZC5t5AkDijSO
feb1JgbNcQlu402xBshfsyJ5+qypmElH4nnWiEfnkI4B6te03t7ftyUrAHZaQLOCJeSGEgZr1KhW
IuKRvnxI0yOJdW8aG18BNuuvLaEphYiHR7J49YlfchGKYmd2FE28hyjUGHw8ut4gH7NxurL0HLdZ
e/wv+AMySNQHUcWDB8rVpsiN9UlniXse23RXzS4yEHxNf1Jqf8z7P6UeFSsZ0EKoNTGIDm/XUQKH
2OD1+iqg+Zp+rN2zaRV/mrQEO9OorCmDLDxpAU9FPogVgdXPkZyiLZlZct65Z9b7pADHLjwDlJVz
49HvNd3c/2ILsdbEfwRrIViKkLtcr6jUkFU4ae+etWymnpqR2Gut9DM1zN19Q0sfC4U0A+8K0S6X
74/ITZo50Zl7zrQ/bXV0mbK1YKyoiW/rX+/bWlzUB5UpHhfANkluiJScYlRjcs9xHwLkVmmP+RoB
+sKZEu80/OH/mBDLvfD0PEtSaEIM2DfX8NEo2cZgQVbjKkh5snKolnYOjyHxfkFdFSn2tSkypmXD
G6xmsH8OmX6svzBMKM9ivmmtobbkesCpoL+soY10M+FesNpyB3SzzkMKhUk/aTZP2dHpQLyMjtL9
b7RUPwCr/7+2pDfZlDssnpiKHSz88jj/BILTDdNDOngbBcxcaxRDSx/sX3Pgx7/eRR5Pda2AOv9s
g92kPZHmYfxqqb/vL2p5/wR7LkAo6FeTayMYZ1BaZzLcM+ff2/RVM76UbsDb3nPjZ2LkwbgmXLDo
G+AX+59BKSANJjedmMwuEGGx51hgFdPe8vmlVh+Gpl0JfkunyoJilwh/uEg+KN0uXL4eVG1Cm8xF
J/7c8s9D/cKbzr+/gUtfCam5OLRg5kQH4XoDZ2uc2hLUm2dwp/ladTbrMYiM91X99qW12BhlQTYL
nsyb9lKFyalOa+HoUdLlAcCkNHSZWj5WpNr9hxVh6ABPDbTL0C+7XhG0G1k1GxH8Tn/FIJdXpyFq
K8l/6LyIAIEeAt7faDBKlwY1upq7KovOLApy0+9dr7Q/31+JTJklUj3YgCCdwFSKUaPrpZRlZ2B2
Uo0wqmxmW+xue3C0rvWZUWU+mJ+rB63IvhLisA1qabPPQR17rGq72vWlpjxnkzYExpzMuzLR1Y0+
5MBm6er0SBLQx3SYyd7c/8Eiu5Vqwx9ADhSzoFoOFOP1723A1Dh2thudu1l9jFj8UikPVfSpGIad
idbU5H67b2/pMArgyP/sSREtypK4HsCffAbE3gXHNNrUbfwjXhNFWXq1XK5Lzk1VBfulmVF0Tkzy
2400KAxlZcBQOQG0Bez4Gp4u0TZrc48Za3WBpYMDAJpo7qH6enNwnLnIpxyzW+eU/wC/mqd0Px26
VutYigIgd4YZvClQVZEczQa7s552WXQuJxu02ArPd1quf+saA4SiirVGLrbw3TD2JKZZIGgC+Q/x
cy4Cm8aJG3UJgo5phiR9b/pBnFILwmXVmibxwgWB15jAaMAdMV8u3UIunYEKpoVyziF6aNSgnywn
XxsepkEMI/tGHvlzvXarL3wz1DzBfuiKdyCu9uv1RZVTTAW1xTmYgA7zEiX21pxyyQam5YU2GcrW
WN61jYYpY6ZMhnLOONkNGC6JKrJ18839E3ZrRUAFUTQWquWQh5K2L9YaDLhTOAbB+YoTw9MhMkqM
vx5guLZyE0sjzQWSJzpbFfcjow6SNX2yWwcXFtD2NTGqDrEZyeMiVcASeRWdC1Ab6m8RTwKleyyH
l/+yXf+aEY5/4dg9V8tIT2uco0php9Q15qMWVfu6cteohW+P0PWCpFCbjq2R9hDgO9tg62mDJDB3
7m78y5lMXEDoNKENi3qNbgOsLW1bmbZIQAbiihGtMnJ8Vd3aQFRloG7M9ZVsZyE/FfPWsKUJqBOK
Q9ebx/SxKzVK4QXdtuyf1WnwTeNh4qWvFFsrfynI55gr28KtV9AhC/essGwJBnlTIDylz4aXC22p
ic2s259a9oXpXmVDfaHcUmtH9HBOtm0DhF3qPEcvFduqygbqGe74rCb5mxE5n1m5Nq12G7bwi7AZ
qg58JAbxpAgCRSBTT1Hjx1DX9wpE7KnlD/URl8/4hfSJHwf3/Vb8cdcXN4AxKCBgegzzIjjp11uP
4iLrkGFHoDxCUGSDkgRZTY2VXHMhmIg0Xah54DEP6cprK1xRY5D1t9jmCeEq3yAl9Jq1qcKFncMY
Cu4W5HYm8jJp52o7zbmiIODPzbh1W78YXjHILBJBOgXT9Ku0f9/fu4XsAOoOqG8DrAu2fsB2r5cF
FSWjqzqmnO26HdmmUTTwFCgYlQF/ytyNP62BZcTDvEf5WUFjqvcbwHc7TIt37t8DGYQDuzaucMib
A4F9/VPMdmgUpzKVs1aaaM43zY/RGNYGDmUqaREVwECCCwFPY/RNb1520zC6U61jwU7hEVIeDBuK
SciE9Mnx3W5bVKCCe3T0/BkjC9tewbzW34MH8RMEkhewLrDuy08js7KtGI1d5czJMWNfobjmtD70
O+5/2iWHvbQibSdlU25Grq2cFfrWOi861FXpvGLjNmfGSkQlCAkKOlbyoeiVjmkszuMQpZO02O1s
/iWrg+lT/fcjj6icCMoWQf6AIrzkpjPoCvislXGYxTuAh4OcPrpz5vf5t7/ftEs70p1ht1bfdlYR
h0kG4NvUHBsxu0dXbouF++9qNVLITuemjU0L25ZlM5ojx3rYR6blVQmoaNY+0aLD28TF4TYAerZU
yQ+asaG95rRxONffCn0D4s1Mc/a6or2YxiGhRZCxF7NovPHckubQj80a/u6DnkoK0Bi0+fcXSB/P
guAjjdsuDl9TywMSQfcsHpTn/pTaXpL7NEXpyGeR/+CXzcrtuLTTuJVFfQDE6jesAQ0phEDdEIdC
b2/aZO3/SRyO08pJWDpt4L/HUwdlUTx9pYf7DO4HEDLocViwZ0o3Tr9L+IpvLqSBIO3+14R0z3HF
JHU0G3EoioiKzjxLf7KLZLc69rt0C4FBBqhjW8CV5FzGBeG0naQsCbuXKT226Z+RnTra+Gn8o2fP
kZqugYNEIi47yIVB+Z1TzZCDZmqXhJVlecP8p1EyaAhigZEgQ3iotcQjoGIvsta7f9yX4peYz7VQ
ikcB/SOru0h5Rd8VyvIwnDO6zR0TadJXjjbyZKCn9+j0a/RkS5/w0p7kJXVX4t602yR0ezCuTOc5
jzzBVLs2yPExbSnvKFIiVJFwq+MfpEdJA6qJsa14EpJ8b05faXtKrF/cqT1mPwByhlS4jh8JRCmr
UJu/j9WnVtk25bBLm/9wLi5/iLRiO01UDLCQJGTDqYi/t+Q1GVfcZ+noCal3C7UmXKiyumjhZuOc
ED0JKfyki4ivgoiyG9a6VUu+gp6YA7oMzI9gXPg6PRl7omeuFafQ4Aq0+vtIm1et3GdhZ3c/cufz
fcdccpRLY9JZdxKD5bxzEqTvYJkcjVOuvSTMI223+f8zJN8OpQbkUWsnYZrmAZ3+aEXlG62GwglZ
sSTvHybQcH+LKQMUfKA9JV+tHU6zHmX83FQbN1O3rRbQBuxNepDMGzdauWJvHmSyOemO7TUQhqZT
zqEsYSC/80kVaMnP2f4VWyGxtMCZfk/p1kxXkDDyhQPMkK6CMwbDOahaQizg2ksINVPTjHT1PLNm
WygQrDQcHrJRKX0QFR26VH2//wGXDOK1hRqR6NZitOraYKkxNlh5qQE5C8m1ytoX6qvd4bYzU39I
12T/lqzhsYUiG/pVGOmQPiLhtd1wnWrnMU8r32ztn1GlbiPmvPXDdE5jY+1RIN9FQk5TDLISvAcA
tZEBA05J65ZiBOI8q7lvD+ZDpc+vqlIfUdf246J/0Zto0zXOSi1EfKbL+CmZlcEDUwpO7CmHWSQW
7y6SFFdtX+9/uDUTUojOwHmBZ2aC+m9OjmXRbdHwXDlycmQU8AcA0VFgxzECF4D0tRiNE9rbaRy6
cbmdbXeH62Kfsq/3F3L7ia6tCJ+5uEQNy02HqEBuro4FlDdrv9Jdv9Q+FUUOGWB06txHNCI/3Te6
tjQRbS6MgrYxIkMHo3qPmdYYSNB64zbaymkWG3TtBlgaMKAgQQRmEq2MaytTbsx0NGHFqFpPZ41v
t9zHNGmRrcGy1ixJ3hC5U6XkUxWHEDlFdWFUN9Bnydfa6ou7BokhS3AjoXgtrYebVT+2FFZMyChV
LnhdmmD1Pr6pKcDtUKgU6B4cW1T+JSuNQlXHGJEL89EGrD5WvNbG8HHx0m6rPPmYec4xPReAM+J8
3ytuzxQsw4mRtqIaBnq+6+9VFRVETHoX3yshJZKbDLSvmWFv71tZ2EVUKZA1ItcA+4RcvbYqI24j
3GahS6oDOBS8TosPufV838qCR1xZEf/+wsNjJSE5OMiSUHOcTVJ9odYx6ehWaVZG+W8eiOJz4f2O
ByJKTyg7ieVeGBp1mulGicRGj37kPaReEicwqzMd3xv2VLbfe1XzJvPAR4xlQC2z/FtilA/7KAgD
xYJNxZjbtX2A6QGEjasUt6QWJJA+rcYv0ycg9Ney76XvJiYAxM0MTitTOmMkLp3WTfCSyKJ5Vw2Q
NhiUvW28/P13wyCiUEsF9gdvz+vljMAOOkUypqFmpmB2sX0SPbcq8M9rGgZLDoKuAB4vYBPAXLMU
AjurYnbvTGloOjuIEB4QMxIVkuFjtFL6XDpV4BNFFR10Z+iByyuKmzivoJcQRnryHfK8uaepcR7c
37abhA0lehXgObgidg9eKH0dkBRALbyieVj2X8rp3Nvg2te6Q2FsnbzeAv7hz03m4QmzNhT00dG6
jvICh42/LAhgihN9/cVIP6lOrOtZqNiTZ0JKcXZ2qoWh9OdRmfeNne5s6vfpybDbrdo1ASveWLam
X3K7yQAQCp0IgHYA5JLZolgaRVRJozysz1W4RlxzU4LB5mLwHdUJ9OI/3PJ6iZXBqZLZcRHGJWYZ
Di7EsaNw7PuHdMj3rrrJgb9Ln+yc7pxkB/WbZzfZ15ScEXFWnOn2EGLiE91gvLrxkY0PPcOLaMOM
FOQ6w1SGU/FLp7+Bk2z4SkRbMgFPAswPKFMT/dPrxaYECgUuMOghe2v6Z+3xr9Fp2E3w//xrQIqY
SVKYNfiJyzAyTU9pTtTTJiTcjxkK9fdPxeJSwKyLiThcpFCdvV7KlEVd2fOmDHk/Hni0t+rqqTCU
w30rt5HEEVuFdB64E4CbpWuTzR1re0Mrw2Syjgb6G6T4CVWRl3L6fd/QQmoASzhjojKBR7RccLFT
qsZTRPBpitZPwUzav3UViFbyY923vgYBJMtAEhmtoeKWDsCVYen1PseWMykZDFs0THjjDfWX1DjS
0dgVJfXzQQko/pb7ULjXcfH00ztSVwvlQje8vwXyM1j4DqjT0PwGNYFgM77+oiClAoh7tsqwGXov
zmIv5p9rfrAQegxbkFCveNCivY/8H+BkQHqlhYNZ27FRFMF506YvBu3AY17QiqHUOloHrmuZP2tV
sc1qY9jfX6kIm1JYxfsDAR3tJaQYMpy8qAdlBJMOaAON/mgVeAnYgaMGqWN8HZVxxdhSEAcXmIuL
UJS8QO50va9NYTIIqs8VTkqJZAWwk2cjo2nQ0yjIFE79sku7rVkaXYBJOGVXO3bxAOUcdtDqMtnH
3ZQHzlgVK8M+S9uP5izOFSIGqJikUMEx+FhNDUVId6sHIzK/lFZx0IvoMNHoqameWQb44v19X/R1
8NYCWiQaXOhIX2+FCV3xsU+tKrS1p/Et4btBR3gfmx0av028G5rEq4cXyz4SrfUESCZ/LY50jZFw
4UJDGw/DR4LBD5gqydHrBricOKpqqNtjoG3WG2ejQdxq5TpZCl3QdYf+BprAuFOkrKHTjJLg7VSH
zg7toNfCDtSVL7gUgi8tSAdINydGZhUWEqQgKfmdzGdjxcSHc0pHBYUjzP1g0ANocVN40cWl2PKO
cJR3qnBWXQ/dGUN5izaE/zJ2DjRLKhoY0Z4kqserDbOORfEDHGn8FIHetnyf6rfqCfQM87jh3Y7j
xWWSba+iy3LfrRb2AVus4YChxAWglbQPndKDtFfDdK6VTbupEzIA4BxN2Fqd9WZWGRES3WjMs6Jp
5Ajhy+vNmEuz1ypjqPC0N0rPpg5411UfiPBNbx7VnzR9peiOU9PPo0BZBS8sONSVdfHvLz6FW80z
rxLUxVXwVTlPM39StGOe/vgPmyleOy5qouhJS1U7KAzmEwCOCAuRgodO7nXQIsiStRePLE/pfOyl
eIfjhSAGk6XjoVaQc1cShIJ43rcU6m3x84Daf+t6M+BWPHtkdJfNHC/Y2nedsEq3wCCCBs2HmKSX
OsfsS5o+x+O2G32N9h40GnaV86BF7KjwlVbdQrzAywjVYdDdIEOUuUXTjoN7ithVWNSggTIdzET2
NF8DBS19XmDBQEjkCr0eGWRA3XEeB8uowob/iEd1l4KxuZ69xHm//4Fvi2LoiQuaT0w5gQtNnotW
tSJ38q6ow8b+5ALwmrbvTpT7E4Bo7k9enHlkrZzPhev2yqIU9bOxK7IErY/QAZ9cUwUNdJNp/k6a
MhiUdMXY4iEFrRPQ3QBeAwgpObCWQKJgNngdTpOf1VBjpq+1/eK2bcBY58ep9Zr3BzYYqFkY5yZd
qY0sPRaRUQhSJNwvAM/LMaIA4g5lGORyNfUqPnpqmjxGzrBtbOWF0+l7Vcee0Q+fy7GFsHs7r1w7
S86KU4UqOOjMkOJIATuZ0mhIAJMMKzVStm3XVF+nVlFXSgkLVgQjLUDaeC/hMpVOr2slRVY0OQ3H
prU33JnHQ5kxbSV1WnBVVEWQPOFlL4bYpL1sFatx7cGgYW+8FfETtJV3karttVTbutT2bQ4kxPCX
oEnEJcDkgGoEwBRXnsw0x5raYlBOasIy7xzf0mrdHwZjjXZ04UjAALwDTDko1n0oIF3E8mJOqlhR
2iYEQcpntdik8bC3Y+6n1p9VpMHC9XhlS7o3qJE5TY3qQGhOaD/Oxilpp6Pp8hXPv/1YcHqoUQsE
EQoFMqjRrEo1bZuKhaqx7ftR3xukMbZszI5ZRp9Iyr53nUq2tpOsjW7eZrKwDNJbkWoB1y9DcAoc
hAnyZCycymOd4YnkPqESpGR5oLuhGq1N/NzupzAHBIIYuEXtXZyNi2/HBgLkmW2xsLSCdjgp9RNA
MytRbGEz8YsBXkNBAt0seeyawbbmFlUXarw5AQD37LTf8/QEAsktWnzf63Sjr6Y3t2faFR6Peh1Q
+Uj2pMjBGSeQQsg6bBk1txPPiK/0AGjev34Wdg9T+LoYPkSVBaWK690bLFYVWmH1IbN/Kea5Mmuv
zN7u21jaPYzeQABE8C/jzr624fK8SW1q9mGma4GaKkhU8+Q4tIV/hELKe05jgI3WJIcWqtXApbuG
YHNBAQH/u7YKvSGrzfOuC81Sf647F2hF/eAOsYfmT5OYD3OaenmevfV5ElhRGgzZU1a0K4F5oY4h
foUQQRWtXrxurn9FCZHoLOrrLoQyQmCNG1yUXl9s2umboT9piurV9eA3mAm4v+WyZhvyuWu74ptc
nAoldxrOx6YL+3fuBI7h5UpIQdozB+ZT8gqlm2Qzojule27l22vPlIVb98q6rFBUxrOJSxfW1VT9
wYbfnO/i2PBGrd0gik/tHmRa4MAJDFy69xd+G8lFH0kDGyJAhkJQ93rdI8qbdjYwWK5+m+aB8ENO
0dHsvbltN/dNfVQgrx9j17bItS2QgeY5XgDwMMHJtKPRc2e8Vhw0BhDBADP01Cge/flN589VG6Oi
8VC6v9CEZHwzrrjZ2qqlJ7Qxoa/fxkMXkmQ4mC7YICAjb/4oifMwGemKsYW3glg3SuEIS9hP+REK
EQYbJIdlF1KrIL8dnatH1IvcCRq/Knvv554zP52ibt7kIHfoPSfKVA1yeKyqt8bA+80cZSV9aTq0
qOLSNH62VUYLLx0L+1NdVoSCmCHn5ma2SHo2MkbaABT1ubLT1IKWu6Q2e/UwtlamnxylSp5TnVdr
jPGylu/HAUIpBrVAKKmgKKNef9y2d/ORmBM+rqdu6t24z571vb2PjuoGGo6QgfB4v7NOn+qfVgwl
4cBeqU0vxq/LHyB5csr0kZnV3IXdG822hhefyabMT+P4a1b3WdN79oE1Qa6tJKy37x58XJ0AloLZ
BAwLyE5NeZb3Cdbdp33hUyuKvJ5U5X60o+GrXUZxuHKKxEbenKILg7Lv5lXNXNAMhdnYQOmn2RPg
cGxyyO066FB1LMfX0ph9yInfN7xwv6LFgaED/D8qrDJ5E84ppLc00oVpSXQ/j3PumcMcb+9bWbhf
UaBAIEJtDymzfL8qZsc61S76sClPXfotIn+IvpLpLZTx8MC4sCHdMXYU22oMLaPQMt/UIWyK48A2
fFM3DxyUBe0JQJj2i+X1J9I+suZHDAD2/UUuxvvLXyDdNhXhc9zzvEeWfkzi/pG1epCzP0mOmehN
d3L07sR4/7nL17galj4i6j9wVzEzD56k61NKk5a4Cmv6UJkd9VOdIX3BZED05f76Fq2gpIBKPJpE
qJdeWwFHTdxQwvrQNGv1UBDWHExMEq/AExeeyqjqIYEFAQQQmWivXJuJ2JBFNNf7ELN7W+OHs7P8
2odE+6vud0+VseL/RBws+eBdmpP2LtGHrqcp6UOeYuTWTMccrLFj/93gVhLMNOsfKFPmZ4wSYmRf
16qTbkWoA2lO74OwJ93Mc9wFqGmoTxjfztDBLp1DMVbDVk1mvm0VzOEaJGpem9wtnmp1Br16nK6N
EN0mWAD6C7w6ugdABtxw8U94+hht6gxhqdDkt94UiV9xpr3UPNYe5pZGmMPWCzAbQKsBBDx07o4a
2GR/3feQm2OOX4Fn1seoNJj25NdWr9tDO2UFB3xcP6TgJWFJfOi6NbakG0cUZuCGqNFBVA9/u/YQ
JZkA1CI9x0k3i7fY6awRvC4csw73l3NzCXzYQXkZfM+iOCXFZF2p8phPjIcNutBBoZfv1QBGQKOY
oFKV1sF9a4ubB1K7/1kTq77IVUnmmFWMhCm03CryXatQNnMBlneGQsnfhuOPhaHNJKaMMTIrbWCV
N2yMmpaHaDl4DYmORTkEdjqvXN7L3+lfM9Il2gD0k+ngzQoTx/yM0fboSAY3WYn7i9sGAgAQCROR
7ktRKVV7TtNkwLZlbFdBwtJq2JE72ub+11n0hX/NyCCt3jVyZ8BYadiRP91w5BASHrJPDRlX7Kws
RxY2tPOZmoqJT+NgUtlGNyNre8/qyErYE1HtKuqhjoQzhHIk0D0YPpSCLHVzkubRyEM1a5JvtR2B
0TRh0eBx1Ro2BjDiQZSSKYC02FoVYWGFoMtCdw9UFIAvyS/6gkLFwC6LMeyV1ncKPAQtttEwNX3/
gy2tEASqiBRQtwCzmvgZF8cp0VLsmlaPKGZtqBGSFgrVxaj5LMHSegcw8XJtcmfBRwR1PiY5AddA
0ixtKqEtOATJPAI1opdew3rIfarZnzSpMZsxdtP+/grXzEk3l8N0fcgsPoac861rz63XgT/Ao1E5
BmbkrNzLC4cZA+5wGFRHMLN7A5/qCKv0RB3Dqij3hjrs0Nz6W/gonPLShHSUjZ5w8MWRMbSKr0bL
g1Z5zI0fUbQmj7Pogf8u5eMyvXCNivVAZRN9DPPiK0RJNlreQIdkWglM0oah1EIwJ4OMDCUlwPjl
BmCCV2FuGw05VdTOt6oZgRUj6ebgvhMsW0HDBCzQol8unORiLWreRr2dM3JCU3TckdR6t6q0XLkI
5TrKP2tBZUxYADuN7Nljns19h+9zqqE3RT3WZfNLpbLpxWhpu0lqLd9GpbmJqcPgf23+oNQF97Ix
mzfJCPbmBEzvR6rOlgfJ5tG/vwVy5v9/v06opAiRDuA7r/fASUdMDxBOTkkyY2KHeCRxd7nlHrhW
BWVxikzwRKf9qWVn1dlVje3F8ysrdw5B3cleOSfikF9E1o8fA6yW4L6BhDmKfdc/RlHUrFTQeYc+
hN+3P9wy81i9i6bJs/IVU0vf3gJmABU1TALfVNUS1JfamijaqVXMfp/D1/wiH+mKH39oe8krwpw8
cIbwMbQ+pEhaVIyWQx/DxcqC7OuZGHseJcPeHLG9qVOp4Wx0WVA78dc6wnc2E67uuN4fjCj/DBq7
/tA7SDrZBPEmrWuaLQTuIADBB9038Cd7GYswcF8xJXC6gqDGC7bbNtKKjePUSuDqs7UfTEgeVFWj
BR1XXk09Lw/JoEXYVvWt7UdjCyBusrnvVtIF8vEhgfHSMBkBWOoNSWtj1/nAZ4OcGnDP7HtHjU4G
pfkvI2m/8XJw9tAQdYKxYPr7fzCMlzjEHIFxuJHpS3JXr7vYJadZsbYsok9VUm1py55tddrr8XSs
izXO+iVPAn0c6FQB9IWIgZTpKmnPxsQo9FOCMi60vI5jO611l+Tn8ceGYuYMgymAcaGHIKeDII5D
oV+HrHG1m9pts0te22/u7KWRx39bP/M1YUC5dnRjUFoVOjtaTyIYzPTRi8uN9lPJveKH9SlPPf1H
/BLrQR95a4SQy2ZRS9GgGI/lytm1QXNbY9AfPvHoZUiC4jl/tB4GY6v2nvYE6o7X/oV1K9eAjOf6
Z63AfyDq2KD6lSl+28oYRxVTeKe27/14fszSoOYbU/3qZChxZ17tenr9mqmKV2Tvq6i5xRAMLk3o
nAMuDkSZVCcc6wiS3DwiJ0VxQEGVGZjTBzXq7BtOXB7KGsTgg2rNm9nR2l8sVpptE9v1sY4NgOfd
5lOlaLFnaR1AFmnFHlo2frp/qKQ7/5/9wTwUSE5QzkMcuw7LqaugJaOgVqpRZw7rsu03RO/MXa3z
tTrQUuAQo1f/mELB69oUkCoV4LSxfpr1jZUmgGge/h9pV9YjKc5lfxESO/gVgtggt8rKpesFVVVm
se9gll8/xzma+QIHE1b19EOrpWzFxfb19V3PISryh3l1glMQqKLAkc+YcGsD/ONa4JjNZqtmWNug
1+e5oXdzIe9HqbkHWNI+bSu3Vn1Fy/eSObto5nTb8uftzd1cMYpULB4HXSHP7o3kOEX5NdF8vUPD
ed9077Us71Rr+VGbGUKYJTqUSSZw8Ld0DuU6bDQqvCjE800NphxOUpTasp9o52yyD6ERufqs3pPl
o3+LwO+h7bTpLrJqH90zuwUf0ljjYUbtS3z9NtQL9x2PMHwQUFnzqDJhRMIyXnLFt4pinxjfw07y
GwC5JF5O72e0l6m1fJbrh8g8tmiqLcPHyP4hh5Hg6dhwPuB1okaLMwBY2lXQY0Vdrumj4ofVPU4a
5if05iVEH9NnRhKRzeECEKZ3kGZjLgrlbQLAzrXegSCuGetQVXw7ah1DmfZFOR/sOnsbTcNBzUkL
610CFr5cHZzJ8C0r2pVF9DS13WNS9p40ixJDW08MywGAXAHOMMoVXARGZzMuKslS/FZuXhf1JdYx
MJ4Xz4QCLX8G3OuEhAeJplOvvamlqPt8a/dZ9gtmEPkiaMJ6P4bMNAcywR+jkrQv5rPSZV455g7m
1RVRXzRzIzmnDLmi/5GFhOxaltZWsQ0cGsVXuvP82pfOqDvkzQzM/pwIi8gb7gGDKMKUGP7F+vjX
wlIcvZ3XmerrGuhQ6OwSgMvGH09p+71ClW80ozuzn90ZjWgtBhTCpxkMKbdNzNYnAKSQjRfKaE3h
22OJOaSZPhBcMOT7dlJpIkVm5aI6BZ8N/lJpVLuQVkRyDG4KZ7tVfUow3JIgaKPhQYnQg21819rO
NdvKs7T4XAHbgYY72mcnuSmdcPKbYdnXdf0nnpUDgQXKxwTIDx8VCMGmpTgpdYwOYvkEMl/B9bs2
usyJsoBKibYIhAGc1c/1GqyRWaf6fTuMiLq8JnpJeq/TTnK4SyLr8/YBbIiDLwogJ+R1MUXFz/Nr
Ziop7YQgq44occcZeEatcWyNyk0oaEr7dsYDPooKkBvOFKwpQI2R5jVw6rxnqpC4hKlTVKAhEK80
fxUhWtPJjhjp3YA2ees1XX7nzYceeQpLumS9qAPy//gCxv+I2Rgw3XL7DEAUIo3SrPpTMqYYeKhO
aR0GgwwSZPtXofyJpfQ5Go2TJXWfyJnhnS9dOtHD7e2/vu9sH2wEJGiiAzQLZ1umOC8jhljjmy+F
YXmxDgboYj+gHWYgxrHJntDKcFvihjFdi+RMTNlWUUELBECGNAy7JNOavbUs2je1T0fPnsE6pqd6
+dHpGIJscy13+yKxHWmoRVzpTNDa1q0/hHtnqtQ2Exh11SdSKu2nPG4eZ7Lke72l8tPtRW8YAMgC
KgY6FXH9ceJrU2dKaUcrdHP7bazvUx0d1aaevIJGsKSGK3UPCeDJNaeaJq8OK4Cw3+eSs7z2pmuG
D8W0t6ff6LKYFTR5Im2bOaBvER3L9au7/kJuN6IozlBNVVU/qsIPPU4cMAkBqdGbJycMp3OdP2Ou
bZ/Ib6F9KooA7l+k3CeIswZRTpyvOsFarj+Fe26XFhCMCzbTH9D3+AyCWkV2qXYa6TFv3KLetakg
Q8ij9/23RDTUY+gNLg4Q89bHA/wlAtBZW/VlrRudcXwwR2cZg7a2ndRQTqr90aT1UUGnAmqgZb9v
le8zQFr6GByQzX6O/CFz7UjwVV+snLyC4nOQ/GVZGEBprL+qUeumkmqEz6B3yr+rc9J5ZUSnnTwv
d22oSQ+LkSYMhNf6ltIO0/6klL2oV56U0AKqmm7+Yw39uCOhabtNFee7hNj0GJPuJ/4nnyBsfgQF
xbvSW9m5t/LyqcrU4n5AsXs3oafN1ZdiPtGhU/6F0WFkVcyVRF82nyhlT75JqfSVAhmpg/zg/FQp
BJxVeiW5lW0+aiQCKGUlK8QB2oT9908c/Eo2ec+oSq9Kwbpd9KoGrCjfpPquaVF/NR27TsCE60iz
6YAaQ1Q14LuZmIKhnQdt0jhL1NO/7MNFPtW0JCsE2LLmF+YAnl8qt88TtavdkOTxb0DRzYGm0zl1
ki4rj6iDA49r0YIoU1p0bCQz2rkj8nOsewVN3U3+SSowTZZ5EwdSE4rwKjYsAZ5+ZG0YRx6mxriX
KZuiPG0UqvnAWjw0ukqduBnU3QB+BldNQlFl/toFQ2kZ2g0+aEAGwMtea3k5USUdeqr7Uv+u6olT
icCPNt44GAzAM6KLG7N3hDMngF9p9SgfdT8EfERaNbsGZRrNfAL5IMMuOeaZ073dtvfsJ7mbC+he
oK5bmPbApC+3pqqoqFX3qe4vKOEfC01O7/KhBbphbCuuPKSpVw9mvb8tdMtu4ilHqQOuFFqMeFgY
E0as1/PE8Nulege44anR4u9hQo7LMDw01I8ikHovyVkPe4Gp2vDiEKeijRYxIhIefJpoIiVpDGrr
PmlVcuoBGO6B/h2I2qDq3ScZetsdTD98tmXUCmwJs4HcTrNnlfGhwC9FqLzWntAyBxv4ioafU+Jk
VQFdfW1nwfO9oaJshAeIU3CIMZ3OeUnoZEIiCnUMP2uBiRYBl8YhUiMa7draRHRXouTCODcAs7Ne
ylRIaOieDcOXe+qPuuZa8c8pPMVR7NVziFStkEqJbQ6/eYgpkVdDbIkOYm5dFOzZQ1/bhj9Fu+gb
K7LA7sgOOOf7GYVMt/3xpxClTzeuBjwgjGHaGoaMYGjWq8Sr0A11VZg+SV7KYi9nhwR4FnNUuGU2
CWoMW7KQugSINiY3iMbTXqtTEw0oIpm+NaiHxERJrlEwYCUdtLJwSPz+9/fvy78DRxSS0eCSWC9t
ULpG6nXF8nvpDrDNRu+VyaGqwNSqZk90sAOi74pKxP14rTbAUcWOYgKGTVN9pXAvnpa2sZPYmEPL
L8LRi0qFutRAvEBMkBhO487UitQl7SSi2by+E1943rgVUB0McXEXDxAeS4V41fbVNpv3tZIe2ywV
EdJuVAjXUrhc+ywBLaXSS9sfmvhdizJnUYBQIqW70K72WhfuQKn6OL5paHInsd+FkkPjD5omXi0C
cr3WJXwJbDo8B1nBNAQ7hotttqQmleQhsv26kb0iuUPKu54HRyUxypCCrMT1C7yWxRX7QtI11MRb
4Zdx+gj2LIThpqflD3W+iIzOxqPBZCG9CocIo54mt658GvXGaFvbV9iWSjT5mYC1EOh9dbYbojZz
0UGqnqPCRH8DGj7uzCYb325fnC1V+gI8gHxUWvnsyJRVc0jHzvalGHiBct+Pjlbr+uG2lM2VoocC
DW1QVzQccrrUjZEuL+Vg+1H6PNW1ExeGk2sPBaBWJ7k4pGEDy2fv0uT3bcFbp4mkD5JpyDeAyotp
1oXmqBadhjrCDldN0ZyWcZqejEi+s+JJvtPMUT79vThAt9h4DYE1hgdlLS6TQL9Is8X+ehEl6WFs
fyQxghdFlETZOrZLQZwFIJNWzU0z2z4FdgNCZoxeObeXIpLAnRhIEudhLCBB1n2VvM6xQCW2TCdj
I0P+ES/RFUT6hF56Xepl2wfCjBN+0KfhQVsOgHcyRFm1ax+UzcUD7wijVHja+VpKWWRGMQ2S7ZPq
n7B04EkP0S6fPbecnNH4uxleBBtwwjCOCf9Tl1Fo5sxHYrfYtNy0/SLDcLpeha0LglNDYKSuPS+Q
JaF4D2AJVHcx4rTWM9qbw9S2neWX0ks1ye5sV24+C5YiEsIpc52BqVJOestP1djpqOzUyt3/Wwiv
yNpQ2iEg+vwyj1y1vseI2g7As7d1eWMlcLUQATJgdcxbct4dURC6q3Ms+3MSHQGl6CdN5jZ6u7st
ZkOlEUXB1CCBKwMjlV2pC2PTquNoJJjH980k2ZGoeqijINMBlqS/LTkgn7tJ0I25Yd00+KxAl8Cb
yDK5a4FzuRQLLLbs19bBNL5bbqW1DhFlaLZ2DzwomG6E14h+fPYVF8sq5Wga5mKRffjO9Ggn+S6T
SmsfT6Jaz5YgtL3YLJgBZMbVMx9Jstyr2D90u/9ozcYtY/JI21FgeTbFoKSK7hcY3qu8KwqeJmCk
IUbDmGps3cXp82C8/L0q4N35ymdBF3jvPq4zudZJJ/tF0ztzuy8p9Wj9Scs3sMOJqtPsEVuHEiBd
Z9S8AKVgzGZswZcHhKDIRh1U9qP7Przrm2rXmCaSdedBEGpuvAmYnkF1kJkd5FM4TQDZ4SKnVi/7
kvlLD/8AJ/r2rol+n3utO0XN9HjE7y/zvV39/He/Dz+LJYTgtn95KRcbpU1KmpsNBT2p3XQwmkCd
yEh7vL2ILfVCfgvUeMAqR32Ds82NUcRtnSqyn1Wfuda4wBgDM5vAr9k88gshnG0ODUVCO4+KldAE
0MH0AXocGfFPTf6B+QCBK7BlZi5XxNlotYuijPay7Pe0O2jqz3IanMzMdoaI3nXLgMJEgxOJzeED
RHityNqMXlGKo/OBVV85Yfc6Ld8wP6uZ+0KUu9hUNVgZvApI7gLCYS0q7CMErh2BrWaoTAuQ5EXN
DFu7ZqAjGlwmbFKXb/vWjVFZEOLLPiYKf6q9/k0GmYKWOnmU7W9r3KYkWGi8PWhOgg1YryWWjMWK
Ufj0TW1f6I7RIBwFvpFoAnXrdJh1RjkeGPwoTK3F2Bkd4wKej28MxBnue8WTkCNWqAVeoRjFaoEv
vXWPUA1H7ydia0D3clatTrK40pBC8K0QXHioVOP/8SoR3cVGp81XQy9eG7iG6C/gHu0iRRuRYSWs
wt/cldHkJ5kxO2lp73vjbJLB6ZPIUTAi1VdRMMn5LhRRn2/tK7BoAU4DcHD4jJzBCNWIJK2SKf7c
944+vFb2I8kgaj605q7Kn24ri0gapyyLWZsYHSrQYVrETqvXXhfJI8hLHTvaL9LsNb1WCbzVLWOF
lAyoFFhmBq1sa8WRyyxvFRAU+XV40AEtZ4/0oJLPtM1dqk+//n596GZHQA19QA8Rd7HlJs0oBjtk
HxgoaFcm/oAcjB3Nu7Rx0IPpGEkuMI+bywPNI0AKMfqAOHO9PDONNGWqoKgqGoNVIELQEgwfxRFZ
ZziZoq6JrWuBll1YSDzE8Ga587PNdEGpsFP8GnwQ5lkN74xUAMa1USaGO3Ehg7vpxZJUxMhQpwJt
gYN+L1w/3e3t76Oi7GYdZEjlEfUwmvzuRZgXW3vJfD/4MwbGSvkXGi/qoHaYcmNpvAXgAVX0ezQl
F2QlcDcFZnNrJ4FEAU5TuOwsMFyfmxJTbZgjyDIBoB5mxmvZ1G7fFQLt3xZjIDkIsGQGfbgWgycI
eCjKgKJf9aQNmNbLnDEXYYpuPQFQBlQq0dWMhCDb1wvPBnnIRkIdRvHHqHFB/xhJs9Paj8skiAk3
nk0d5wLWVCTjNUS6azmlWXeSzmKBKc8WZ0K57qhWnYgoYWM1zEywZBEyRjqftVl0ZZ6qcpJ9eygm
L9L0ztMWxaHRtIvsWhJYxI0DQmyD5CLAsBipJaft1VgZWjzCl9LT59S6W7pvQpaobREMKgNGEGUG
7tKGCJiGcMALDUASAtpr866cOwrSn05wPiJB3Fomu8vqBov1zfoP8Hrr+Gk2BE76pghUYhhKKhvo
5R5MzEMpasLWMi+lY89nvF9OKeJs2tQzoFsxlFRcEF7PCimRkniMFV9TQhA9zkQ/oWr6dvup2FQz
hOmoGMAMAGZqrcwj5luMTKkVP9fHfleHRuZKuhEe+yXuPhKC1trb8rbsKvM2AVkNEKHr+YOlI6NR
DaXiy0sznMBzt+x0o0ldpHpk5Iqk2LOSwgB3awNFpynGKhS1BnbZKOqA2lo5yzfLyIyBMoZX+Z4k
8HmkFC5HlTqReteR8JWWO1MavgmWzJwXLjZF6GCjrQNBlw2E8/Ueqxg+nAH/qfjLvsXU8rnXjnHu
HLLvcBl7gWZuPB7AomcdZSzbB5u+loXpNUKtEbLQ+eUY9TGc4WCA3deq672uv9xe2YYfxToK0L0I
qH0MXnILqzFGPMkdzrIq/KL0JRstueaPZah3tvY62AIbtS0NxS1YdxW9gezvF/ZdQcm6iVssrcUL
XHgAf+xc/aNpd4oIRG9LNfBI/a8kzsL3fQrjX0ASBVmx9asufozG6Jql4Ky2rMiFGN7pzUeSAJMW
TlNnvwGryZXjn6D5vn1E7FN53buUwVndaAL2LCgVoQ+Ofajqw2B59/3iDh9jLljNlubB5QQYH8A6
cam441mI3dCsmuBKaLW6s7ul9HQraU9wUQe3LOroARRbolfyannokYS3id5Z9NKgjMypewdMUCtF
D4SvLoujhtFpjOh7P+wnQk5Ur51k+Riz+PX2nl6dG9JMzCzDx0DLHJr014oot4lOW6pKvlRUD1Jz
SuXiGzE6kQd6ZTaYGPTCss4RFnDyIQPgcCSih5KfF81OId/ND/DqNJiTwuhdtB+S5jSVgmTqxsrw
FKCQi4EljNXw8XqZLRhq0OU4yNCCxGjy6OKQUaCSIiHckzPD+NMmU+MgkU9x4oFDQLPf//qEVuvg
ti4E4a9WGBARmx344/6MuMEi4oWr55kFyhd7xame1BAEdeMcB+a53Ld//Wbg19FUgtuElDOb1lvr
GE1y/LyFkxjLe+T0HeONWP/k0z6azn31JwIDuE3/Xq1Z3p5xOqHQjATUWmRj6jWo6ZYYfMXofiYt
EIctd6ICM3FlW9nCkFdicyX4cJmzrWMUoxTUm3EAH9uV5Aw9H52jFOeZ/rmtA1f2aC2ID6Pk0jal
DoRwAYBXEPy+FUkQmgcMHrqyqMPrWqORCWIgQEg8YU1Xj24oaUCyNIogwbVpUMHLIyf569cCP3wp
hDse2ulIkCwQIsXAqSKQIHX7ovjrywkpmIZlbq19jYwbzkZKaaoXwWL/BICbW+bnMhaczHVXBVvK
hRBuKT2NM6QLtSKwIjRMFaNHC2vX1tn7bNM7kgLGegxbRx10L57Rhai1GDGsmwB9iu7U1hhGEqUv
tg7QZPGvzsB5MO63Vv047quJlkkSkDioDQtlqkMjGmkXyOBZifRl1tNYiZNgIj9ambjsDjeDKE8t
ksK993oWk6prsZLWfDG62gED16C2zu2rJRLCWfCx7OY6YULAsZSAbEaZ+52RRII47guFbeW7MAoY
tEqgxweXC7nB9al0apJU4CUvgo7mTmbHxzmMnEwHrLFrD9mdPNReBTAKIAMESvUGOFctb/e0K9Cv
nblZ/gnlOcqdflKT2lnacXd7E64NGeJzlJ3xhcifa/x5Ejkea/RxVUGtd2gdtqRsPyhm4Sag9/Rm
bUgOt+VdvzdredzJgpUlUjIrrgLwou70pQPcx/9TAnesWT7ESz9mVTBlkWuan4koXrj21tZL4J5l
KodzbBhYAuqZdGidNoUc6VMxn9rK3CEt6pmT4CEV7Rr3SgMkFCFlnVeBVhk7xbijlizYtY3LsNID
9veLsISMVVsNYVoFg3KYFuIvxtnIRFDXm0IshI9A/EXuyeKOZjaSOMqnugLiIyIRFG7faQ0bEpbt
599rGXv/EaLjwqGqvl5NlsgVBlybKihiwHxiZj7R7zEdJmqG2rg8KAfBuUEmCKRj/Nyy0qGPW8Lo
cFCAb8xy7fexw6ylCEx+SwqcDMAcMPY+mw/xuz4nQwKvJsgkr6jlJ0Az/wEaGnrWRc0oG2qGk8HY
HNB/UMPgB2XLEYPI1CyrgCxl5YdmrO5J0r3ePpsNJWDlTgU5BDhHaHxZnw1IVuxaL/QqSOWoO03g
XP8lTWPq9EjfiUz81tZdyuIUbrQzFalhyEqWF7lpT4bxz4Q3WS9FkJTXbXEIGpGxZWkYeIVXWJw9
nZE5oSZuqCXtc3gE7pINh7ptXU3Ld1QGZWoTPeSxeer6x9sbumGPVqK5DUVSqWDIELhVqIo70H11
l8MVjSuvzz9I2jqWlAdDMouqXZubC1xmDKrDWQT9w/oglSzslKytqqBzJvspl504Plr0dHtxm9ry
HyF8lAqACGCJUNxkGRjBYf0ypCARLi0qqmxtqT5SJUjrYzQY+X1uE9EnCi6TYYZW9rF+1qpq2s15
Mzm3V3PtzbMUGsBD2GgIaGDZ3y+srGq3RqaHUQ3vCXVBqfAna7hHJux3grFWh+iqIPre3D0Mg0Af
wQkHhKC1PK0a9BKQ/1VgJ1XpZfNSeVLe2vtKjkWgZVsbCHxDVoRhuF68LeyywTBbLasD0oSHTu0w
9hoaA3pkbu/g1orQVgTjgRZUzEjwSjcoBb6gqoPOfpxNMH4iEuoK6t2WsrEYJA9Y6xf6pGDfuXPq
k9wGyU9fB7p8AI4zJPwLvwuJEbiEQIQHpAv/FMZ9KuVxS5sgS+pHu8r9Kl4+dTX+NErtr592wF1g
iAaRAUBPUL1dK8GQF1mpkKQI0vSnVL0hKtCtp9v7dX0qaxGcj8t43QZapUWAYt9EEwdDFkr5clvG
tZmDDMw7IFGLRlOowHoZSwyaitaEjJw2p9AEQPpLM97Z0TctP8jAp5EFmsa2Ze23r+Vx2wZUYZTN
VMgjyFfId7OblS+jfZJFlI1bewdvCKx4yKkjFcP+fmkTMvyDDH4R1GCyKSPTz5M7HeAMt3fvWgrc
IQDfIR8GJBgIWkux0yoypXIqgmnSvWn+RvVyJ0wmXR8RhNgaitkavCJ4EWshTQPj2ZgI7sdmcavJ
cvQRswb0TxJPLoYtq0NX5YJ1XT9Ca5Gc3e5ntbcGikg/NSRXGV8tdOlBIUZR2n5z/4A0ilQp0j1o
R1gvDY1FiTnJKuSMuldgQooAaUDYQ7uxGnQeMETTL5gKHrZ8rvEIZaZVBGqdu1aoICorkDSQn4VH
dW3hYKUvJHF2dF4Kue4NSCLDWzLdkVHE1XctAB1ZYBOAc4B6HFox1xum2pKChNIc+k1xLLNuPyei
9rzrzWLjSKz5E74Xmj+5xw249ppSdxXxpaH1Muk1KhYMd5dnhs5++/Jco9mwXiw0LwG7BQNJCP/W
i5kXpQagYxOijeKj7HdEfkXBA5j9oaPOjrSoRyqdMews2fOvGpmEug+i9qT1iWeIBmiu9RD5LMA7
o22Ltabzk3p1SoZFowvgzmZ7DGqL5t4yokzQErk4ClbNNnBtAQEsx3CyUCBGqyXhbEbcpuh9zfoQ
tZD+UNuffZx6Wl8dJ0k9T0X+aJYyMvmdQ/NfAC1+qdRUMHm2sVhsOqtREDSpXiEbjoBa6xDlSH6t
0Z2qBUn0UkaiXNO1nUeAiAFxuEd481EFXJ/tVAE/eOyRYW30cE/MyYF1jGayn+Mfg/bz9pZuLAiK
ikII6x8wETKuZdlG22g1jZIAmI2/cutHqTxlpfF6W8jGzYMBwVOJNxKjnDzIYdMVfdYYWRQkUzPs
FoCdAfNEF/WpbGwb8HzxHqOKCdXgbb2aD80yIzmNbrs7oLLca919qj8pBQXp6q/bC2Lew1oPEfWi
wg1KNQVTjxrnXagFsP7jUEKizqa7Iu5OSE6HWrcHQ7Cb138aU5Dcvz4lyMNQPTsl3DCeEGWI4TIv
MUnAcTkf9XgJjFryCYA0bi+L30GWnUZ6AlPbDJwL/7lWhkSfFivJBiQ5k4L6TSc1KCEV5V6uJPjO
wA11U+zGX14pjN4h8YIJA/T94N88ZWuRRrmOKDQNuvIsKS+spNT/ub0uXv8gArOwjL2UITReFRa7
MLFKNUuyILYwnlNN0XNkFKIx7evNMxBsAGsIiq6igMnO8MJrSkY7Be1gnwUhWths9FaElurNdPxd
AbEwBUXq7TXxKsHWhIYiwIehWcrCsjhxYB2VDeC4BVaHFC2Q5FPMtvxzWwbvPX3JAGkgQU6JsQdy
+mANdpK2ZMoCMIe7c42WnOqnOT0Cy8CZhu9F69D2x99LxGQv3hK4nQjeuEzmUqhJUdtZDhR95Xc7
JMsjqHPHBxuGfdd0bXqKQ3M+TM3YHbKmEyFy8dearRevChCdkL4AYgi3XnkCSG0rp3mgE+BXpL19
rAfjvbfH3TBOB205C52erR1Gj6DJ9hiDvhb3oE1trycgTMkDewFhCyZ+NTcc+70uN5aTS1nqGrlW
eUUrh2CYop3gvl95EVgw4nD0JsOMIZfHd89KgzTYk5GXwTLYcFaTpj0YSk5dHXQxO6sb64Pc142X
qfVwVGrAfDvRlJJTOU2D5pRmOXtgo6bfqj7M/aRoq285CNQEyaSNy4v5fJCiwcVlPWGcraWRAeIb
TckDMN1kXi7p7Y/ckFpBXuIKt+lrKxihJABM0EvJTyIBRqy0lcYGa/FLVf9JH9DvWB3M7wBiDO8y
1a3BGfCpScfb6r5hM1hbPZoe4c7ginGXmGigzlsUHH+t/GnpZ3yvSufiOX25LWVDrVdSOLdUH6yq
QL0nD7LSj+AcZWBUt74DD6sxckcWwfyY3Nv43xv5nzVxV9jQeiuqUy0P+sKY3FFtI2DXGLIX5tri
RV0f7W6vbsMQolcE8B+4ugB94Z0LGmUZw//Jg7kCWiPe+3OhC57frWPCsoD0xHBT8GtrW2vk2dDh
BuVBNdQgT5VTcoegKD6XSm49Vmq+OHUr8jS3Dg1NKjCGcKsZ9v1aJjJISZ8V0MchfJw9MMo6yvI7
bv6kn7e3b8MCAV8feR9ELDryV5yc2Y4b2WoRhndUwlApGMe+gcyvu6vDsvHmUTJOSLfG93Ml/ULX
rKg0timdIcGymBkII5yySBmm0wGLUwTNlO3jfAQeffOP1aA/u/Wo1D4vXfyjzAQas6WhcK6RfyRI
lWEEZL21oz426GM1kXkIM4fVPqf4KWyfbe/2zm4pJl5o1GLgzANmk/39wiEoE6O3RjDYBXl/7gBG
o0V3tajkv6WZGJ38KuRi4pDHeRs1YxhnmclIHOuI5gVQFlitM4roKb9GVS49XnarQRuNVjAWl6B7
er0YkPnoIynqMpjrxwQkgGUku4DgTrsnTXbkEnh71b4Y0FPwow17R6ofKrILJeK1ZuSM4LOMQw1N
1r2FwejkoRvflfgIjtdzvYgi461dv/xQtmMXuz7U+HyadmWgAUQXBWtwo++XrBCc7bUKIZgB7hOj
t0T+jx/Gl4dmHucMfWIqfcm+aYi5FyU/Appc9CxdLwfJeQZiiR5XoJ3wZqBvBnQz1nIZTEXlKMBs
kpRfzZA68lK5DBPEGNFP1McvSvZsyxLi/AzdqYtDB2MfSx+3FXrDXQBvChpc8UgiQ3wVLJYjhsFm
M0Q/TrsfSi+8z8mhXz6S4gwHYR/347FYVGBmg2Ju+qiN5KnRWnc2/4zJ/vaXXLUw4NquvoSzWovZ
1JIK8qTAtHb67KHj6WHw6J7u81P8aJ/pSftWUSejTpfv6+p+yRzMX9z+hqsCG/8N3LNaa+gHATY1
Usy799GL3cxzhvf+XnT1vppk1ldvvVbORiZtL0lFT2AjvcFT9jToT7qnfCf76oy37pw9JefFp35/
tLxHoMfupQNQgw+4W4fo4c+xeG4djEUd6aHalR7QhveWwJxev1T4PsQ7uAssfjM5O9dMbdoACLUM
mixr95m24P7bVusq+TAcZCPVvC42Q68se9ERbNxCSGY5EhUxg8WHXNqSp6aapmWQLZLT14dmcNvc
6frT7ZPeEgP0JjTVs7kvJDzXJqWQ4BbIU1MGspHniHzAGqFXdy1IsxJROmZrL01EH6DFQsAKMsG1
KAJbbpMa1mtqAdZnoFl0oIEW+kBSQz9O84+RiQwM+3heu5j3xLByMavAT0Msdj6jhSougxz8bHKz
l8ZPCwtLf4QYYg8VDJTnQImNAkM5joKR76uZBXaDLmTzGRsMQ4Y9umLLoF1+k/jQKUhgR//kTQ82
Iaepnobpd0X30SCIKIRyOesRgqctSyvIJba5t0ayK7rHKj4pZwI9Aln2MgD/cf5RgRvktiZtWXMQ
4qAkySp5SBOvjzdVq6Wkc4urIrWpG2dlikI8ckZKV4lqbFuahPIsg0GBawU297WoWJ9HDEzqZZAY
gPklcSwdBqDkOFY4LvuK9KmXmtYAOMKyEVyXL5eRV6kL0YTLKY5Fs+ToYy+DyDRcLdNfiPmjH/cK
SfdU709KD1pF3VuAs/lM5h3iy3E6J+rb1OZ3odke5v4Rifqj+mg2iDJvH8DVSC5Tuctv447e0hPN
Au4Ijp6cVWvXKccoxpgKw/LaR/Mj8SbELHi+iOC1+CqaXW8Km2wDDAUIXTjBo9k3pCmxKcU3JFJO
D8BAD1/Nyv1sHcVFZsXp3dxTndp5+wdsJ262w5iJW7vJPtqz/8528Ke8UODGMCW4+ijkjpBNZ03R
BmfZ+rY3iZSNMKDlYUgqt5oflmJf5eUhdpqUOO0igom7vgGYFGSHgE5VpPz4ajm4XCZ1AHpbkOaL
4Vht5IdEjhwpbo63T/raaF8KQsp+rf9pq3WqnvVo66O2H2bWWwQ4r1a33VYWbKJ+tYlMEmtTZgC3
GIBbSwJF0YgsCho1yBD/QnZpcGlexIJHdkNx11I4/ekGc4h7k6KzyyJwAntXrT9J07iI6Ny5WpzY
AC3aAHIDyQOtQufUhi7IzW0eHbLeDNsdk11fX3jhWRv6uEgT21GLvCBR2yp3svpy+9CujRYWidlj
2CsNGQT+pU0auytDeayC8cnqz41bG84Su+F7FgvswHXctBbEzvRiLbbalKmFfvygJxiL30n1gZp7
47vcCq79ppyv+84y3FjRWs6caXqTDjL2rDdwm96U9Jl0g5u0ZxtAuLc3b1PjL2Sx87tYUxz2jV1H
kNUDHUjzZiV2o8YTJkOubQa27kIM+4wLMenQSnpoT2justzIdDA6jf6nyBt3Ue9N6v72mkT7x0Vz
dmS3RTErVWAmf+w4RWLyW478n2QKgW5Ey+Ke5nnIirLOVbR1DRWmucq71JpaR1UnR0W3My334aw8
zFokmAwSLZB91sVudiP4snITC2wX/S4P9SOI2HfGeESOwrE0Qef39hphdC2L5dh5+NpOmSL0TxsQ
Nv0Jkw9D7R2jcKCMSpG41uOkjAKV3F7dfwRyx1cuaPuYG2yqYvxKQ6ezG7c7hfqD+e22mmxbR8Cr
/s/KuNMzKVyrGMB1QZoEw6sh2d/n3hvTH3NLD8t4JPDbSTacEKdjREqgo19jKOtXlN2I/wjnzhD4
vLmCGLwO0LpeOkndZY5kZMjkt2i7dCJzfreUGcUK9GBaXpoRgFlqTfIWmma6M4u0PNu9BIhPCUje
gm1hT8/Vl5lAXkSUhCyCzt3VIiJUCkd02xX3id+4kuVIL9nj8KwWzvL4b2SxmW1GKYWGBM7UGVrR
kWTG8xDbh0R/1ypHCyfXfO5Gt5f/UW34OPXhX8kkSOMhO8XGI9e3h+R4RToDtqjfz7LhheSdNs8q
OKC1b9L4Ei2fUyN4odgq/ou069qRGwmSX0SA3rzStBvfHKPRC6ExIqvIomfRfP0FtXs73TW8JnYP
C0gCBjvJcllZmZER4oyC5Q3gaqQO0T4mXMOlojQRZ3CyU5nfJ45z0ypjcHlUS6cU9S9gO+ac8zfu
iF7OQGCY29jL1q6FG+jZVdL1Xi/fsyhzk/Znpf+7EuxMHABtX7xsZ6A1cnvC6XE6altNa0H8NG49
rf1QmqdoWjmi8+1zMnHfbAiHpOySoc8LaThCKw7kBKkH3myPR8+X505wOH9ZAWU0UDEzTkMUqs2l
Ms2iOhmPUTvJYYLMiY/0Mt1VpcICqSbqrRmN/UpgJEQtfxtF0RfkbuAQNISLt3LarkPidDgmtW7O
vPwSg15sUo3jZiJ6/Q4KIP0F+N1y0ydS1OwvD1nMQ/0xDwAYLIO+Ci8+4ZBX0jRJTMLM9rS8taed
pF0bwD4XfM/RZtqr9NgZO6f/d5HN31aRBAWlFgIbMYluGnU+0Z6OR7076lIWdIkvdT9789Anj5cH
OH+/uHNgAjJs4AaBVpMwvSQFAipxkuFoOUi52FG9iYrUdFHUkj0t0teeiEuriRc6mtUAIQflpnBn
WSwd+xw4seMYa83RafqBuAatTb5xknHKUPO2oQ84xiOYeCKziKf/MLEIsuecFtr/TUPwMHo2pUrO
1ek4lTVgi8S3mbMbWvaZScOrpvE1edtvRwY6MCjAgNoAlDjIcgnTi/xDxXjFu2OCWGc0IJOBAnDN
36TkPV9Tfvu2lLMtVLnxfDCQKBTTW4o21Vkj2d3RJP0mL1UQPQKHyeO9qq7M4vdTAVMzJzBcNBrK
gf08vxqKtOdWo9Uc1awuMPsbbNetHg2bLvrIrNKNu9LtEvLYmdJKzCO4bxucyyrcKa6jeUpRVj83
bDEoLae9DbX0MvYG8mYnB5IAFgT96FceGdtVXZWFSQWjAhCguCrQK2Nq5wYzPNSnIifysQY6EzpS
UVI+qAPFM56v3PHLllDQAvoNuBNxaHZC6jotqHxUyUupAmm3pTFSFtIaAG5hCtGIAx0PiIjMqSth
CmOFDEMyOfIxra3bUm0DREnXaGmtrNptKb0uB/pWsJUi79LgTo2q59OoxIlBOmAQjnFDvCbZy/EH
zv+ovf1LbwZKGMCrcN9ifAASCnctRaDYVSPGlnzIkPhU6bOpVt6ordwK37zYn9bJmapkJh3AzXQ+
mrKNm15JG+VYJsmrOupoZvKZrtzqCb8GnKFLzODyuMSkKvY9cuQzbhFZ5DmOEAYWcyWWtUHXjziN
mwn6bugM3NqZ4+Vq5lKosgw26Me7MqzkFOJY7yvmvy8fMhLAXWFWZwibOu+pk4cUryOpMMzJPrZN
BwGf27xIt3mNujkLCjl0yO9yeKXTQ76ttB0laWCaPyW0OazMwuxVzu4qZNKQvvhDfDPn8YWz6Iy5
lkeZGR0zqU5mhIx01SOWxFwoa7i5734b6Hng/lBaxlWFppDzARN7zJTMVJOQybqrXTvSXdXgWiq9
KH1amdv5q4VRoTSP+AJAC7THiRiBHk8TZo0dCbUmMw5xXP3oe6LcpmOuboxcYi9OpoI7RoaoV5PJ
075SzLsm7ZtDmrdXmimpKwHXt1k2MMFoD0aCCP1RSKmdD90oNWKVCr6H23cNf+zzPkgtbbMy6m9H
CFagtzLXtWZoiTjqFH09SvJn1LHPflt33H8bdvQ38frXAiq5pWe7WWD5DnWH+1Xixu/31x/rcOvA
Z6F1QYT3l6oSQXOek3CwU7ebHi0WJt1DaxOgsX4XZR2oKAaPaxpBwvNmRlejzRIoGrTeot4l7l9Z
hcwugLQkTKs4MEYw8xm5vzKvs/c+202CjfkbTk4qRoUaSDKv3g+EVqpHfScghct/l275ZK3kV5bn
8WREwl6RSJarXG5J2AV9H1DJM/3Ojz2l8y3qr0E+1qZPOJO6IaEtuoMxaaBupH2QxFmJLkSOh79X
CBSKAB6gDP+nMn4ye1rksC7usS+Q4t2nV/GDE/ADAAE8kP36pt9Jj+AMWANVfPM185JpCNpQtoEg
8h/N9xOjpGgtM1UxLoqb2ANjlJ9YGe7j1j42JP3J1LW02DdvLhgUVi3LEuSvYuyROI9d5sQHqr7V
5g+z5Cv7Y8mVIE6beYdw0MHif74ZG1JnqWoMJCSKjmKcCaWRDBGj19vyGkXbmilh31tJpoLYCKbG
LBwlCGI4kYvXxtoGWTxeeDqgJQMZvm/xp8nidJjUCMdL/owLZWsm7UPDtBsyHLKs3Gu/erXaS5l0
m1prLL4iiPKvzXliW4ihskir0f3kkFC3vCnziO2XG7BU1dFbJd1Uqmul+5hD3NfFs+ayV1nYMGDF
BqEv3qJzy6ywjnFtEFPhOBayVezTajw6+uC4GdoZtK6lK3O8sJKA5s2UvnioAZMqGMuKFkUzgpWs
Idzt4bV4lACi3XJbWxnVwrmbq/IQE7VA64fb6Hx35r2d4UOwlsqd0YWVHhAN6dqA/UsOlXnd5uwg
0PGIWdBgIMRumQGO5xy0iCEi8p3kPKXZLbWVlSzTt6h+NoL+ergRiAoAJn8+GFT96qSrMxqCgXui
16StfUk5UmUL1Ut3KFtfk1aCYDEz+9e4TkwKbiTVEhXvdJDwF78BwE8K90fu26+f6odieaarOq65
a9bazMRc9N9GkThAwwH6s8SGKCWfECImjIaT5rHfxS37qQf9dtqbXpnuGffsFRjF8rx+2RN2Y0ON
Cvhp2OPdwXkps4dEBkuSp1cAZ2/XMGBrxoRFzOtRaqlWgs00caBpitdfbHvW4FtSyJx9P9h4WqzJ
Jn1/WvzZOV8jFJaRGzXtMooRxlEP6MBjJbtD6pda72XaEKTRZ9xvauRqjH7ldlhdS+FCz8xMk4cR
e1Z5Lzq654q9k56qeAxpe82hrsYhp2nzxHPobdesMQ3McykESjgwX8OevcPJraujrVhm4PsPR13K
g6zkE+KkKg8ue86lCAkPNjhPY9aiR5Xy3EzNyrHgNKdhfg0f4arWNiv2RHWbJKglt5+u1qpCi3vo
xKDg1RigCGDHx3Ka3rSjiQthXBctJePLx+WRiUCUv07iiSHhOqoiaDiqCgyR5/F3GVpX9if7BWqo
PsjuFOa+Z652eL1WC3cavPyoeMrT5Q9Y3j4nHyAeTVkf6Nhi+xSjGx8huavd9Bt50/vVY7u19v6K
ufkcfNswJ+bEwwl85sQHmBt8KD7/VD/v9bsy0BJv2F479z79NFYsrq2kcDDLpDUY+IdpWEc3XAc0
PuyRalBmDE1yLB4pXQN+Ll3z0KKcCVihtIG61vlelRReoAMEK9qXtwMgRfnv7GddbC7P4/I0fhkR
Dn2lxXSMi4aGUaVCNHsy3xK1VjwyDmtCWEsB0wwdseasIcD+YpYyT2neQKaNhq1B0ZRxGDfRXrvu
mifDPMT0vap34yP090A2L3uXB/l/HI4v08IorUYFsQPETEN7uIuyz8a80lqvgRBzFbujfNWofl29
m4/dL9p5evMc64kbvWcgvm+qB8N50e0NBZDp8kctL+/XNwkej7G+An8wpiOmUuQbVdptGES3fPB1
htLUB5etrU6BEPYgR8xIYRW4zJpkU/+hBsi4mzlvscHv2xY18eFgZl5ZHobfCVX2vb0blA1NIbwK
VDHx1AkX7YOm7btsDe+zfLK+ZmL++YnvBykhmFnm1ZHZlXowvYHtues8xffyGqvE7BS+O41/LIl8
awbqfoZZzJNg1Io7jjXxGz1fY6r/P1zhlxnB6Re6k9hljwE5zpNqBek1r91Uc5lvv9BD8nl5ZUVd
5r88Pzhs5zw8MAYiE5CUdFIbtxxXDAtk5xZszduCP84SVqO6qZynbE/rp77xrsoPu7kau00m7VGh
V14vf8fyDvv6DvFuNZ106GQdriQ3d8XkGYDNb/XpJjNHnPY7Zt4CAtCWjasa/gCFjqFo5nIICH6v
0+ZBinad9Mtkrn5c+ayF1BaaRf6ZHvFdQflUahlAEyHnyatkb/JmNyZQYb/DY63Jige9qzyoeRzq
cpc67yp9ZdwlyhEJ/1GjQd7p6OfYleMmr/zMIPtMvYlZ4U+1daX1bmaPENJcK6ssu8qTbxYu8x5d
wmmOukaoPxU/szB9qG7Ydgj6R/0leUhDaa0OuHgLnNgT7u5sVgyC1DkNqyieNmMDuU69guQemnpW
5VCXTju8PxR9HNwD0D44P+0Zg+yGYuFw5Bog3wXIDlm8l/lRc/xS3rXJhMT5ozZtzNabbO5G7HGE
cMzo6sxrEOxbrcvila27GBaefpPgi0v0pUplW2G+IazbTK+6hM+ixC+kaaO172lmuyX/iRrG5vLm
XFzoU8OCV+41ddKrFmcmia+KPNTAy6yRO6uCEsBdQTaoTkZoxPVL6xpC35dtL723T00LXrfsK82i
E0yXsgTxWTRVx9esVNzkh62udaEt+d0TW3/m/8TDm2Xt0Bb/hXWhuLpM3GHtyCzdpqcWBJer61Rp
UGyiIVPHXTaqe1Y1u6lQPdlKVpBli080gM1BcQ2CAgjgCbZiYo6lKmM0TR7gVgykX5ZXbktvuOE3
40qUsLw1T4wJrmCarLaueA9jMuRzvb7zuVVelUEERta020nTj9Fc00VezCWcjlDwB5KJ4nWjwWeq
nLlj6Rntrla9+tG5g1BFERMXmQy789C2YEnPIEu9vDOXvNGpdTG0H5rMUht4v6iyi22MnJDvDDru
rR7h/WVTi1f1qa35W052ZlLmdV6AayWMiytz8ph8o8g1+IRv7M6VhmveEy+u74qNvRaKLLrBk3UV
3KAyWMOUjjCcWLtB+10hheF4gwvCly2xPqzHy+NcugRPhyk4uFRyjLrEyzck+W0t5wEFyAr9ixFH
piieEA37l+0tj25miUOlfi4Cn08rB0mNFLcjnPzemPWC0Qzhlf2Wtb4davVqLnY+cWJcBzDQP+aE
/RprKTjibAzPQXt5GcQ3ytHyID+GeAJ65chCr73NFh0aMogoEYLfFLn08/HVdd6xOrJhMJEcV+vJ
5E4GkgiXZ3GpAKLMDHj/a0a4HlSSAw1IcC/T7C7R0BW9sao7NLPjgLr6rLr7CdYcoODN3C3GxNVU
zzLX0kKLnvXkG4R7YigddC9QfEMPzfCtdqUorvxZ5F7ZvNQf2n3pm+ltpjza5aGRcpTe13KMYjvu
n/j2axLQK3Y+13HCiZR1Ci5nGUXWQ/zEc9ewn7oUaKFtBUmSdNemx7S/th+Kl7TcOtKBZGgDHKnH
VbplFhjx1HtSvfb2kbJx+/9aIwirn39ejs4/JF/weUzeZuj66W6Tdtu1b1O6yaGyYG+m6EFKr1uZ
72UI1dCJu3a1xoC6eL7/WaRvVJNTNOi8V02kz7ZO4jPotTyEa+Ici/ceRFqgO44dOSutn480U9Wu
kmOVhM5VSlHxUMdAJx/Mus7bn7Tu3K5U/NoODP66MsWztxCP96lh4RhMfQrS134kYZQ+d8lv9ngL
UPxBbt14/JCo2709XDa4tOVBbwOOHpQjZhq184GW7ZhAUb2B3zAoWrTuZPbUxOhQomtx95IbOTUk
DIxkUytrdoVa49C7Jek9w36+PJSljXFqQTi9Ea8Mq20wlNQoPRWa3VN/nWZ3PX2r8o3B16SHF80B
FQ3CNmSsoDVwPnNMIbpkzCvVKpVXlbkfpZnLmhEEQQb1QIiq+BqtN5fHKPZq//EQcx88DIPVBtWq
c6tUkawSGpqw6rfvUgj2WCPy7xlx+a7y0w8t8FTu7f4tClw0KzZDpUM5yVMFsx1y8259F//UjvJm
+im/SP8lvD0ZociApBCW92aP4hjNIs/kV5rlt/GD6ayECYvRJjQLkSmewSZ49J3PJJAvOh+1OV2d
djJeINLgE5UUT+j+vlbNvH6ox3R0WVU516Cpae/11KD7y6s5bxHxsJ9+wnw4TyIyp7E1iXWUhpbi
63XrJt2e56Ob21eSvhJcLx0/IBj/wF7Q0SZmJDu5BQtShXRQbFf2gZW14SL1JfmXB7SYoLHwWsDW
RLczeqPOR2Q1vMBFjreJNYY8PvTVM86dNv2uPnNANkHb1qUu+ZiMDX2LZL93dlEZgAfq7fJnLA32
9CuEQ1KMSic1Dd57cSybW7MogUqVITJy2cpiQA0cKqBaM20guuTPBzt1Jo8aiuA9SwKwcUP8RQ3A
ISgV92ikwr3tVfaNfM3bj2E1u/fnnItb59S2sHXaaeit2kEYaA53UOI4RK106Aq2Z8OTKh+4PFcl
qTc0r2r5Tnjmjcom5dejhDrznjdvo+FzujOUfVNssP/9OPollXSfKnSnEwaxDWlPhzQgfPuf5gyP
AaB3gfkW58w00RjVjoiWewb+oLdCvpkmYye5Oigup+ck3RPkQ+tyY61cDvNafJ8vNGnraFFVgKw7
X6t2ciCtjhgpbBIdEJvMAZmFllTbUYJU9OUxLu4+0C7+r6n5ij851WbWTxnvJ5Rr0EEQJG057dBf
8njZyLyFL41HeAZwOwJms5XxbC2VXXpI6tEz49RN4iiM4l9RbwdWvAaDWoyKQCv+z8jmkZ+MjFcR
gEsMi2cr8T6GKoCRU8/S8FztiB9rhZ8AHWlO10PjynT0L494aQVBZTTjlICHBqnQuXF00+W8Bxtf
qIOmLFALI99IaSL5KTXz/+CXZ6pXGRERSDlFDmMJcl9opXfmVBVzW9TfCffBVRXI3AzifCUCWxwX
GCBnng3Io4guExnWyhxpkoZalEB9KwHElvQN8bt8Wns8rpkS/KKejwC0MJaGVZuZ2xTP4SBNY7KR
mb2WzFl0UDP96N/DMoWnjNylUqRSMwvlss60oLXrNnNjp7G6TU34VN1Ek9Kz8SAZyGV5cq9Bfq4n
fQQWoUkxghSlQhKUpkq0nUajVNmzyYq7q9ZRB9VXCcW/Yy3XKq/rLYk9WHFB6t+KnFTII5rqsB0j
gxaukdfmeGX3KiivY3Noql0tl9Cf4VxuWhcEGYXt4RihaWvtcljwArNQxwxdQlYAROLn29UZWUYq
VUsRMVXB2+RW/mfjEfcd3eouBQ/A5cOxdPEiKsSTDOBzwLVFsYtqStGUaLdZWNsfilkfLNxJkR4l
QFTIoVR8NiXImiSknrPpuhvzm54EevqY99Gm1z4HKYyMDyhwfFz+qoUQWUMqBm11QLqC8UxwurnT
Z+1QxizUk9pVJdnN5XxjZuA9KzcgVHDL/vWywSUPBYt/+iXmuqso0IzAsWxGibCw3bSKm0MI1XM/
tV/TUxdCu/w/GAPv7az8B2ZLALrOl5h2zCpA4wQqnj0P2barXP6cHTx2Rw/VChho4eQCw/Flat5t
J563SGBL5fO4MlzPiW19JmXyy1DYmutb3EinluYvObFk9FEEMTJYGg99ukPTNCoR0fgEoQoQf+0K
6SYPIPmuoysTLcbPtvyCrmb0NtPyaWV2lzYPvKEDJt6Z5VW8sZkNPb2SVSwc6ptBDdLBy+QhcEA6
9aT+qI9VFeQPcT5rtDN5dDNyzFU3GbZGcbz8IQtB+gyf+ec7hHuntqqJVlLBQsZaF8QmSgX1zBla
Eq9RQi25jFNLwn4yy9zs0dXLwnxDHoq1IvyfLiwhZDgbiLCHrJiMYx5hQsnoWYVP6y1NHymopa7y
z+qtSFz+OQGS4Mkv4y5/sm97LPxazLxUOZ07DtBZCPq8WdnwfHu1mZ5AvabF9oru671p35adN/hy
4zqdW7/W3FP69/YZso157TYaBMvuK+4qW6vGYzNfxawvHisA+iAZOTPqOMLasnzimVrha7rDAIH1
KXrl0hWzUYgay10rXQETkBivunk3dO2G8QbkreRgJP+SrGl+XWvYYSDsBogSxIWCn2yndJAUjbPw
WdF/QRHJtW2I6fAgM0AP66t8FymhLr2m+q9eW7uoFlcE6u+IqiCoMjdjnq/IUEVVbdsD9vcRLZ/B
Xt9Pb9WWbNneeuDBE6jgPPnN8WUwoDVX3YpfW9ryX8a/JTzlhNd5qU8sBDswkArNFZNXofXzIor7
fn6Lgo0XGGaIgp0P0MjGBvTXMrbcdDBLL9M3DYod0Dr1jOf6yYGotBXUawpXfzIil6wK6SEDTYog
HZ5H5nO/D3KfgEFv097pXjS6g9v56b100ILXfXtnXA+P2/zIb4fbZGf8LnxUgI/k7bIb+5PPuPRB
wtM8QXN/Yxf4IMNVD82vcvOWeI1HP24qdBxwvwuM0NlBLO2z2j0UVw6+sb6Sju+NbwXx1nmyfWAF
9u0uvsncV8RzWwX/3+Ra2+6Rupl3+WNFIsA/J+J0zYRN2RZVG6scHwsCTPSZsQdielnYepKvvgTK
0Qi6XXQrv3T71ttdNv392gGSGcH/jMxG0VPMcatNZVFdH+swkyDwAaJJJ9mgZNzBPSHLFiHpe9ne
PJLzZUHLE3YnEMUzWEwsr5RamvOqLtvQfsJA+f4dEM36mflr+deFfNdMJzrr2oDoFULugpMxet1m
6JCDIbJPADDojo563fe6aw2lL6X7qkOb8Ao2fD5a4uAsEHPN2UpQUcvCjdY4PK6KomhDnRpXCkXH
rpN81FzbcLX8fXkev3sS6LnJEKBSYA1dXcL2jgamExvQqjBu5GvQSuAltSYp+T0SODchbEqb9nlp
jlUbWv2wyZoSNb5dVfnEVoCRWbkTVoYj9gPlY2p2BoGtodWPcZZutGgNBb1mQtgQcmnSQunm4YwQ
E4wNl8Yvl9fk+1nC4uOpDrZc/PlNmiVpoqLiRoY1KUcomKA5q0lsfyKFb2RFQKv+tyPXK/2+azaF
Kx14G12OItaGLKKeZlb70Y7dnN3Dn7gdB9ZG310e5NI0giwBRAazwDUIeM6vF6pRK9dzTKMxjWYw
WhSMUKb847KRhVzjPJVfVoTrpI9rPasUbO/KbZ5AC+an1y9R504HzyD+sNIQvjyHX8bmn5+8AUib
F5Ph5G04euPokl/Oz3YEbd3z5TF9D77OhyQcJ+bUYM+PYGXYJI/J89oNvHRav2YMHBrng1B6rELc
wvcYjR5IU2g4HAFeiE6NTl+5rpbc3Kkp4ST1aQnA2TT78Oa9BAkP2GmfpH9Li4o7cZ4vC7hHyKHA
zQnOVNGrpCEEVqZB8lm5JYq2qTX61na2e3lllsfzZWne8ifr7zgJHQq1bcMid3I3UiFbrORXwB09
S1WxEgEu7gI0mSP4BfQb3b/ntoy2HVJqjNhrVeznCdB4ytuEoOzyiJbPDyJrcKIDkf1NB6AHhr5U
JphJ6pu4AShbrQPJyfelDYbtJFCt+BZc1l4Raz9AtBwM8fB6+QsWxzmH12i2BoWNqMhIYgaSjlxu
wyx9LRwMM7uOkzV48ZoR4eCaHXTVWaJglI60SfrkKpP6eyaRFR+78JSEVhPiafAQzOyyiuCNotiR
OkuPsEHYZ4TMkmyDETTzwPjIagispszNpk+1B1ezBlmxIaCcBV2BekRB74y08FQ8QSvyWE7J7vIs
LwSO518mzADQKhXpagtXDh6RvlT70bEG0P13NAXs1tr1ClDBvvVk3Rp8Y37YoR01rqGHa++a784H
n4GaOt64KnjwxYaGrtVzOxo4mvtSx0vU+0FVrjJ2GJlrmKtFt/lKO4+y5kw1XtMARc8FTWHMkiQZ
Y6OX3YxGnog7sn2d/iqcwPgZV7/wxnWB9JTYJ9iEVs7u96sPMCRw6oDyBXGXI5IM2+UAkhALLYyJ
9dMwr+r07fJqLsSsMDDzE+go56FNeR75iSOqO30qMp3ysG16brpOmcrKDU9R6b9mne2QLf7tvCmS
3Wm+zuwJUvRpZe1UCTgt//K3fD9aaKBHrW9+E6A7VKyAy+kUp3aUDCGS1ArxwcIh7+hoyqUPHb81
vonvDhjGVOiVzI+CmXXmfNydxJQYXJZDKGXZXmdj45UKfMZAB7wd87XQeXFoGtSAwGGioZYpnuZh
Kjq7KYcQMBf5ACZ483YA4e1etWS6ElksmgJ6zYbXgMiRCOCPiCmnuc4xsBHUVehNzXaqUWigpEaz
4eUFW5zDWfYFj5358TF/yunesQmvkkgdQlqQxo3VXZKCd3Qch6Azxim4bGwBRjrzSiFLCSjI3A0h
zCEq7z2i6XIM5UFy7p3YbLhbGDGYrUAo5ExebI1leo9znHlpHNcbi7VWfSCVlb2VHcebzyqibIDg
sMIf255l7PnyB34/qvi+mYEVbcCzWpsQotRdB45qtASGEcDDV8zS87mzS12Zhu9z/kfjScbmtWc6
HOEyt6bYkipNGsMKDV1X6MIfD6YkJfu2aMijrPfVCmJvYVRYXXDiAIODNmrhlXR5hr5vzZk78+t3
CTOEBJEambE+huaD9pbuzZfLv36hNHH++wVfBkqXGNJy+P0qNAV+pldJuHcaF01g5RPL5r9X7H2/
gs7tCWthMKp14KkdgduEVMlV1myVF2r+HOrtAKyorR8HKVBaV96XNPFQpHP74aFOPip9rYd/Afl/
/iWCN5tK04jLQUN3bRxo3ZX5yyxvVKTjql90U+WenBugfXW6u18rMzBH+Of34rldwQM4qi5NqN2M
Yef8KCu/TnfNtGHRBrXql/g92142t7T30bk441eVOQEhPGc0Dlka1uRTSFIV1feCjMBWR3cOqSKX
q8UaBfHiftJw6SL6mjm+RYoL0rQzxX8xhZ2m+ib5TMGt/xjtXydl13EbrOPE3lwe4dJpM8EjA6pz
QCjwCDn3qKOjNETr5QnPArPZUJmWm9Fq1xJV828RV+3UijCPVeYk0dDzKbTrwquVaFuU2+4GPf9u
dGU7dCWUXTol0PABJSee7rjfhVOZtVlOIYE2hY4ds1sZ7wQ3a61qr0iNtm30IuSUFvv/MI8nNoWT
yZW67+GkYVPmFCChctiyqrB3/8UKSvBIiAHJ+q1HDbF2a7UE1V9Vb2+gM/6jB1ZpxcjSpp/JBZ1Z
stBEwHu+JYYU0vOdjBKz2g7xTaxYGzXSjpll5/5IDH1l4pZcNDw08FZ4wRnorz23hvSlVEQlk8MJ
V5zb2137jmnOb428q1ZusoXQE4RmyCTOdIZgULSFjRFzfdKbyJ5CwB61/TDkkAhJm8KD/sPo5akc
P/MWdUerhw5NVUOg2eodcyVaWpxd1M41RC/4S4yW5sYUxeqRu5iQNz3QFCL3ROtGP0XmxEsm++M/
7BgbKNw5SoA1YTGnVGWDFYFWzeJDs5mYIrt2XUrev7eCPgILKIWZ11QUWTWYpFZGn8hhYfUPeZpW
bud0x/+fDdGHOJ1kkQx7P2WS4hLexh531mqZC6VyYNgQ5RjwiMhwi/y6VmrltsYGWEEG/4Bu2+bK
skdnHw1je+xkJOZSu4FWVgxq/0yvgS+NR9NVongMKgC9A4NIzqZvekhFVOPkd5JJHuNSz7wkG8lK
J9fS0QEHDGoaaEeEDrFwF6KUXuUOU2XgP6PIT3E9hbwF4VNHszS8PPnLpiB9CEATiE5F3lyJqnnc
pI4cNlI3emqW8KeisXXXGIEEuWxq6UZC1RLkhLOoMuQ3zh3CYBiEZI2GvSR38e1E6RToaiv/l910
YkVwBW3NIC4Cjw0K6k7fJF1Z7M2s01fih8Vpgzw0OH/xpEam6HwstpoNPDVjJQSzBRg4ObCD5aTS
W6SkzJUjuNBsg537ZUsk2C51gHCoZMshQ0YBFSC7zvm1ArGLfhdrk9xd85FoEBxvJl77mlOxcacR
R25cyNM3KNlnRocUWaabrkyMJnbb2kDrc6FTNCpcXuHlWbFAvSpbyNqJb1NoLHRSq0QyGuTS8qC0
lvFjlPvmIeoKZ6XkMk+wGHhAixRAPrxfgJAWjgggcVbZOqkCdKP6NEzGW12px8QIYwUNIIieZ2xJ
uxJSLQ0PZFPzHQMZOAhRnS96nehTNTSw2ddlAnp5SF2VUpJsAJ6IV0wtRTogA4e+GtYedJbauakR
4QBXilIJEwo2+6vW9IcogPZs3a/EBEuH8tTQ/POTh3cURalK7WLeyPk9S4iXxWwl8bRwMeJ6AnAD
+S7QyYrkxr0+P7XnXRE38SFvmy0Fu4dr9AzAlqfLG3ApzkaFdpZux1mwsDvOhzPyOnEGjuHI4Dr3
1Jj7ZpvoGzLUw62t15LXkqK/bmsdlX3DvjE7e3xhklauzOpC5wfSJagBIFbFXlHEBHKZoXcaMr0K
YBKmGxfZzaCjN199rm2IIKiKVx30FgQ/ser3JV74o3nbZF3QZfyOFcVeyuNh5WgunJezD7LPJ6as
C0fq1fm8JJ6pk42aFVcRZqEbezeF5Gc1XutrIOCFvQWbIISz4A7wxhLOiz2UEBYjDWzGzNfpvZyv
9Yovj+rLgnBMBjy5nLaGBb1Ook2Gip4zhF1PnmpeI5lBHsohuq6cfuUdspRAOhuZsM0mpHXLrG6V
cMw/zPRFuoXIg1tM4yOV9W1BiVu0fjkSz9GqAB21t2nhEmeFgHWhSoLJhW61CswzMFoiSXo+5Yip
JfgIoLI04FRKqfdSy/DyXgFYM2dIPkYHarabSBlMN6fatTasCQ3P20Zww2ffIGwrq8GN4oy4B+s+
7X7JkoyXX8559zJwREoTyL6v+5Sr/sTyNeHsRbdyMnzhCjZ7O1fIPHwL3QiS/Y7o1dOttylbSyYv
O5UvS+IFXNUVjQFZho8MM8jIQ+f9Fslr+lw99nf62xpvysItgykFKxbKTxqCJeHU1BEhCae1Eprt
ta6FUrPRx5VM3MLtcmZCODacq1k29hW8k/mOEYFlUGW/4t7Gdba/7JCXF+lrMMJBaVlv9KaJg8Im
DwihnWEztzCLu2xYCciW4vuzMQkBAWLOEcJLcAUd8rNVuq/Zxmx0T9M/VdQppaT3FcWTqHYPIdrN
YG9LjsUjfq2Pm5GbLzrTPg0if1we/qJ/OlnLeXpOblcFbzOFGZhoW3lNiC9HpatDwZ78/B/Srmw3
bl3Z/tARoHl4paTudluOp9ix8yJkcESJmqn56++S97073bRuE8nZE7ARoEski0WyatVaXLkttVuD
Pl62t/UQRt0ZKVYbvMzoORQMln2WZshR4N4wkBa+aoAl4Zv9s9CJC6RS/cBlMNjtKHRicfW1kyEW
1aLO0zrvnMZh3UAxafH2NQRR52RvKt8qFo29vq8rtSJ8eLY6SSjePGNOzAsBqC+aGcKm/Qq59CC4
6moZ4UmThZJ53dyUkL5ANgP0mWCUPB+lU00gzCthxnZ9/enKxO5fQNEV6QTZGpBr+LJnzOYWPTEo
uDPEiFJUyrBxTOiHzHlLelcPFe21qGnQLS+XhycbneA1Sd/V6eJhDeuq/sr7vPTdTNNIkefMv2xp
c0OcDEvwltGZnXGeYGmxurCw7pkbtsaB25E3+3W9+EhGSSxuRqATi4KDeMVYZKMDi85Q7t34MA8v
vEDT3LC7PDJxIwAwh97CE8kgYWjG0ph6VsTQQepf0MDpay0gP45WX+tIB606KXrKA9OrSJk+uPyB
znEbXP6EdSgnh/GHLxCHmjRphz7nKsLDF9J9jFmUMBtlC6e4hnZ4sCj7ywYFv/lfgwApIk0B2koR
jWyqHZBkMYZs5khjxz4tDrErUxERFvDdCNiYgLcE5zUA18JhNS1l6U5DVkWT9dOYruMqAS0WSSzJ
WMRT/h8760DQXYwsrIjYUYeEgvgE2llekgeu/uL5uVb5mkU039P3+veheuxoKrmWiw+Fd6uwB7Qz
UOVonhBuMeps1i0KH1WUPCvKMYtAhZt9Vu1dAfy8sZ+1iTQ/43TXNPtm9icz4FKqp9UvRa8xLeAw
kZVZ82LCfUNdzDo2FAd6j8fbhnhk/dfYeeSlIjsd+JBj/S19ab5c9pwtVzUdgIiA8cZLWjynjH4y
Rs2BXFuOC2OX36agM8vryi/SvW7c1Imsw23LHm4hkI5GixucSXCiYuTWoCRGHblT91S1T2aV3pT5
S4l3vKNA2od395cHuLU1cCxBkw6pYGT1hVnVaquuvIo2kd66w6dRn/urfHSOeTtrh8uW3kUmxAVE
Mn+VkEVGBPjN87NJgzaT3TppE63rlhy6q+SQHNqrETrlCSfxHripK/eYXHdX7IBn76GlN0keqQF4
2yIqa10XbyDvDn36NcJMa+3CSjfPmsioXisl82P3JYtvstjZc1vZ1Y11hPwKFACfLs/C5kY6tSuc
0Nx0lxi0GE00TdPOLIKhcH1Q4MTTE9ZYY77bKIGXvCT5TnsY0H9b3bYQWutl22ljN6EBCuXtd/0z
TZTFGOwsLusRn8G8Mcicm6ydiDb1xLAS36wkeeL39Luw9Bqq94CBQGHagE7G+dJ7idOZil030bWz
7txnECIHQLTuqoOF///6XSMr+jQJ6e6fv5n/Blylj76oMCaJb/lqoPlTOEPcWCWGpCCydSIaSJFC
Ag4wnPUIPv86Ng8Aw0yYC7NfCCRXIQSTvi7WdMed5UrNFLQk3AANdDWyOZyt/NA1jmSCNlbDQPZs
ZQBHG9OHmgwz87Jwx4JH/QgRHog/kna+otpthtfxZf/bCDDY54gv6EYASERseE5Nqi4jmo6i0f3U
gZ3CyG+42vnlcmwnkAf+2bNq3WSwhlIozikLKTVhk2XOqNcQluMRz4m+X/C8JoVMb+LjToYPg+/e
hXClAxdzhFuhxSvKOO6bUZ581fMhYAcX/bd5H+S6Q9ImGOr6UyyjaxYuiJBKgFFgPgEwtZBHtoTz
MFVY6VndSCPUKVm4DHoZKWj8DZ2hZTdloVc+R5+u3xsc6jZLKklVfvAXMPCv0uTaipJbk7znHkvz
2F6qaaHRnEPtakSlz2dmEYceVK+OyQipXTb3heTatkams02MlttVcXmtyqKp6r0X6OQFlSFN5ual
QaNKV/0m1l4nDl7WP3TP1Qbg9CtqDE4qnrexyftJd2CD0rC0QnTKON4u3pn510SW+9yYwzNT65+f
DMdgrru4tU0juMpjajTEnu+s4UFpzDutfLg8LJktYb0qvS96wzJpVA4kqR/1l+RnPEDKVTJ7W1th
FV8BEmtthYRu3vmYhl6dXavU4BfZl7a3IYH8yWn2+XXCgvy66JbDVL9dHpmIw1k3wplJ4TxDQ5Vi
FNbqFfX0AEDVdY7jKp2swJ47302gX512ENKb7tUpIWDAX8y3grH95a/YnN+TcQvny8C71rEUjLty
gorv2KG4cRS0wl22sv7Khw2wZrrA9IH2IzFpP/BsqWcdHsMpeoORKUqd+4UtskXUJWaEwcysK0uU
iOGYfA+Izz5dKuIZyl5L79PgBv0uZfXQLkTaev7hAbOu5MnwhDha6cWoeDHsUv2Nuku4TKY/pgBf
d5Lo9fHAfbfkQA4UwCaUWIURegt6KMolTSPmmkmY1ibwxdqENPRSPWqZlvoFK19RjPlRdWhMB21G
7c+0/GwAiS45+7fGDBgEEv8mTieUSc83DGvpVM4Nxsz0+miloesO6AZfiCKxsxU7oZKFZgtUe3Dt
Eua295rU5pVLI4vVfN9X+hdnNBtJgP5wtmNaT40IES0rKi0zZguDadmbPfrVj9pkfqKh+zoFzWDd
Z/7lDbE5eyB+Wuu5ULAUb/Q9Z0Y66RiVp96x+dVzavAn+p3+eNnMxycvBqbruJ2BzAS3JFU4bF0r
sd0MTfpRNUBMaq91tp9l4CNCcyGQNKDp9pU7EBlINuLWdOpAFHsAFuNZL3ppYqZlabUTvFQ90GmX
Vr7zvY19JAjHSkbuv+Ufp7YE/xh7GrO0gC0UU/2xwL+1JHjJLAjOkcSTPk8zLIBqEVzFLcn7P0tx
vp8EQJU7hgmcOfqvBdyEi8uenvMljdDRGsgS9Fux9/TH16B5clrnw5wBBQMXUJvWn+yvFuj4Sv5V
4mjrdhcj/KkV4fx0NYuW9rAOAUWhL2k4HH64uzy0yeGyIdlo1sU6GY2qt5aiKlgMmjyBP33fqA1x
DVnRa3vJfy+IEGbz2MvL2ZzTaGEWSfv7wvwvV1zw2ti0KzerMF3o5vJLes+1XLIHZUMQvNZoO2Ap
ZwyhB6f3DPnELpUANLZimI6rPI4AnOm4Vp8vhaJpFNBaLEUDnacGlJxl5oYe/9rU4eU13wwna/ZM
XcmmgFU7NzRYA4d6cokt7ppXVpY+e8YtNx5wNuF1vzagzBIn2zxm9ROL6xedeNmim41VJ7BI7xRk
Vcyc1I/59RxYDtF8UN4OleQ82HTrE4PCXI4qGlVtpKwizXlKWBE2EBm0ZUZEbon3OIMcAkByaMhe
wWDnw2JtyduGq2mk39tAvl2rOTGfktDe9yG7Lr5a9+YuJ+Pn7JtzzBJy1WQ7W+IzItTpn0/QTXDw
r/kMdCudfwJvlGLSuZ1G+bwb75cfRWA31158XOp7Kzej2XjmyGLdKj8SWhPnD5XePlgXJoDTPBln
oMcilX8zgMpOO9VXmxt3fCvmvzmYkDbHWxPdhR4g4ecj9WhFrTI21y1ue2RVQQnAfCIrXW9tc9y+
kGNVIcENlMC5FSte6Z6g1BoB8nHwvOw4o0X48vbb2ufAvKL1CyisNUt/bgJ4nh4wGBehHbyJZrVL
Xuz5eZok6dTVw8UDxAJF1CoKb4HqQThARtdI9S6JYQUt6SXB9XLXmb3fAQAOUoRlHnyDyngtNl99
p0aFoTED29y0YbSYv6JuM8YqaffWF1t7s5N5Z/f0Kh6eL8/m1jgh+wqCWtQZkZUXjuMO3Gl2nHlp
hFuXgmRuEi6Re9cUu78aHOgwkZ7GxW/NU5+vG7Nit6o4zSJnmvAU2qPo58wpsZGPV+g9nQySpVDp
kuVHxTr9+yazcfdDpuxd/kQI1xXnjQ0p0zQycOqkJoewbgF6cAv0b4nfJJ/mL4p2C5qbox7fQ/tW
/w7RnWbXvmX2Z8ewJM4rdqD+8zXv9SvQoNpQqj+fBcX1co4esDSaw+nRfC7v3e/Lrn9I7scH+wpV
tAMmBt37w30Lvv3vKFBcXm59XU/RrwEZR9npH/vCUZK6qJYrBuznFYlvrMD6Md0BekzG+w64v6/a
frn2QiUsRjLEnxIf7E9X+cF+uvwVm0538hHC8aJz8DCrDfxcH58aG41GhkvaxW+Lg+7sKGoIOcgq
L5vcOrRXEiOEJlDN4RFwPu91kjHQx0NGPl+Mow0tdKe/Gcqgod4uuSu+Xza2LuLHSf5tTLhOeeno
0YTB2HxMD9ljr2NrycLg5lvKBhwYuLB1KsVrSKr1vVJBITEaVnBjAb4iu/uVxNCHNo1jzZq79Vpq
eOwmiV9ToHAvD3F7W6GACLwoqtD4z/mEVnXSxhwqZdHsIz6y+yoLysfsZenIuB/v2mSX3qq+91o9
Kq/K6+gFEvPrG+TDFIOLByBPkFMhKX1u3tF7bUnQxRbZ99NVyoL4mTHSvMR3MWnKl58Sa5u7Bnt3
LS6A/kfsj6S8ZsoEYoCo7aaDOt6PN+6PtCd65RJlfOpa3wqeZE3im5sEjgrZCNQtQQwgjBBp57oE
h2/Uf3MO/RPzAWJKfTQRSKZyc2ec2BFee+h8KushG7PIsp69BdU6Nyi9yDS/KVdDO0niz+YRt77B
/29U60yfXGVtHU6blrDWBb+QlvocB320fELBUppCXT3gg4c4KwYV3rF6ybmlYum8mCmYvwoqABPd
Negx8Bt6SN3QvhqeJ2OfM1I9c+dGR5k0liXAt64pQFL/a14I9CWU6+KaYaC76bsBlrREEmO23eP3
7wuBnDlevFgpfl+/MWfirQIf5Y3jfMaLBx2VpJGY+38W7rc9IWZnk4umdsAiopIbb1nm7Mu6uOrc
u7iygWxGV8unxAAZl+yxJVlFsaQ3aJOq2wXMGjsWHe3w8sbePg5/r5JIe1WVaRbzBrM47OYw/tbt
TLTbXPFn5cUL3H1ypDnJVTL/iF+dr6ZG1Jt5B9o9vdlf/g7ZKIVdoQ9DvQwcn5GgT1NVvg7DbdvI
ciLr7fHDhsC1GSUnDdlLcSqVjCJkrltvCZLjq3OYfeu6+5L68XV7nz42YSYZ1GZgObEnBBbVrFQX
rJJZxKp9Yd4vK1safzDGG2u+rdDpfnkKt8/DE3PCHFpKO6C+BnOAvZNsACucuV/qoIkc5lv1XSvF
ZK9PgEvzuf75SSirew/g6wTzOfpFON/jInHk0U8085Mp5Fd/iDz/5+J4Mrx1dU+sVYY94Ix4t1ZH
um9CImn4Zfm/Ls/iZtQ6sbI66okVo3eS2W2nLCoO7t0cmNdS+KbMwvrnJxZAhlKW1ICF/tt0jbv4
zXRdhHWYAXzEdtCLCUDO/ABh4MvjeteFuLRYQjgGHBzPYgrvMPfagA57E/S/PABUDbgEdvRCXqM/
eg5o8EXZqwfjlfrNvjqo10hFHKwA3cX+vPtDKOmHJRVC+DI2dpm7WNLYLGDHcgC6LHoZUGBr2+PO
AlTE+z1JLHDzmgL5RBVor4NugsY1MgySjb45uUBVeTpKCKtSjDAQpHhQn0g9PO12A8Sj9+ZxPDb7
4We+z6PpMbkuIw+ZHO63Bx7V++5X9cL3xWfQRIb9VR/Un5If9V6a2ln3u7jipx8lHFhGrKdJPuGj
lNt2p4d1wH00yIbgRfZr39xd9q/N6umJNZEAZtbTmud4SeMgMf0UVN4N+VGSwi9BXoBWOcmdzdiK
PafmhNi66Chf2gUG14M7dDxMLz+1HYVD09vxm3GrhlBd+tKGxdHaa4f4tsaxld3guqMTtPDtuyeX
TAdlXwC2c3ka3qlnLky6WEhCV21vxCq+K1BvlFvlCnj4K6P3QWHRQnD7cwoxgvnZOJTf8Og72tfA
xzj3NIRq4JtdE45n6Ofkh+Grd2qUkfgTlTiq2EbzvuNOp00I2XwpLKViWCUDaKXnZv3H8V8XovnH
NynpusQBRZoeN6nzxsxgTD16JCXGfvcCzUeShd9kb8Gt68PpsISobVkJYBjr/svNtz6/M+pfhSxV
+RHuhsTdqQ0hbveKmpmgOIKDI2rSW4UMBJzxu3mXBBMI65G92T//uuxNm2/MU5tC0IZyr2J5HDYT
d97Vfe2nJaBmcb7vkvlQx8tR6fkhHbv7ifW3rkc/DWCsr3Mwey3z3tCaMNHcp6W/VWTVDOlsCBFv
mvvM4zO+zHtkAMDNoXHoIQqXQ9Ze8YdQCeaX8lhLdv3mHfx0PoSQ1o9jQ8cF66zu04flAEjGvRkU
uyboJHfFrcfFiSGxmg6Gj9hWewxvDK1ouTaJt8/CkdD7ywu86bcgRUI9faUsFMvBnHF1VoqERSxt
g1aDQl3lZ7JGnffT50NM+m3lfVZPbhwmZHisSqEs0tqrNPulTfTguAcPr6ZpHu6mtCbU9iCMVftZ
2fuDMR6o5hfx7HeAuOVL8XlUHFL23d6Iqx14HFHkMw+sUcIka8POMW5XmtK4yR89Bi4XLuOaWDeW
8PlA3qHnG/l0VJzEPECtjUD1Fh2NTLQr1F1LTIh/6slTOUpWY8u9IFeGnA6yg8DWiyWCopsgnsIc
QOG65lC5+S1vdykLPXWvsydwqPEhQcO+LP+w4QS4OjiQxwT/FAD3glNz9JrghcfTKAH4rR3Ap2zj
9lzJRMokZsR81ZyYjPdFh8Rnd0S7WzBr1O/UXLJFt6wAwrjS0oEVBJDJ89stFhL6jCYSbxz+E/bq
m7RUu+EOQEj+trB+wYk3N4pXdSZHITVfyuuxso6FO+3adn5eenV3eXuuQUzwPBf7EuIGKHUCnbh+
yompuF2aZdZRFdbzkA1p4M6aEeYTuCiycLJ5vh+oK0EUrRH9o0nL0EEAAmSiIyS90nHI8HjF/I1T
CN1v0rIREq02yb3yALyDf3mAm6sFCZL/sybcojSHT45WAYtgjkFnf2Px91h2I5INSHiVAsvp8l7R
06hzlmkfg+wjUApwzVrF9NZbFF2dpilL8m/aRCfn2uuAFnhLcEKNtlxRcpT6NJDz05td7+ybBbLt
kjfVxiGButhvM4In8tqs9aRC7bRp9YdyBC1BEvtKpxymRQubWklXbI8yyfSCNzeAiQSGp7833guL
luvQm7W4BTBENv6YrGXv6TQYWV75DG0slx1kcwcgww20EqIvBBjOdwA4W/Sx6TDEVLtqfANoWcMH
rX2zi+v9f2dJGJVi2rPBS9Rl0EKlJU9tQnQjysK5uy4llja942RMgkeiLaGreg3107VZqwx5enRL
P2ZPY/w3sfDEkHDZBnFba7psNZSp+6w6QsgiLBoJGmoLG+FCPejfJRKcfWwGT2ELloia/R7y9bvq
Gx32thtpxte82JcOymk2JQmffd5KpnL97Q/RygY5BxhO38kdBfcwM8W2GhQhjOVtSe4nWY+J7PcF
p3CMmHcD2gmjJP1lqV+lZ8nW74PLAFS0DoQvdHt1lZMAP7jc8eauwGlVgwqWGstx0j1Zn+LWfj01
IlyVO6vIK6vO3vcQ8F4MHUCZeef2vy5voK1YjpbAFVyIBMSHcpg5d2NqayyNWu+GsbdWlymPbu0b
JBBBToV6uW2Zwjhmy+WQOMZkIXdlt/NeTRSC6EC04qhAJ+fyaLZeqrgN/bYm3Iooc/rYZUDgZHQc
GWihQPAw0wRtNHnnQe9eH8JCZd3nKuP3iwNlHOzr8VPflxbIZwsejOX45LIllwTETY/5/VkiM4G7
tJVDxxX7lCaKP5qquWOtKtOx3VxLJKxA3QJAF5JK537Z8mbuBrsBYNOYfIRC+WJunV1oz/vXgrCz
hr6cuq6HBWCWHysIKChTTFJ9JDZEVk2T1Lp57P5QIWLNPoArzkDV33inMBSMah3V1tI8Ti4bvDAD
u+a8vut71de6tVeIJofLTrQxjWf2hEjvuMXUNA3swY8ItHTQjnQzN39xHp9ZEcI8pTkeKBqs1N6N
Od3k/a88veltyYt0cyyIsmipBMUk4GLnLgHyCoOpYB+NwJx9yKG1iwayP2Sw/Gd9wEtmOTpo7tCf
embj8txvJQQ9UHX9+2PC5PcAvtnMxLnEsz7blUl6xRWa3PGuCucsBe0cK6td5VS/2MBYlNkNcGdG
8mVujeWKT72sVfsdWCKcVfgeZ9XZcFaqt/PB/cdOrNQscpzGiZdfl3ZzVJNvNYu/pCnbedQmdo0E
vIHWzYVkUPtCxoW4+a5i+t5h7Do3x1c1s79fnqSNkIp3+apTDbw7qCiFRTUSrytyA3OkKEG6hNZ1
M3xG5orKUnEyO0IwzeKmBhsjLle0ro7Q9Dqoy0Aaal1plXbdZtX+8rA2TrzTYYkvdjW3C2vsgTiC
zi9gdkMcxPGx4ZLHi8yKsKDcgf7dTLGgBVHjuxfmPMeGJIBsmzChmIjGuBXverYh/qNlVhdPLeZN
B8PQOB3HIDdejOH+b6brt5V19U5uIQ11KBtyWEkdMkEFM/JYKI1SGwcX1gRvypUfC29Z0Qg3zaxf
gD5rXLcn2WQ5/swmGbxrddgPm+zEiuDQwMm4pakr6yXk6Lijb4ImNl7uuJoRC4K4nYy3cduxf49K
cGzD4RnyASmK8lZ3ndn1E8u/1vmdanOguGWcwhcHBw484VQutBaUpyuEKjN0UP1BqjvPifrSV7cM
pNXSdNRmxLfQPr82SKI1U5hLJIscpIYwtrH2cU7y1zF7uux45rpFPiwXeuxwA4Y+D9Aa5543mO5U
gWsJWdwuScOscJogcWnlzw1TyDyU2ee+VC1i9iwPm6xhO8ijv0wGH4kHrm6i1Rwa9DYW1+yaX2AZ
SQhEOwx/SYfCx97xfOhwf7Ny3pNOK58pnVngFFkMHlDNJZwaSYL2ThBpeUs6P3t9HfuDltDbZUy0
oKrQdVo3uUvKZmhDJEXALjvZU6RRUEaYaumEWjIqpDRbG1QNhrG7PDnb0/97boTpp27DljpLsqgG
k1FNh0BJJE+3zeiCxjGAm9CJ94E6D1HH7ZGWRTbbuteSyJgPuToQS3br2kpr4nz5bWcd6Ul8sfvc
ySoVduxj4YWgn1IsPzZxVz6mP5Qro5JM3GakOTEnBM1qyVCJcOBU9I70Eh4t2ZQJDgua6k6PNfx2
BcSoedsel9fLqy4zIKy6PXStXc2YqySLQZTz1I6On0CgJHv+7+wIgavMDaPuGtiJ82PX7l0ggvmN
qks2uGQ0nhCx+qpXtcLAdMVP/Sf3Lv08SfpmNkPi77UWboz/cRQIGTRAeqIMq6WEq+iTPdDvYxd6
sgnbjPQnloTrJLALhr4UsKTlO7SR9qAxSgjaLVVZN/X2vv93t4g0z3pizCidwxB0j5wpJQO9weYh
l5d/czQoZVjv7FZQhznfkiYfe6z+uvztgweAlWL32JUucd5sGWXF5njW5zr+Qp5DvMNwJSmrcioB
/FD3uP4SYypII8ORbY7HAQPtmvOHrPkaE05CTA42AyW1mixyx8BA41/JHVI4lKD5r7El16VNn0Py
E1lrcEvjgXFuy2ugX1dVSArxIszScBp2QOBVBRprw1qGcdqMZSe21g12Mi6k48dM6WELirNAplHJ
CSD7eSGc6ctQxOYICHPfIyvEmekEfRJLgsCmA5yMQQhpUBwpWkfFGMrpU2e9WdWxTqnkLr65/iAc
gYYKnqeAl5/PU4ISA16tSAwh404XtBzmGmlzSio1GnPJ+m+eZzpEj2wTwGBoAAmLktS90i+4tkQ6
iiXhPCyfnLFR9wkvtSCZ+9RHc9qN6c5mMPdTTSZXqyXRe2tK15ItGoYB9wH77flwocS7khZUmNLl
Z5Z8nv6iRxR6Vb9/XzgdbJfWJWsBt26SLiiZTZzye2NI/GKr9wsKIFgtA4l99CULi2Y04GqhBiqC
9Xidq03jI1sddd3d1ENSVm+gtpOCMBgIFiwoK+6z3t2NVkcm685JZXosWzOKmyJar97l51RhRqF+
ZscTxbdokM4JkBNq/CrPbwcuewpvGlpJVgDZB2GxyEvFKy/WXRDIR8Oivy1x6YVGqvRBin0XXo7x
6yKJl2sQlRs6qGOgyCDWddOqm2jt9Gg4q9jTUPdRPd+W6hVddJ/zlwqtjEsh2YZboREzCOJf6HAh
QgqzaE09m1o+4SXJkl1xaCFPSDN/TnSoKickltEfbF0vTs0JbkqLrtJbTUN+LXWuNK/4nNcFQAZa
Q1o1vfqL2fw9NBGRAYkYMAIMGJpbPaNdn9CxJaW3kOnB0O8NugSqrP9gC1AL8hE8jlD9AjWN6JNl
16TZkqI9s5x2lsauK7Al5Q8uBPtcDxJ+WUCv7fS2SUfJ5WDrVHDQ7mqBadhaWQLOo0up6fZgm0hs
0CZNfiEfD2HnsdL+IoadWhGuIGrmLTjdMDpryA61gSdOtlu6end52bZc5NSKcG0rcm9W+xxWHH3+
qnOCS9wRtGR+aspgLlsbG904IL7C/QNpPuEs5XAOaqp4LsdIFxzAOPkdjcqqn9LpL2oA4LfCsw39
nbjYiLp+U+MWQ7y+EezFBafmwmiQ80Ym9LPpBb+tiEgAfYZYmGEiYaMYbybe5KCFkfjZZkoUyBMQ
lwDv4oJD6NzRuhLNj0aHypTVhB7Q/t2uelKVT01CoDnndW/9dDX/RDe8Nb9kSenni19UVzq/u+wi
W3cHFz2R6DVFyyxQuudfYSxK3zlNjSZgdpWOyY5WV036abDnnUFl7blb7rgKYUAYygA+RVw6xWnb
rm6B6BjiYj9w/7XIEz+FduLlIW3F4RMz4tpRzS1qR11xFU89I/ZI3J/qa5zdMlmTz9YZc2pI2MTT
YFjN0OM0Y7/aV5hiE3lYlNCOA1l7wdb2QpkZUclWURl4byQ5uQm7YJXHVQix/rZ9BIHcn8NevNNf
F2ooLTAGeWzh1wtgXBY1go4Fa1GvsV7b+HB5bbYGAvI+C2l3XFbR9HvuboVSgGVt7dAup/bBbqwH
WnUHS3n7CyuoNKBlzrJM8G2eW5kpfrUDAVBUdBmoU4k5PjrzIHGzzRoLar5AW4EmGVSmwnnfj0zl
Uw5wzdSGDYoWRtMHlveZgTO5KKGqMx+8Ym/TPVhOSGkcFdXZXR7m1n7yXNvGPwYQCCLnBFPbTB9m
TKbTZj2axL1dDWxWwIqyJYmS0D9O/yDtim709x5+dLUJs7r0SlzUHp4y3dT4Qweix2Y8rIkTq5Zc
Nz4ODJZwcMEpXR1SWqsXnbj70ntO0rRou8IDMAXDDGhm1LQNoWqB1Nn+8iR+9MhzW4JHLlzreZ3B
VvFs52TBMuoSC9ujwfV6bT8HR6oQ6AtXqUtu4XnGRqA9M83IDmVVcDLYqUdch7n/pT1hOy8gSrf4
0AMXoqDDxftllL+ww6SMJ9sTh+Q4yKjwHHQE9+/aJqkGc8brXKm/Abt6V/L8k5LkMv6kDYzNuzA2
PhvwTNTp1iPsxBvi0i3cMsF4tLwkekJ9p1CJjbdJk2S4xnfE9rJDztFawr/19VVXO+FlF9laQHSt
/fsBwkiVQh/tZcGDMPOeNOuGKTdGOMqgehsXXgwTryLUf9FTDEmE82GqJTcVjkd1lKdh19YEJVA6
ZkHSFIgsaAEyqT9YJTGb0JJhb7eW8sS0eOeFihOkptdeshK9ePke4A1NlmzZeO+irK3j1raS9kIf
RdgFUMwr1HrqMIm9ElrtwX2t0QePSgeIQQI6/5jmoLEGH7zdBla0ZyAbg5xHoX+5vJYbqP7z7xB2
h53XY9NyfAd7fuO+fWwDK/oev9Jd/ewdm51ytO+KR+dzEkjsrtHx/EF6bld47zfNrM1WCSeC+HcZ
lqa/4jzqVeJUP6pdiJ6zUpbn3MjVwCbyQSC9WElhVcGm6hXVGEMkIUrKDl34ps+h0zyxcMXC2fGx
Hxpi9BFdJA/hjf6Ec7urv53sWLvtIH6hYY4rolTkdrD3NDDvmiegMXHb6x4al9gJoYyMX+bvknle
/ejDPINKEvkwGwwtYt9LnTIwcSiItqZiEbX94fU0pHTa696062l1k3XlXQ5BIG3AwPOvVjnLroVr
PPrwBdC0xOV+xfaKVCNtPcRNRlXkj+bxk9qi/cvj33HH+tJw5YYP5qtkxJuehWQsYIgQCYX26fls
90vRLB5bQA+gVgGQ7sdUGSHWULsP1pOb+Vz90k5XFjhdCVMls70VGeFb9sqDgHNAZMNpnQZF7V5H
CfMWvlzeGmWYS4ocm7N5YkLwJQf3mDh2NER/GrgFI2UL/imbKGnvNzKw4MdXH/z2xJZwFyjsxUhm
x0Ryu3d/dJ5JIErxcHm11sX44ByQvDKAOMF6ibn6uWwHJLvgHJAJJUanhCg+VQN41bS3VLlxlZ5U
spNlK7obWCEbEm4gRxIztoa9zCpdbNymLGx/+ys4njS9l8S3zWU6MbL++cmWz9qqBrO+gwdz4VVh
5tlJOHgqWfgqIu10lLRNQSU2N70PnSLvvBhIugnncpu5OD8KK4sm/blUKXHZszN9rQBCvLxmW2MD
QTOeWBCaWdkczseWgjiu1ltssAkjCYCbHKI5tobAXIbU10f2E2wPmsTmZuxeC9PgQVvvHh/uwDEd
5sLDmTza182Xab6zoevTpolvlJ4/5Ue3uS8cyV7bmlATGECQ6sNN4J3nA2VlNgyGi+1MQcek+HGG
FLRyB0E7yQGxOaEndgRnWZg9WbkNO8PUflerR87o3vsC8srdrMQeubx65saOA8ku0JZrOhgXkPNB
NUtdMaVLWeR80UCvIOMNX51M3NCnPy84h1Hr+lSOBYua5euYxKQGA36tPPbKUe+oP09vl0eztZlP
zQlLVOP2BPBriXay0SLVeO+Cqk1K8rkVpE6NCOvDvY42ebsCAwcPPFV38ZgH2nRvTYHnhiwB5EsK
pF/TqpemUdjLpdJNUwvF3Sip9mV7yJJnkOqSATlmpf0CEUXNeskW8/7yZG76+4lrCCdnDWrLqehy
hsQH+Li0B3TkEE27XZDLuWxo80aExI3jmJA2xVNdyCr3XGdxt0AdKlX3rQ3esS4nyehBfKSnt7OS
7lPLDqcRouLsalDjnVYsYfVogSpsUatrNe4lO3DLjUAJCYGntcEKtdzzTTFpeWcpVsuiWb1xzCc8
EaXtA1uT+55SRCkNip7ikCFQZaZTbrEIOQmiDb9WpuuE20TXZLO75a4opSEBBjUbvC2EHa7qpac0
i82iChSO9CoZtOuuTK7zte+7PBoL+zy0EkDwVlBBfQC5CSRwQXctvCIGx5hVbpgsao2JZHiTSgFo
Gxj8lf52vSoAhIZwLASWtvXiMW1QFHSTW3Tb+5lys3aJjsFYfF2utRrdVQZKE3iRqiEfd739x+Vx
2Me94V0dYG36O3eRhipTXayPQta75Y7WylPpxX+e2Pwf0r6sN25d6fYXCdBEDa+SWj24PW3bcZIX
wUkcTdQ869d/iwZOomaI5k3uwcZ5CeBqisVisWrVWpdGuBNoJtBNAz8eXoVRGRpt7rX27Mv5X0Xu
vlnLx2W7yU7irnF7x8BDiHb6MZ4fUZs8yP1QaAUgS0ZIjokWPrera3dyGOLnnK0Y1Cg1AHCbUntT
3EFG7yS6dFBKwrAsSJLZoN3l3tTugMang8ynVqg/UXcPGVho7YF22EMU2g9drEIgILm/HsWEJxpM
66DxhDsSlbMapwQtKpWlB+1xUeybBsMfA7ar+aflMfEG0FGqYAzSL5dnYLvaki0PoPtDZtgHcGiR
DI+b1AiLaoEegSzdEm7dxiJ3nlWMzSYVQY7c5MvRaPbDAskWIkmvhLtm44GBYXOIbvAsHaRtjKgf
4R+59RmzM11IoqM2fWpqXD6tpK8jDFCss2SgQu0gLF5+wj6hUAZ3XJR07Kl/iAtdua+KZthd9wjh
ihxA5/HshDPyJWHIyttAaSG3GlBlZP0PyOveDR04dK7bEW7Pxg7nEGpn5+niYIhe331RPcldKHRr
DJEwGlJcUzyMbiTxUDWJg7q2jilLffX7GbLjykNVSNINQ3RRgesXUuEQfmCMOJebouLUrtBpR0jv
JudLr+QkWKLZ9YGdSU4RG1bN1hhlg3g9Z02m+yDWSDzTHKybelR2qL1bgUoL89DM2kuiaBBBKnUa
1m5Gj9piYFY+qtega7PuNe1nEoKnQvWcFBXSaqX/jUU7eXY+oBST6PX9mOF3xPOgQbCkTg8znVK/
sgC5Uytr2QH9k+/HqkhuYvxlz8gAjoLikUzsnUUMPutj2lF4doMiD3nR5QcByXPjVGTNz7OSPy29
+YRShvVIc4MGTR0nXxKlJZLdFt6rQDgDpoHHFaSLuCunja3aSo0ZecnitVBJ9UzffdWe7df8Xf1e
/NDsIGt9IOiue7B4pb+s8k3JtNBy1chgtQ4qtzvN9pe4fVeM+DiRl+uWRCcfJO8uRirRRAGhwuU3
zQnmvbsK39RsADhs1fy5jRrZRxSl62gbf1ABgBiCzx9R42q1QVlyDETph7l/zd32QQU8yZ33jXso
yslTaeMN6fP1tQl6brjXNna5zUvxV5XRRd6VVErtTWr+smppc1+TSL0p5rh8jMs4w9jLtASTQ5Rj
pGufy1gzgnkp6iMgA4lkX4Xv9M0v4nntHKDgGgXjYdBQ8uqz/S3WQv37+KZ6QxU4ncSaKFSh/wbd
TfSA8Ubnlq90ndYPCYzFGUb22iMtMPxbQEhdNl0vNgTED4oAaEXwPas0MZfcRdQ9Q2pHRfdB63vP
fpNpPwsPBTCLoPuA/BXkIC9dtVs6sH+2iEO29w2Ecv6J7iX+IjwMGwvcxbEM7TCWAGahu2dAg+ax
P4DF5GDsfiTeEiiBA/6g/0+LXIynxM6zcRpBomx/b3co8lFz+KKU/UFLDoBOo3S5OLdkrDwD+gA2
9cZSpvwjupQZEvR/X5V9k02yS+OBLDP7qiCvCECnesz36XMi85CPsvIfsXtjht3ZGzOL0hRR1sHM
jCjqESgvQvtqn3rxV5T4vbA7Y2ArDV5RB9yhDRA0x/h+3L28rzsZ1E+0XhTd0JBGQoOxDW69ozGC
sESPcKs2q5+BNacFm3jdfFrMXdFZeJlVklMoykaQAqNIBiZ4vDq53AplwtTUioxiDBmKGK6a/sCA
5V2Ry8pkQjsEeQKw3RiP52/HpQWMAAAT2Oke5/pkOkfQq153V4EJRiuMr2axcgBfZbS7ldKmmqCP
uSOv9CaRMe4KTriGDJ5A0RZD8biNLp0ELa+hTquZsrqHCdTAoRmhEenr0d9vyYUdbks6c7RLyx3p
uah/AmMNOgQpGl0QEgEnwUw8FoJJYF4wN07z3FGshZ5rakND/ZaNrXbquxRhLdwSy2XgZnS7LX7I
PYldRaWDRc+Ttifd7ZTtAMT5h13fmODibuxQZ24zmABypStPMAEO/OsmRF17hvECLEZn9FH8kAVq
vL1CB2Bwoj25icIsxHXt9f5y+PEiq/+IsoILW1yURxl9NJIOtrLsxZ5OxgRWcIBEXaPy1CQorQDU
1W21m+h/Bv0uK2EYQsfYrJSL+Gk8lErDVqoknvvdod5yE9+NZ/VlDVGi9enNN+3QB/NNv0vDIRie
Mp8emqB6GfbQPL5ZQvPQ7tBISBlx6xOY5qSRWpCsXXweLkCWVlsbBfs8n7RA3c3eetRhzfYtr/Wj
4LV6UEHz8sn1kt11HxB68ubDcIcfojtrViM/O9Mp2rdkN6n63lnD60aEEWZjhDv58wD9aquGEVI/
I70ulP/U+VXzF1fi0B9oKu6+u/iK7Ids7rs5dSqTsNVoweA1d8NJC52j5Rt4P1R+4mdH7ZDf1eEa
2DdW0Pja3dfu1B4TMPLtjQDU6YEamCEo3PzhCdpfekgfNWjTJofFs/DlDS8P0lDOicn2lv/VrNXI
Ss+4H/kqYu1GS6MzICt0xNvDsgbXv74ItQIoHy5dlBkJKIC5o5dE6mBTBWIKNQb6DW8twijH5HH/
qaO7uPFq6tlWcV/YkntLdOa2Zrkzp1tKR0mKZdmZHfYzhl3yWT9r1vBmjYlMsVSQYGCNUNNm1XtG
6H658xbcODYI1pjr1jHr9qiyaWUc0oNLws6WpKwif8bbFEU9ZBgQi+Bis5lGEanZXGrXtn6mljeo
be+66jFVZ/BY/31Fis0r/DLG7V5BodwQjYBtG8lyR+zuNh6+WPYYpG3jqVoeTqZMTEy4cS50qzB1
C490uJjgxKj51SWGrrIO0L6lbkC6bGFeqWxNzcswG3K47qBieyjIEohVANDPnVo3AxWZO2JcKdaO
X49ZhnxtrmWvYeZt/CFDCQPNFPRpUUjiYpCazrHesYmkWvuk1nU4omyjp0968zkxj9NwjPXEoxj9
tfP3xjwU7ev1NYri7NY8t8alTJeVRjU0FCILsN0K1atofYqb9r/rdtjr8s9logPOys6o9nCHrgb3
UQxkLUa/jC+mSm6MrD+0xZPuvDXaA82K3djLaCbES/ttkjt6MdDCAIAANYV5iS4Axdq72QPjV1iN
ZG2iY4dWxK+1cX4ZG4WyagW2cMnafW+5Qb2Mj71TJ75hNZ4CjYHr31IUl7f2OJdZUyXCUBjzSzAZ
peZ/g/PjugHZl+OcQp0GV4uYgfqZDIlfV08mkQRhmT+wuLm5EZsMIxpjA78rB8iTUdDBDrjl1AcQ
7xk5ha7STwMYr+vLEu6ThhETHGUVaqHcPi2obiq6ARBy/TAji4n9fDrkhtfXb9ftCD8fCoQoB+Nl
9AeLYdSoebQyCFvW2d+WaMz9SItu51lG2Sn0AwPvCUbixmaSL78haShxyp7B1eYXazgo5Okf1gF6
CdV0oLkA2e3Lv58mQ4WSGPBGE6imCgLkCnCl6iijHRA1uDEZ9dsO85WNL0TqkivWhN6GosFUFBY5
mCYxvP8TZbj9ZOuAzTSmT1vnC6areq/sHkgOVLc+nwtsZozp2OvrFsV9HcEYVWWdoa65dRvK3Cz5
xDpkqBWSI8r5a+45MiEgsRVknxAwAw0frwOkQFNYIStWDWRwV3/r8SQ0pwczl+SeQmcEtdz/zHDB
ooitqQetEhpHYEyEwHE+Yx6IynCLMitcxLBncymTCosxIJMapIr1OKQQGpdy5QnDBrRd4ZEg+0Xf
6NJVcA6idUVkgDRO5N5ki+v4RgGl7yYv0IIYpnbfup1zrPQmULRWtkrhgcN5doCLhSgbn1/lS5FH
cQOg2nh2vxmy8MTcir8ikQeg94sJNQMw58u1ZQlwHkYBqBily661+2NKen/qxrCon/VuX/09MRnr
I/62x13J7gxOGFuBPdsAIYMCmSY0E6369fphEgXdrRX2TTeHu6o7rYTCKS5+a8YOubdr595bfX8a
3fqQ5X/fugQ8EuPs0EZnc5hcSMTUkLtk+O/cmqsKboF49o1Zk75cRK9ilPAYWyPSbHTLLxdVg8Wg
pyoiY0Oq0FQPShW0ut860361ymChNMDoeQCKo/D6xxTFjK1d7jDXUMRQgMnEAGNx5477vuhCF0R8
6NxdtyNy9K0d7pgRmmt61bDIj7bs03S4/tdFwWL717n4qrhT2Y/s6+kd9TLlTY3VnZNrktteaAW3
PAYGIfOm8a/LqSZZMxMFh9Wt9xMmWK3ClMPdhO69scIfIhdMyOoKIniifbIgUdLrQKZTdVct753x
cv27CW1BChyhB2QdmJS99DoFI2PmgqbcGdAs4hkEpO1GnqqB3sbZHgko2PzrvNtfNyr6jCCuZgEX
d7TGz3fEZaTBzdCm18x39I98Csnef7qkTDyymC6qyxKBy5VFWG5RO0AmzqZ2NxL1Lu7J3by4/5Co
myYmjMGcZQODwm3WWBTjoucNekYLyD/fbPNcxgH444L8X94eW0vcgqYROBhFR/4AvzsmiQcF4H/Y
Foz7ABwHImv49+UXiydjHuoeBhq1YDhw6B4H7t/zXEHbYGOEu5EsqqiDOgB5WHe7KN9V8cku9+so
KSQIPQxXKihBdIzt809DYzQBs1Mn1gzaqc1dVpR+gtv8+vcSRU6CEQc8sVlPknAxJ1+rCCJABKC7
ZAeuTzfyXfMx13fXrQhEUnUUs36b4Y6ounRmZxspeiJtDQGdcZ38dtW+aEuldt4aYbxXKQoAFKwu
2c3R4PhDb9d+ZQK7r/bRCQCl2jfspdxn5qRglMtyvRgVgmA0VjCvzyNYUxZjfb7+q0UbsPnRf5DW
anWNogu+zTSetWZvrDvNktzLotwGVIyYM1GRvGG85dJd+zHL4rHFkyi2bobhBXSo93o3eu7I9Cne
J6OVbIRwSRqCCaPgg0o2t92NGlegCgcAsXD7LBh7ot4YgAh7bpsRSYAU3ZXgAP1lilta25rZnIEp
9dzt7N3f6+PAn8C9C/lrTAVhBvTyu610GjRMviMnVGOvK2w/gZSGO0neCMLDsbHCLp5NjtYaQA1R
E1Y6vQycvD6Rhfru8LZaw9M/uBrcwMLngkF+7KLTNa1emLRln74R+xG9NmkPTLgYUBKgcQTaYsBg
Lxdj0aFZaI8UkGQvCxSvbYi8Wu6jNH1m+8qn6xAD/WWHu0xMt8sVfUUuVgzGjtSpbyqN3ygga58d
P1kgIQudjjmRfEARZgQ1eQvoaDA/4E7mbpYljUm3TEieFlL7Cb2foD4T1/48TgerTCGT9l2PbR/S
DTJXFPo53iWYjcOL1f4DoVrp2WxMSARolvlN9NPF2Po/OMfGAjvUGzfECK/ZJh0ed3P0As7WSAMJ
7fDpug1hIAKXGpDXNib8ePB1klrWZGV4wjnlXoWCpOIZ2s7twmzxZ5mMpChfQ2f8ly1uqzogOZZU
ga28dkB9N3mzeR/Fe9vEWB+R8a4LtwdwfBRSQY+Aab7Lj5dYYOKMF6RQTqyqnlqUD1VFJVP8msjn
8afx5gHYETGPM2LPVjv1bQYMEXl0gVCC9ixUGMLZeVP0XV99Mp8y01fpa9TussUjHdB/cM05qEEE
n+tleH0vRd8XvHU4DDoKVAb/YB6Ufl1mivGZUcVUbPGoj1WwuCjVFI8TkJHXjYluFEgMGZhhMhh+
mVt6FYEdHdLfcP9jpYKIz70F44XkAAg/Lw62DZoECArxr9dFc+toBonleeiVU5ZheLugu7pVvXzE
+JGDxMEoAMgkyiwxLHIeTEHoYBPDd0RX59J5eivvtQYYw7M6lU8l9mya8+P17yfcrI0JLlzmAwSG
lAh1KNXxIbP8hGH4zGih7TL4s21INktmjDt5hQPCGoWggmfQMJ/qMxgnjTYNY3M+gzpXYkwUUrYf
jwtbyjBrXRYxxDl4wghdAwsMu3QqdnZ011FMterSNFPojOjwoTH1QaXIHGkTKYvKbYHD7dCy7lDn
8MqlqAa/UwrkkmqiK6+lVbaZR52iLD110DArlGldH1RLpX8zi95uvBTKXDWYEJLhO0gGu4diydMM
7ABLGtYr+IKqqJ3eY7ct0OzvIvU5me00YrP10cNANSfC4R7b9FbJ6SxJFcVrA6kQCEPAS8mnPJh8
yPOhZjGGoj6keXF/mDRZJU9oxIRwCHCumAF1OG+M4jVWF5TzzkoEbckVY7SNp5pv111eeKowgslK
9HjdfKCJt7uk0BIvDsyl6VOU3qT2uuyqmciUfkT5DuI9o1dxkY+4nC9kzjq0joZHGkYphimIit1K
Tr0mOb7CtYAuxoYgK1obLneikrkDM6iN8LemnusPz9e/lHA7bBWfygE5l8vjlsA7nKcdeJvPxH3J
szs7ab0+kdz8whVsbHABXDWVyixTvJi7qYDqd1UqXpM6XXB9JSKIOFpMKNEAlI55X740uPYK1M3Z
tF69hoD1fnZuF4+pz62HFnQ0+X/kAEZPXx32Muy2KOYxsSeCiwPlTx7xNy9LslgUk2w0LZZdFw+d
T+1yPSrjWt0ok3rWCTgTr69WtG9bm+zfNx6uDWqZdT0g1U05hata3xYoXXftLPmo4qWBzA+8j7qG
oTLOTNp17TQBUZyYRhA5WdBkZqCr5YM7qF7RSiithLgUCE1geg3JBWgY2M/ZrKpUp9GsY8BwVxfD
h3eJETSnttxZymmw9v3ng/sP3o9KsgG/YVhml/uK9lzGMe1RNGiqB4w2oyRKdkpWSfZK9BExuwAw
JUZIkC9xVurUKEkxKtgrAp4nkDx0BXgYb0a1ONeVTLWa/TH+cQSwOcavQKfBmiWXn7BaUzwlV4DN
o2wMUFPoJ9sb/p67GO6+McJlLYplRai26EiXqtnPxtYDN8cK3Z0ocgJjePx7VwcBDWstEHawOR+s
Fgy4Q/CBJZstG56e09YbZ8ncpPiz/TbCeV5WufkEfnzIioLJNVujfTqSgKip5DzJzHDVEdegVY/B
A3DGDt6c7EFKVEpyIpkF7lIai3Xp4paVlEjm1yNB8trtUxnngCn0sl+fiy9cLTGZY6PB53JI549D
57WrBKYgXAfjqsbxVHVEn0s/JlNEqshmhyYDl6/7Lcty0PrK8n6hFQuUHiCDY+Bwbj+0suldQ8E6
iPqzbG9j8JPgASfJ8WVGuC2pUwpdLupgjJzNVJPbYvl/mP4XJSPO75Xwg9t5nTKhX7Yj2ql5o9GN
BiifxHuFNmwDclQY+9CRJl7uSRaZuLYLYPaL5NUYfpbGfkrOjSnZeZkVLoJpi5MmyZQgKGu3ZdBm
GtLph3GURBWxFfCQYM4dJT5+CLId8YLVM4wDYJrloCenvHdDg+7d6u169GKb+0c8Bs7gf3Y4P46d
FBIhdU7PGCOBOqWv1h2eKBBKsjMvNb5R8K1KEy7Z2rgcuxrQ6e7zArXwr4A4DHeQTM/NWOLVQqw4
GzICxwrLe3hv6AtIGRJ8CzB6P6xsoMzQPaU70t7/4AJTvc58r9fnBlTYjWHurn9W0Zly0RezPwAc
6AdfuqK5lnilu4AOVzVTgmjaWzv9dN2EsOCHmhuA6JgvhQwA+w2bbMTKVa1zM3T9ajOCfLJK92a6
3NljtyuASV/uBxJ7AEXiQVZKDprgYQtQLi5YxhqKJjd3G02VatAhRvBbqy/g4poaj0DzQgV8JPh5
fZECVwF8SUOtjBFKgBPzco1roiXLPDf0nE3kgNKfOTQhzQ+lrCIntoOVgKgJoxg8orlZlTprtJae
HVN5mc3ubZzsY7nEpwrPUYlnCnwDa/pti/2Wzb7FatUUednTs92fSLrDqpJREqMEKd2FCW6D9CYn
S2VjOWODC7BI+xHaq9lDS/PHfAbEuJHRlAsuXAAPGaUi6zsCO3K5psIwmq4y4Ytq8rrag+fI2pqC
OHVhgFsRdWhnzD3yxhXK5cOu0Zd9XBydB4A5Q6vt9qZMvVa8IpSWwWeCfgEvJFq3PdGozhKV2HpX
dPKAiafnf3Bu4D0c8FwyLWruvprd1VZmjFgj2/LLH3V/E7uHuJacVeE6wFuHMSPM/QA/dLkzc6dG
jaIiwJdzcRgdEiYyxRiZBfbvG39e1diNGghnnR0g1dC76SMZHZLwxGzWwEU61OaNAmhkerb0xwbw
Hdr+QDP1H44lg1lD7AItKLjx5TJIBt3smOK+KOyb+tvgHmUjhaLvtDXArcKa6sWEQiI9Y4IoMrwp
l6TWoiOCvhamCtDhYoQAlwtQW3U00SbGAtSR8XbE/rq4B6rbnr2kgBA+aov6RPTk8PdevDXLncx5
6elUAn1/TqJbtXtXTNS/IRcSy9pMovsO78bf6+Pu1BklqMzSsb6MaT5GpQ7F0R4kUiNJHyi5p4t2
v6Tu13IyLTTTo0Ly+hddelvzXJoca+Ng6jXMt9H9Sp/HafJWb1jq3UIqv4sk1kQXEjgMwDSNsWw0
1rhjm45dQmsD1kwII6ydp5uBQk8lkc1xCe1AVgIWINT6h2IIXspaYrrYPWAs1uGEMceSnqBWeN1H
RAcY97cOCM9HoYbbOgX0h2284hqHiWh6xEqkrWqZCW57aGJ3dswyBVBb4P7J7VcbVXenlN0L4g/2
ayk830puu0qsOrhaAZsF9KWY/LUJ3X8KRox7ihHMYXP4s1wDRAiyanrunRcndgKEo6mWES4IAxKr
CAI3C7Jvg0uutEVpI6XHJzMUpQyKBs0QJSO1ZO9FuQhuN7xebZxQlOouw9LSl3qlQfXv3GlWgM2P
1IdGO7XFGOiyOSDRgvBaQg/HVgHa+ehSbm6iQplKu+g1enbrqg0wCA8d4ipfJHFW5GkAyGqwA0qM
P2BJyqqTMY0ws5uldPaM6MuqpwF1wRV5/dCIPI3xZIE6kYFIeFBaPfagMaEGPBp4n30OyQHDT23J
O1O4GJSGP7oRLM2+3B2qVW0f6zpOJtKQ8VOngl9CEspEDgDigP+Z4FlKFoNaSa9jVwrtVLfZAWPO
VrzXVNt3c1ktU+QBoDZDUgV/w6OPX46R5s1KxuLcNXGIhxcrO1/fFaEF1Emx9zpwYTw1B9UVvJkT
5CKMCF2pF6/8B3CdbmwscAWGoh5nYnw8j7u3Li9O5fBTpS+xTSUXt/BC3Rrizn8S26lullgKwI5R
fFqywHgkL6gzL2NoLgGYfa5/OpGvbe1xd1o2GO7UsjSOfTqG42jBNip5+YgODcbEMNWgg7jP5nNq
Jx+WAVPi9KxHxl5pLS/vknDtv0aVjE9MaAliZUD743ya/BO/KarWHjSEaEP9VDUPLqoKKehA3ELG
8iP6bJiExRzsh1g4D1lL3D4yNRN0B3gvdqlxhDPk0mtN5NZbI9zBQRTI66xHUIstgqrBqetlCirC
ZRjQaMH/8OLhWSEyc4jGYYSFCTIFPXqSHXmXsqHJjHD3phFriqUX+FZmWgTu8JMdUHeagr93ZFDa
/loKl/JO5hjnHXgoz3UZVwEdHdufHahhQ0pYhi5h352rz+kmLgD09DFzhKLLZXxuFrNMBgfxefxs
/aRPJQaODkrmde2rrNkkCtMY6SYa4DuMr5p92s3lSdXIVco1K85uu1rBWrbTjy6uHS9JVOVxKcu3
0Rp0SUQQniFAMSGnwoTb+NYT1H7BA0XzAldphNbnDKZSCEqVY2BN79e3TGQJOjc6Ns1EoYJ/zqdK
ojRVCWojjZy7uoQ21iOIp8EDK6EzFDkgoF0o1WPwDohfbr/mqa1HNy4LyKeCIOtb6/yD623/PrdL
dTkqTltgHap9M1RnwK7jUYKzELnc1gR3hjCnNZc1KWAieZ2nm/ytmm6A0fUH4x2tAV9KDMw+Ce/i
mP4FYBLCN6C35+47sNIupeE0Bc7s4q2W6Q3/gO1DNshKpUDGIBPhCi16BwW9uMWK8ibyhrzZldbn
9AtI9B278uUUO8KLFcAfBsHBTAHCxOVRKlZknnVRwV7UPXRF8lihRRCr0DPPLMWb6be4/DmloQYd
9b/38q1h7lO2I6jJig6Gu6TdK+viLekYRsUjlQGDRW4Oqlo2nQga2T/okfqUQOPAhZsrw96uTtGw
/5eWJ1PL+2WC83QIe6xzh3kqzHHiY6X+MpzG+Of17yVbBufqVmNk8azCMUCGBMIamt7afy9ihzRx
swzurrBoErmtAxP4UpiTwJcy/14PmJlg6BhUyg1syKW7GSRLHMw0Fhihj9cQzzDNbw37J1m0eHf9
e4lCA+Nxx1FCPR6qYZeWIBlXa+UIS87cT5jJ0EY85AgQxW47q6B1j/vbIbKaw9r02td11GWNfeF+
/bbPw4FqmloZsREqLPUr9ivKX/5tvxjTLo4vggZ/dvtYoayPiSPk1L4D7uxq9U3ZaIDoNgJk6pcR
7pwqzoQr2HaKcxpP+zieg2l8TB39QcovJfxgG0Ncig8uctVaCoJIVO7YBBoqL7aM7kuUOID3Cfhv
JuCr8bh6mkNeqSERWAMT1Wvb2w7KyqWqeDvJ1ScqwOGOYO1QaBr9WRIrV9fuFONjLYoOzSIveXKe
IeYtvZFEK9pa4i5x0ltd6YwmbkA9DpLyJWp+mnQM+w5M/KPsFcb2mr/+IKLBoCMYPwPm8PJMTUB8
mwiwWNZPUI2vGLW4MYIHZ/CXyKNfrUKScok0kzDD/tset7ixSMdUy+ASxjqc7dECn3Rb+U5peVaf
7BaMDwBRPO8n9z3v8jCZ9FM/kM+uPvtNLqMDF35oNkiPDBAUnIRbuxqNE4RekvI8qKcpMcKhi3y7
vOnJUzSZx+uxS2ALKTubV0JJ7U/QZUrmxcHkKhi1ate6bxYVUilxUXjKhIEsuysqSG9UVBIwNaFV
QOJZGgDaVMIdQFLYfWrEbXrGcIsffapIWFje7HqNfg+emp1rpA9adkuVEdymX+cJFWXtVauGXQ+e
i3IIr38CQdgx0J5DRQkczqDK4cKONbnKQEbocupuH5Yh6RLPUvZpI+MyFNth1SRcEbj7uPynJCRR
Sx06yXOUNSGmbjrPBG//DvNY0wFjbo0kMjCX5Y4Qatfg1cADCRU5Pr9TlG5CbIDU9DJgUn3NozIY
ZqJLrAhi6YUV7uuBeSi1wU6Tng1MPpdtmKRhaVGJlwqNgImEIcow9cg3caba7hKzhc5o35Z7W38o
avDNppIYINyfjRHmtJunXl2UeN47I5oomA3NniPjHbruxt9XYlDsB9APr32UY/jqMkR01lqzsZJR
N065untfF99pc0lx8eN18Mfeb8xwISRdyKKvEVSk4zzxc+2UW/epqexrsvhTbz6B6R7yfo9a+bKo
YLq0fLebg6jpAlO/g2KZ1+7cGXxfb8vi2c6hNQ44y2cl747VlAEbf0+OQM/uhlrZRd2tI8vcRNEB
QFKM8IGWEdhLLp8a9QkanxrENmnltcpNc8y/jO/1P6DIcOp/WeFLlkWlx2NvwgpSUOR2fp7jjdWb
/vXgIlwL6hQAXmIURuXLvHOhocvMrJSGH6HBs0KZ4yHqX037+R8M2SpQ1KgRA37BvHvjvdpsQ154
QAuQAE79QJ34R9unerBGhbInYCcPnBrXyHWbomOJK+qXTe7ErIky0W7A4nBl+FbxNmunVMZ7LzqV
mKbHCBXqlgSjPpfrIv08oRAP3jQ0f7y+uAVHUGXv4/D6Sj6I5fgDg3kl3ACow6FQyi1Fy2itxwXM
NDtzP56VA7gWyiA61g+VP+1LaNt6tqcxjkmvCJMw3315eW194/Qy7sghfgCNue5NR3tf+jg9fn7M
g0+QGfSzPT2O75LfKojr25/KtQ3HBepNqQ1CvrRELtR9S4z9dQMikJixtcAdQGUeO6pH+BiGle/R
jwutufdG9ZnqzW4uDOBYTi15NMfAtiuvlA24iwiOtuY/psY3rhxNeVyaAxaoP9qf7dQbVq/7Cvhl
/uLcj2/R5/5tvgNRdvKIkt/1lYuuTJREPqbe0frlq9ex2Y5qRkFNZjcx5tFpWQcJmHYlx0YkjIk/
jmoYrjIMovAyCFZUNriwW3AZKSHJvkJ8ZgfKoUM9eLlndqkHhkkPDcFyCcC3+J85HdCDtPIxxIRn
nCTBIm16iKLU9gdxh8wtZoiSxphotkG42GLuYdb8Wbd9M0LtaZZc5uLlM+oKnLSP4VzuSCdJoSZD
CffqFr+O8mAFaV8efU4cLx9ujdvy26yDtHsMIdEazrfaf+oSxhoTiaCjDKIlXPnmt3DnvskWJa4s
7LhlBfb6fVLAlFgdKsurQXV23blEsy6YegRXODq+YGnmuUGogf4smTBlH6mPZeZgZqf3cu1WaU7R
YodRnHpRH9juc53u5vqwMGbDaZRUYoWp9/ZHcPmaVafoBmgYKccLfroZEbX8FWSUXlp58XP/050D
7WvmLRh4eO6eZbN/ogtja5zzswT4F7Ng4kBLXARMH5FYftdKwheLTn+EclTPP+RYXeCeL93LTdul
mVesEKT9SHx1/cSIl4tvqnEexzdAO3bX91V0Q2EOBVhTm1VHeFJ0stalWxJsKzpRTYrOJFCfaYW6
jwyZIKqgQusIauusaItnAZfVxVkdKYDggQUwH/0y+a/RbJ9186K09t0RQxyI0ngk/nd9faIBH4ie
g2wGx1VDYZN7uBRGntlFgnHXuXbDZqX+SsOo/TFB4u+cZ+6tu75o5XrKJKmyiGsa+i0An1ksT0M3
5HIjNTWpDTpBBMnVv2f6jEZitSMk9abqpkzioE1MYLkWr4/B/L+unpV2B7yxJJUI4e5ufgTnTXNU
pllHQCCg2q9A3PkTaAow8nnMZNLXIreFCwGmBqSohj2+XK0xF8QZ9DjHagOnD9c3pls3+ul3B2dR
8j4Q3XNoKWAUhLHtQsjt0pY2W+DgXC08dVLyXtXt5CdKZkuuOfaD+XNo4w7F1BGKGJhDuzTS5dNa
4E6B25CdPj8mzc54q5Lz4HiDrBksiuJbU1xcAQAOfdoapia/+qSd6VMN1KgsfLPfe2093Okzq2TN
8wlGQLH4dZi8uoCORrZ6euZjKlbG6i78eg66wqBeAv/mx+HYJEF2VjmZE8NaZKvHxWTtZ29+jGcN
DB2jF3USNxdFZqjL22xaC0edfw3ZTpoxjBCC5mSkftlEty6lP6M2kl3+oq2CRDbE7tBVBbkU5xWL
FcduroJvpDfaA9HGoChuVjATg8Y7uaHLOW5KL7XudPcTCITbKaSqdehGP1mfY02GWRIdA+hpoa+L
X4QbmQswczWpLdivwHlm1PnRsftsl8adJjlsooONQwYELWSyMXXBRZCyWo2lnk3oEI/RPqHKrkwB
10+6wIUEVF+eumZ8zOxactGLNhTDPjoYH5BX4P8uTx+ocDD8gSbIORkdH2wPdp0H0qtW9AG3Rti/
b5xU0ypTm4ChP6/tY71+MpNVcug+SKP5Q7e1wG1RtDJ+2gofL3HvK2sIIgzqk6I6qSCVKO3VK2L2
rC6gAZsU91l+qyBjhVJI1uT7uugnjLiZHl75ECRIAeO077JpF9M1NI19ByZsrT30eminsnl5kZNv
fzW35fnSKhieZlsOsaJqF8+OF9GvKfX7XBb6xPsMWnEoiwLK/ockOfiS88rFJQkmAOCVoCaMkiLV
wus5gHCjAZZHewZZAAYaLjd6BX/CmEcfeoQOgOapr+SSJq1wHRsL3EYrnbbOc49PVmkAqk6W7yTn
qpTBk8RWoPKJSgx76HHrGGKTFkOHU2HPdjCi9cNqWPOyv/61RLEbMgC/rHBrKdKoSUA+AK6j9VaP
SOBO72j6jZBT1/WgVOO/J+A1XOBhwAqMNyXmdC43p5qW2SxccIWk5R3qecWc3w5g2QRSL5YcR+Hn
A6wK5WtIuqHFfWkpbf+PtOvsjRxXtr9IgHL4qtC5nWZsj/1FmGRRiaJy+PXvyA9vt5vD28Sdh73Y
Ba6BLpEsFsmqU+fEOW1jUCivVJQzbgze+CwX91y/9489f2GFGw+GulTOyuxKehYV/fzoDmsV9bC0
sve+KDSvKUYVApio2ZvrPr6IX46dN50TY6EKCAVTwB5qK7CKb2jVYGYeaUOEDOlt1xBGhguLq+tc
WEypkygkxUZqqyGMdX0ze3Xiu0Oyqzry2sSyUovQFS0gywCeBPbijxWr8rLOV9rknDYeupcbazfZ
7Z7SnPl1kaThCH/aFlMme6wIXeXCMLeIBEyYU0pxzttri3l/1s3faLT6G3+EPiokggyRdhpAc/ES
gy039owtEKE5siit/fgXSwbmMNRwEf1svgUmiUmLXjHEDBRA/d7I9tOrNyw4Vaqtl8vUokWFSEiW
rk0OSKuu/c3XDmLSeGg7BXHQZalPtGUHvkoPL60BFfHCJ9A/OauH0ocQXbF17MiRsfMLNh+QooBw
Y6R4QfPJN5IYimYVEOrOFKTfjYR9q0kNTvvRCeKkklxShMaQbEUHFpLWqrvuz4vd4PTNVOQKKF9G
dabh1BRDUHWlEbogTotwIZURNwntQUIFXWnrevIXvjR3rdEaO1AgTAYaXAftUM5toC400lPy87bb
CDYAkNY2SPUMXKpdPqNc1q7OVGw+lMvRPZAUE9JKaI4PTRZnkpeWzBQXVNq5yogC6pyTFiMDkPa+
NmV+o8n6VUSJWXgmYslKqQvmWW5Pj0nKZpQX0FtrP6U+GMTD/Gu+V/34vjqxYNhYByWo9orkySAI
mVdWuSCNa0GmlOp6k4L2j+P/drZ5eHup1j3FHThQ7EHRZKW5W9Vnrt1QKeah7B30aTbjAPoZ1d2g
K//ttg3BUYMjDd3Bpod3FrTGr22QMaEOs9A5adZk8sECclSTPFqqyGi1qErLN1BHdcrHbaMixwAy
BELZEK9G7z8XTOaxyKrKcHEPRV9W3rwXyOMrsvURHDEobqEDDVkaNEzwYNzSbpyswwPq1CVtkHv6
Rk2erAOBmqXyLGW/FTkDEL8IFmA+giggN43l3NuKusBYRV9KiAKl70YW+2NWBgD0/cXkoQsIiPmV
h/UPljfGGhX0IhhXVhl+EivqFiCsMmDNPEscUDiqC1PcY01ZCrxxGDZwClCA2r2P49Ps3jfIk9RM
djCLnB2NJwi2yGqheMFl8/qB9UU5Ylhe8jTYQHpCxOb2xInylDi6VrZPF+kfNMRf+3qWj8QZDZwh
6CL2E6/GnXcGnmYO8kLx03bZpuUvC8lvT/2LntiVaxFPeRPa37jWXVs2FDsfkwzNw8zw27ehDvCk
vz040RFigBTIRcBAaP8jKemMJENGDbxYc/G16Ce/qqpDmnlRKiuDizbvpSUu2g4knfvMBu1M0jUs
0FKb+VkMJRbXKlSJ/8lMcQHQWNxsqirwkNTkg5UfQ/Pumoe/mTcEcmxdJOdtbuM2dukVlYPRqGYW
VBAsAUCWVskm7SXHhXgsAI2tL2J0/PL+XbNiaRjGMk7RUO0KXF4kiWmxC/xrgRuKa7CkNeFpJ3cO
fgAzFB//prsFiKR/TejXfhwvfd0nK31SrL+RVWb1+yI79GTzxMUcUKlQAi5DcAewvbmxvMjb3V5x
UVADQd1KUr4K4vGBxmYz8eYUbB9QlWggWxTX5zzej+7jr9t2RAHt0g63HI2R91lOYWeAkAD4VZWs
3P73FkCKjQSLh+wowtr1arix5VXOBOasRguBh5mNl9u//9m3zF9ALg1wFziPjQpUdVdahcJvjTbS
o6oKUKBLds7yZUw/FrrPUH4vl2gcWMBeO3A0L0FdvM+l52eHLNlD65ygT1UycJGPgHgabaO47wHm
xQ18npWuaV18l+OCkVb5PSVysVfR8qGahQIaSEZw1nJhbqyNyRkcD2cfnVF11YArluxXUcEZN69/
TXDDiBO99ColQd9wme0S/TxnY2BPIZD693EG9LkRq74G0ONUf+0a16+/5FVozc620vLQIE9WemyY
DNciujWtmBa4FVAAeGxd+9RssCEfenxT4lRn3f5C5l9aVh91atw1hrmHYIsMpr6O8g8nA7xlffes
vWbcRBfqog8gdARfRPWgafWGOb/6NSNdHu3y+bZDi/Bn5gqGx25BCQ8o/OvRsXipKqaDPcs92wd6
Unfu2Qi7jXUcdnpoPeZBGdlf0nN3v/wATWFo+iyASDhgPV1ghuXG2aq+LetRF9XfLz+Kr79PSqnZ
SY6PinVsIjPb4dodDJ65S1V3m89t2IGE0uzP02wGbpo+0nZ6cDv3FUjfze35kX4KF7NQGeni1sQR
otyXOwVqpuUh3miv8Q68k6ds2+/TL7ctrovLLz5WHQ2Z6GoHWzJn0Ixzpk/rmdWjm5WMvj69Dgy0
4U+3zYi8+tIMd26V8HRdIZjiaYAmY5BWEQ7hfIf41EksiarSJooboJZG3g73pDV2XeQOtMYcjMxB
DbOvzS+e1fzyku5oFlbnL+lX1wzzPKKANcSNE2qNLTnbRIERT3s8RPCi03AqXBtve6XUa3D8nnJj
Gy9OUHdkM1UyVLpoxwKaDSgDgJBIUXKzmRizYUH6D2DRfPDtrFaAxqRopkWLBBvMn6RVJKUqoUHU
a0HcDU9B59n1sAA56LrJxpySvbu3IJIbNI9UlkYQzt2FEW7uNH1MQNRsAjWIWs0AGsLae9ddyQ4T
nSpoNfxnJJx3LGQAANu20tPGlyz9JzUDv5Uuf5qLoz1rnZytPz1HRVj6+dHYZgwINTPsTurv9pE+
LEftm7HJ9maA1+ID2BC22vTcpQdXBj0x1gW59S3cyeapDR47Hr7FI2FyJL9IYH2zoAA+oRJeRPHB
OGkbHGx0M55Id5y2wBTlD+axfJui6j7+Wd53d/km96dnD2CD8HYsEN5qLidqDRYXO3QgixqTBN6E
8BaBFRbxIErAahfNaVAi6X1gb17nu3DoYN6n+0m5G39BubsL1J0jeRTIHJs7jxx91tNldewSKari
JQ2zPZHo8ogi7L+jxTl7PVpFZR2BChXcOuzP9qY5S6bztkejBnf9+6lVVKqlYKnVKEqC20t1e3rQ
L3D929SMx8paVwq3yp9VuARqyCTvv9u73uKxS56Sx7jg4fNt+6iWh9Heaa6khCibofXvF/6m2Es/
FiscWRkO2KN+q8lUI2Tz9EdUiQkqOOs8Ff5ggBcU6gm/crD3IL9xe0VEhW8Qrv9fAEOsuh6MhmMv
GVyYCuPqTg8+ALR9y8L8To++JsfxOa393+Bo1Df5g36c8Zre5t+G52KnSTxDNqdcgMnU2DRzQEJO
i3uuIOc8E9nlfPXb/xzCcHm4HuiiqUlT9zgOTOCtV2127aXbooJ5r4y+c0+3t+dV5oZcIBihpmY0
BQ5uetpMr72kniGs3lysGp98MGzSNsk6mO7XfKcE05d8WyATNft6wL7gcZfuGnY3VudZdlUQ5uYv
LXPhQSdNNWs1Blb5LPTwr1M2+MlOf2v39X7cendoZRshGCfx03W+bqzeJ5T8Ys+ZA0FraAw3XcCN
7PpVumktfwjp/GG4X0gvcRaZNe5+UjuTooDwOT01Ibo2vw27fJ8EWkCi/5eT8GiHiSjmlOprIFHC
mrBNbhRRbUvOC+FYoB6CHiAU+tBGce33hdN7DIk3jAVHNzkATWZEZArK1/koo00Tu+WFLc45GkKJ
nWSYN1UBEmXSfW/R/WlytoMHuEwzQyTlm1b5pCgf094BELrY2hATdu1y8LtcBgAXxpSLr+FOG3fS
STe7OAqcdMiCZXKeTGZI0dbrr/zhmRdWOF9xzHmM1dUz43MRLhtnp26Mk3vCdSPdDBtZQ7vwZLiw
xp097mxMNrLFOP1Tv0TPx94ZQ+b8zaX2wgh3/FRjrnmTuu5xqkVz/TyXisTzZUvDnTq9aXV16cGC
R9/L8VipMsSF+Nl2MQbuQEEXErHGHhYU4yXrzSjO9nPWQ8Q6ApYkHQ8aGcIKkg8uMoa3d7Vsw3EH
TVXYmdquDlF+pIdyyyLtqDybyPzsb9v5D7vtE+O4wmv5mNikUzN5SQ80qp6D/5f2lg399D7v04BN
JdVCV61mCw+6fB59iD+Pj5nmQlC4XpwFUjOVwXa9rtF0G9PSRjdsl+I49Kgho1JbB/znDvn3O7kd
QgZUeZEwQQSKN+aE+3jD/CjRH6ZRMiPCqzFek6tiCdqF/sgEa4tuG2s/UZPHATps/HjexGMdDspv
ydQLN/2FJS7QqUNquMmcAK3dFkFmo23GO2fK1+mpQyfjswmBChsRDWJbhvbltmnhGCGybZl4qoMs
lfNrq/UKhRqrwLpe+mlmaP7gepEdGwess+y+Lly5C2OcKxuLWg39hK4Vki7v85gYe4dOa3mNqEE9
oFVqhr7Zxp0bWUJYuIeglwttW5Sx0YF/fWhB/bSxSAmYcBf/8JAdTcf7WT8l46ZJ7jOgiQBKuT2t
wpFeGFw/6OJ+UViaEpMBBud23ILtGHiluwlsOERDFcmyQrL8zTvFRZsFwD7os+LXcamh/AFoDzbv
R2bQw6y1L7aGfqDbwxIeF9BVNUxwHK+kfNfDqlII67lTm502DjT1pi00rzLTT2Q8hsJKLMAa64Kh
0x4i39d2RuAFZ6fCaCgYDRZ0Luo/q3Q7K4WvNQ9oTPWrGlBaGSb1s0+OjyyQnoF/oPEVJThueGlP
qgGCKWsH33Sad/aBbMdz8j4+OaPfP5aP9h6n8A9d8Zcj29HHeVMh/dt/qXu/eUbqfSt7TQlD8uUH
cfPQjZmbJ+sHzYGz8aI8coJq2xyzTf5sbvJ74y17XKRH3Ro/b80Cd5iSYjbGOIZRFePPHn7EYRMp
2yXQTj/LB9nDRuRRlyPk4o8DphunUT6nnG5+o7nMp5K7wadA4K3xcJt/aU0rTUeYQLHpzoNK853X
BidkWo/6Q/NU71jQ7xCENtohfkv2zaHfq6+3t43Yny8ciw8HJZRj7R6fUOyt0Nzmh85v/BivXtkT
QBTOL6aTf8jFjR6XuQdDoPFpukfGDuDBhmDYy+0BrX53Y0o/b0sX4Q3AwgVqZwhvSJSrvhHI4KaG
xC34u8iQLI1rU4zDuK93fTShCBMH7M08+M5ddWfuk2g5TFvjixWMmzlMtwX1zYj+yDbL3RxOd+Q0
vuK/B93Pf5AdDSzJzUDU4wWQ4T+Rgm9zyZaMIIeJ75vpSwPg39kMGPHTApJLQXpHQ9X5EXtHG8+U
2xMvvIdeGuZC1NQmdgkeLYSoYAxUPwuco+m7YbnXfVeycURn2KUpLvgsdKjLkq2+FFn75gFpgWjN
eEoGJHMlLtokZmdAawlWztOvh3w/+a0/RAN86jdkNvbefSnJdchGxQWcQevmOiWw14V25G36cB2X
TBVCtg25kGOqzE29AUYWzVfulkMOG7fn7RPQemsLciHFAu8PhoFuZLRvIivNQJceVAc9skPrhd2r
+34IhjO9m14qhO/+13dIwNz+AuEY0dS5lmUBWzI49/CWVM2cBWe01zyiJ9ab3lvj2ekl6QZhIAB9
CtoLwQQMJpXrm8CMRqckLjsAzy2/pn0AebbMC5ckkCpKiw9bNAhA+hU3DkAqr01VYJKkpYEuAeOL
A/Z7dzOi88VNXyZN2wyuHqAE6/fovXB6EzxDaJ47W+X3Egwkt+dVWGRFVyBaSNFAB6nW9bFwEVwz
tbSnLMaQtS4Y2a/E3tQsGqAq8S1V3xtQKdnL5HtZGZXWaTEOMlykiEYBQpbAcOOOp63cUtf2EdwL
15pWdDozgz7/ac6Tb4Irko678aPMNiOkSMe9Nh0m75dk6MLVBvfY2jgIrCnP+Ky6xDIZAYpcdwcf
cXWq3lJQJqAXSTF3Va9uunKLIvTa3I9rY9CZj2pX+8vM/FUdRaaltW6hP7YYEAfQBQNDNCg2rieC
QkHNYsXai5ZT1y8a5UtfeV/SDnp6Hloqo6zIiD8C/Q2KrfxNMhWi/DIapv8xzj0J8441jcLQcQEh
spA02lfTeBuSE3pc9ktm3rU9GNPKJKo+yF+oCJjA+qKCC7y5BZLN62Ejy5FUXY++HEi/dO45dU8j
u59kbI2iyV0bWNyVCxc7jvNyWqWN3dkeTpdmOCYpPeisx8jqrzXR8Vrqvi+N9g0EcT9vz6vIwy7N
csmDuF3QX7TArL7t0JiQsDJSYurHTn3u5l6ylUVnG0D78GQPdLVA01/P5GwbCusWzGTOPiAmWKHf
VqocJTrPwHsEqtV1z+r807Y1C0IUJLzgGUlQGW+49ZkVDfMsmnuwA1WaJOwLM/YgZEetHflfdApw
YVLV6+p/W3OYhcpo+z2pQf5ftz5tHr1dXygbRlBlQte06qGCkO5qHYnbbolc5n5nRJUUz4RTjE4a
8L5A9QBIkesp7hW1MBWC9TTMxle059xAR64j678TXrvA5mMhEQRiRLyvr82Mc8b03FWwJ8DrYuz7
LvfV3EFf5BAOWQTSFZMFKQ1Q+7ntrsLhgW9lZdMFTv2zVn1xFsTLYpWky6CCN7ir3oI12eEYS9xU
ODowTliQFIIfAXF/PTpd6/TCYD3Q6WlaHV2qGkFutCTyYjXbd4vebZD/NI4zw/9VuW/GWNvHHtl2
SS5KRPIB9BWQtit0Dzh57i7YNUPmKcg4nob5IcnDJh19qCb6hrVznKhaIksxzhCKqpc2TCh5081d
bJ4VJCGqVcu6S3b//eRffg7n6dDGtho03ABq6mS7HqQvy/RMFZlviQIheDDRwg7KCPTMc4EeUsJ0
HGucMmXrRI73Pk/NsXLQHGyDxLFN7hy99uvqL1iUV/bNf6xy4bco7GLOIdt5Ys5HqQ+Bix6m5cWZ
DL8sF+gYy6jPRbdFdECiMAzKbhwr3Fk6t5MLaQoHt8X8GRTEmyw7uDUJevfxL9YMYhHojP9slOXW
LEnbOHFnxAPF/CAKtFZw7+10Wb1BtC094LfQHg9tKVx/rzdMgtpyN3RoRqja4mz1v1Gk2iTL79tD
ER1Vl0bWj7jY+3Nd1nW/9oyYThvM9YcKZSLzYSlDOjaSCLB+L3/TuTTFbTxFKeupnTAeRPzQBYFn
JTEgdPKLCeOWhbZ52qsZ9LLt0XjVCPScbbzqG3PvFCwgqrl34ylKM2ngFrrdhV3uBI6nypsSdI2e
kjb+1QFcYaXTr8VWjouKg+L2eglPxpWSHF3aUMdBu8/1gjVgaXMSF8aGLjLJozoFqv1Ay4073NPk
u6tlvrucHYf4zD4n6rcEVcoKD4mpkKW7he558SFcSLGYp4/m2ivD0izQ9Gfdzn22bG8PV+gzkOVx
gPfXLSSdr0fr5WiuTAa4p5YkIYh2UIa1JV4jXL0LE9zqzcsw28oAr0lactfYVug07YY45q8S3I+3
RyOcsgtT3BEY15U5Duto0vZDZWikJr+ZjCpHbAMEyhDPAt8hz2xqMbBOqGsbZ6PSwFV+N27l49Lw
NwP51wi39oXXlazHfju5y6OCC6c6nIdZxpEjDE1oVvq/kXCnx1jOs5l6MAKEegBVVKZ81QD9XwbA
/5O3vxkQSnp4FaIgwPOQ6Oowo5MITtBo6H1tnplj+s3fdJWsmhy4QEMpAle8a2ce0nIcyHoDctp4
9EGLNezcqYo3Hcs9iVMLveDC1Pr3i7A+VoWmxRXmLqYvtC/DsX6cQf1xe9KEmxONCeiYs9G2ybd7
zU1K+9gY0e7VOM/j4v5WpCyawnyJBxlhUAGuEl2fIM+LgZQOsc2ynXE3dRJQAJLhTjPLIy2LMOn6
TVp2Dx22KcjwzgpDlXiIbJqk6HQhYW4kp9GOJaki4cRefA+3hiB0GGJio6GmXZEh4yMkaVj+cnte
BRFpZfVGQsAEbz4oS68Xr6EDxtnDT2jf7ybVzbYQMaxCUjizP6oylUJRmvnKHBcAme5VQzJhGUs2
bmiDcDH+0Bb12VXHVwpKGVLsc2evtIZvlGUE4cYwlSHpVhPc1QCgTTDxgF3JRlOUcT1iZYpNm84D
rjpZ46tt6VtKHzTqEhE9f8jAjyWDpAhc98ogt4y5TdQZqjXoX4VSO3pbnDkyY+pKTi9BBLuywu3C
1igLk5oY1lx9uFnINpq1HVF4ZzLYuCiddmVpdamLbYJ7Rp91wMCAz/qJ2I8sHcPeOC+73HqALlho
Qj+0OXegEegHSRD4D6ZBYrY+jSErza0d1HhcNW/RVpraX3KczgkDaRAerttcSyMXpMqQvT+789Nk
63e4AUrMC/YjBm6DMgsNz94f3Fx0ysCOkKP9bBnKMO8OObpOleLp9oYUXCwBygW/BZgKIM9icOe2
ywpwQrgAraQf4GJvHmPzWFgExHonHbe90v5929xnV/gf2+FfeyZ3x4MwctKoA1gaSbkZ6Z6c8h15
7IuwH+/VJvcL4jtIhOtfZ/CeaaBQAn1I+0uz7uMioFaYgH5tirR7ZavJ6LqkX8Yd/Ghs1rrcwkwA
5AuYnPEWb3GUpTty8r6wr2BY6rfuo0YixfPVOiiYb5FIBVtrXAY76idv3v72VAn3MVidwQqCfhNY
v/b7Cd313uDMeGGaH6gPVK5kKYQ7GPw3KNTrgByb3A5Wsh7OR9bE16QdyfiSQhYbkETrA0wJkpqR
qBMPjSy41KMHCXRVfIMJOJaRIknxWtY09BO+jmWomS96t/hzA4mr8iuI7MPCdE5ulQSDvaHTPbE2
dYPiEq7/tv0+SbJe4g+yTAekd0h9AYlxPbkpPpRMHj4IWgvesLUZINYgRNwk+ntPn4riWDsekDwh
pOVS81kPWf++mDsCAXmvlKHLhQttuVAqhjICGPK4M9FRSb7MKXiPJrTlW9abl0oOXeEevzDAnYJL
Y2jUm+BJcfvSu/N2rKe94R6s+mdjum+T8VKAaea28wpj14VJLqxoGfyADTBJi2czPSQAJaeFEd42
IoIFYGtoYO5AoQXgQs6FETMrLSvBc0FZVkUFUsVR7nnORlcJzlqvQ9E7pYufqBMgS6YSbwctHSQH
oXByodgG3Q5g/kDuf+1JpT3WIzLICKDsu/EKL4rwbqUq2hCMJXBlyB7hbQL7CMUl8IX+IS8zqEac
lDFGPJvWPaJVOIEJtR131kAP+cOkdr1kIYXOeWGQ2yixWpHGmJAPGrozQAV+LW2uEE7gWsIA+xBy
lnxqOE+ZZuVumn8KYWbF97IPtDagP+w8iikLFAjT3XYbsUELJBhIpqEfljuCQBiKh9JKkehYBHHc
PGXTEplZESWlEmTAl6gRMWXQPVGO2EJWFlloUOmBYYnb5XWXkT5LCNpeV5nuutTSwJmYHfZ6EW/L
Hioo3WIs0LV2to3lZTvdmZun2UtSib+KdiYILCChibZrHC/rgl9cpwy64kp7fEfpQ+olCfTX27P7
+Z7kT/hLA9ymBJHUqE0V1tPeGmH5PYnGrfat3Dkb8rNT/e3XCuSpUNaxtuiwDgzDr6P8LtuDl6y9
LySgPmGAuPwW7u7oqEWLGiO+BVcae6tVaqQZH4M1bsrmsenftfhECkmwFV4aL21yCw0KaoVCRzw/
nefCZ9/OSxPOC8g/wxHvOYQFsv7v9pyLNikImtanN3JJEBa/XtMx9jpzgnTkCUrfPqk/dPvttgFR
TR0k0P9aWPfUhddUjQJNgHUi+wAdr/s+7HLg2Yx0kx7SnRcZO6hBpXMqGZfELEjzr812s9o3bguC
HDb4mUm/62M0HdV+eKPVsJ+6ex0VyOkloc8JCHQWFTwQMhY48XKuYAIDLBDI0nGfYNYtjhikMU52
x37nA2W+M2sbECwFSjfdF06xTVhoEVBjJrs20Q861XeSyV+PkD92FO5pa1M9Mix8xXDOignUI8j9
Kxp5oVm5QsijeFGC0tZ3eqMGKliyLQpRSggLTOAMvm1fFC/RbP2Pec67CiC3y87FEQCKe0gDMLAl
1r7+SwMPNwpdahMaTiY52YVB6sIk525alln1xNZDtf9OUydcK7+JtNlOODAEZED1XVCV8NeHlHaV
OmsxsNtL4XcqaB9J1IzfjORdrU6lVW9QE5XkWIQRyQAf40qNAtU2vscoz73cIq2KiOS0uCJ86yYP
teZvaRlDZXYJ8JSNx+WxHMbg9iKKQsRK0rX2zoPxjLfrkEGvZwe0L0lur4pmKZD/ty2ssZT3UrQz
Id8C+h3UqLiNMoza3OYKghDzzgYkOsr0pZ9qXwp8WOPnLTv8hYvoHVESJOepOYVFF6eBURi4OOs9
jhWcsHhPQB7+9thE167LselcHFrACeYy5FCXfOPWL9Mvt3rvQ70Z/WJo/2KlcD0wHHA2uEgbcfMI
aVZDHTNUTfvqQ4lr35bxoog2F949+Ac0SSC/4wbjTVOjOAvS6MuXrD0rUxKmXSuZMBG8Di0RgCIB
gqOpGMn1jGUqBeF3geRFl3b6Lo3dOZzTqgupNygBhAu1HfoXwMFLUy8whqIPnbGDUqdVW77uNuy9
GPLH3HPDKonjALRi621pbqKpatwgbsEj5RWJIZl50cTgUoQ7Ib4akBNuYvLeIFmqKrgadVMA1SvX
9e1B1gIgNKLjMAUHDAIBT5KmeJY5pHldnJYUVPJ46r6b3cNtbxXtdRxY2INgfgUfG7dD0j4GIJCk
xalAxl8bPmglI2AV7Qe84hFJwNwDF+XvOG3LTKJiEMgVBQreHmWbBK19RrheEX5/o9y55uH/scd5
k0nxfnWREkKXzWNTmpuhGgNpblo0KNz8IZ+GsgxI27mNR6zBorrTFqdMt/05R0jRAJlQgdpVm01f
ZTuzrXb//UpdmuRWyhqUtspAEH1iyXfkqUMVGqu3LQjvL5cmOKf2VFCjNPFYgC9lcLZ2M6InTSXj
0avrZEvxsoOoa7dsmQpiNiVlSL4YcJeSFNpj3XmqjLNU5JuXn2Ncx4ViKZTesTBiooBaCohQEIPd
HrHoVHeQNIOsJTJbgB1eW7Dc0aydqgPrU/WI4ycOISlpn6qTYgWxhIFbtJdxJXQBtwH3H+C116Yg
GxgX5cCKkzUcdf1R6yHdozzfHo7oWAULMQCtABgY6Bq6tpETq2libV2/ygsGOvoZ4FOaF0r3mHDe
cOgAROOgWMFHv74x2DxQszhhiwCps2xN9T2z3gm1DjEBCHp2IpLLcl9C98QxATJc3BtAZs4ND+1m
igJlxOKTWlwdrceKjkFamIfK+DoOS2TMr6WTB06GOikZw9gDnPX2BIvuEx4aljxk2qHJxXNW4Rga
Ym2J13FDx2AtF4FkjWZBN7mH2aGR0tLwtkVBoLHBi6fBP91Vq5qLZos5VpU+lajIKiub29Fh4WDe
z0se2FALkB33gvGBKhunDdqyoKnDs9zGtAerbYF1JfpJz1/p9LP5zqq7RVbaE9lxVkCUhoyqDQQR
56g0d1AGtovTSI9mfMpt635u22cLMm4gMPh+ewpF6RRcLADpA3xIoOGRe6nrDKu11il1fxk0FrJ2
ZlHeZB7K297XwiuHw1g4XVABHB+oxBy3OTDI29sfItieIEYGuh7IxvWaw426Zlqjav2qaN7UwcB+
Ln3o4jbay4geBLvThnQPajWgt0RBav37xQO80ypwHU6sPDUmkpxj57cuCB4ML9AW3zR/01x2nRcu
578G+XfvWLW0JtpqsA7B54UK+/KqdgdNxlQvSsUDpW0hxAG5iBIpdwZir8dDE2MG22wHliv9gz3E
4FQigav7xVOCVMPrsp0+wNRvBbsiC2W1AOEKXtjnDkiWpeWUWrCf2Xg7qF8Uloaat7YLL5JII9r3
Lup4yPRjxCirXa+hkWijQwerOFVxpKhoQsx06ls22YyVt6NZXSJnrcs2ynqgcs+lT/UO5PoAt0MT
yLVRnSokcWOo1DvamN1NrfqmxeCDi72YeP5YVNB1Z3m5idGzcNcnC9vq7kSfp5wSqOGOS8QMDY/v
25tGcG6ikXhluQd+HfVFbsnNMaa6G+fliSZDuVnKog9SqCy9OIMug/OI3BiX1M/ghyskj7JqctZk
YO4tTs7y227mwwBt7RCPue2gyIApIvwazhDTRcEOADbP5IbFoF2rDSktT1rTjHcDceIoRoMKsIck
iSxdS3cVrdwoBSIgmLURmA+cEtE0rnIXY9NG2kgHQCHU8TgtdNqorVSLWjgbQCmDW85b2cjXv19G
EYOW6jw3JaqvVbXNK2ZsLUq8TV7ZRbRYZvpgxjHd315t0QYD0HPF0wEc/UfKo4Xm94KmsRIw4P4u
cYyHef7W2Grlq7FMa3t1Zt7ZcZZDGwgNESsX9fX4tCJNk5HC2VlzsOzHopJtYcFYHMhqQykWoFUc
3evfLyaQGonbLQmWmFlPQ/qkgINc04La3N2eMsE6OZB1sU0IOaEozyMhuxTsOrk2Y50IzlP3rnAX
35oUf9a7fT39vG1MMGnQEcKtDkVgcL3yDGMaLb3EJhp2I73PunNJZd18IgPQXMbDGtEdkZabtKml
eaFlGE1bMTfKDU3xu7ZztreHIVoaA1JIpr6+ef9g6IYGCLWGGFbegaTzSj/J/MIMb9sQrculDW4k
NoWMZj2tIwFaCCmuPCppAKC/WkjyhIII6Vwa4jbqDDeeIYFTnnqUDIwJzePTMxKYkjgsGw53IKnt
MJdxBSvQwp7YAXKzprtfKvB3SgoxMkPc7SXW7VoZTRga5+2iBsYHex/n0JbtTqGjAcqC5kPIBPxB
Aw8GDBB1UNBkeiYq9Q0eiRGqaLpk1kSOZiECgOEWQRRlgesY0JZTX6FcX4FsJP7uxQ8xcTZj7u6S
QkZdK/ACwHKQTcUzwXD+aBGFVF5q1IuJ9WG1c2zMtvUdYpa71EyM6LZnCwYFBAJMrKh/5KW4d3nd
uBOhileeXKUIwTEEOngDukughL9tR/TgQ7EXbRqoZKyqptwWskoKknaml6c17/ikmC+9/aNZTtRS
/VE5usECrc3uQekkO1eUeEdjKjQ2IZUFISYeTkOmeL1dGOVJrbrdTPLIHJ48Oh5HDWwxU3KuLIh5
20fHViSWRTMLfDfA6wh/Kvior90l6b0YJSw45Sqe1ZmQlKjeJkiB6M+3Z1ZoB+2OFijwNcjEcpuZ
QRF2qjWsYFJn/giBgvbQN+e/oXHFMwfSNmhC0f88mpIW0GzWp/RU6B/1eEbbskYk0ULk9kjcYHdB
NdFCI8D1jPUL7quqU9LTpLxT550AFybtVhaECrSFrbK2kI1AGZxzQ1JOLsns6nMYFsqIrYwLW7gc
Fwa4CF4xdWrA3UtPjXcGwntZcr9uztJqiMjMWsHCngIIxeOv0izRGM0MRk+1dgZm1wDrMQhgZYFI
ZAU5BHPl80cVlL9XQcdjaGwtoydtOKI13zfzH0PyLa2+/fcubCHNixw8ssrAil0vvDLralP3PT0B
PbwtozbBnOld4Mk6dEWNcuib/cfQZ7C4uMbNTp43SjXAw3rPN9z/Ie3LeuPGtW5/kQDNlF4llWpw
lWM7djr2i5DBpuZ5/vXfou/tkyqaKCJunAP0QwDvIsVhc+819BsEDPMsuUfS2I037N2TTI2XW49p
HiThSu2j07mHFT4646vqPv71sAHneU+PgWNCInY5bGvV6qWP0TkryxdzfI7sB8W+S6zt9SiCXXUR
hTsfaD1MlVaikZ2708HdWBk83muZo4jomAX9HMwG3IxYlby+PZhlekJMdK+AuKgW4k1bzGWjqsyu
07K2a2J7ulEePzE0NG3YyQdUFM+/TItaa1I4VR4TdRvXjZcqd1ovubgEWwBWc7CjRpoF1zLe7gjt
WkLKYQHFy1yCcaL+UlVhBsJVlMWSG4Mtc+4VcxGKO//cFvD0xkGoRT3Z6XiT5JC7UfeoeflK+Rp3
5Y7KFKUFCdpFSDb6sw0RGaXazT2w/878BN+e6gaSxl5nrYEGbYDrH0s2Om61x+2q6gpBqNraRN+W
prpL7ZtyeGntuyZ7jtxaMpuiUiE8j8CzwJPKdYEWvBwbNkXULhoA8Wt3n6q61ypQRKibzWoawRLH
nsmsxX2d4MEA97a/bxFcBOfyKrxRC02v8S318m3SNU8z7u3h9/UZFeVUF0HMyxGSPrZix2EjRP0s
DewfiuYTimKW58RwW/IWBTbS28aSCX6xv8sv1POZ5RYqHsl0mUoMThurAAZTAbUbyfyxU+laCG5h
Lv0aUTUCXqKL/WkLAKLtd0G3lzX4ZSPhFiXRbODEqAYnlkM4S9IZ8d9GvoQXsIESJ3ergUHZVZGL
WUKNVj/KLg/RXcYsvf7987y9RdXZoxaxTnu+X57MbfFaHFw//woEy5d2c6gUf9m4+96XFdYko+IN
vVP46dbTu5UFvGJuOxp1m0hTZALuwvvkfHTc5i3cLm/zAqMDTtzrg9nLvco3vXyT+9c3kehYYvhd
S0MvCmUKbgUopdprlHnxRCc0fJSbWAEEIED7H9WX/xiKu4nRpjHKdkCoSYfVpjv5NHZgVoGys/69
6/fZ8FAussqYbHjcIlTUpW27BjEr9LLhrw5Qm9emYbcMO8ixDOqrK9PBES6QPxPK17CoHis4lE2M
Uttm/RZE3esfTFRufdfYYQ8RBzaE3DTGddVFZQR2DjF89/hQ32QHZUN+VtvO+2U0Xv+g7swwCa5H
FWVRTNjn36DcPDrlpAwjQdA2oJuHXjIm0TUMSiBKlxBgRfWPW4R6gpezYroAG+rPWnVSVXUHkx48
fvJUghERpTPnkbjJi0isaXEKrAtpgiqZvZ8NzlazCK/PlnDVnY2Hmy08sEZcDRG7mGZ/mmp/tm7W
7oZmT3qpgbfFcBayotbHdYdaJhr/Ft53eIvygi6lThMHfgnoDALwEGradD+1qmwZCJIKFgW1WYi+
MpwNV+u3l7yZjTzP0R6bbQ+qLenoN4a11UfN6+ivZQALdk5uxm+RTDvv45dDZJTR34upgLBzc4r8
2h6cEtibUXO9UEfHxIDAkaT+KAnC2wHbXZ0gnwaywdRPU56zp2tnPEEt5Pr6EHBgLwbDN//yOVHz
VQewJ2/UXUW/p5B/NmHhkwFW2vb/6M2ThqqJCzXRx7TYjiUB/kGrd4tSSyxwhKsGFT305FUmU8PN
qqO0ht0WGLBd3BpoPlrr0/WhSgLwxDejcNu6ySvgOEjjReVLKuN9Cq5KzCUTB2EQT9YWv8wCM8cY
YOyHudRjc5d1Vlh3d6V6Gsu7dIHCannIoTVJF5mO3ccMDWEZ7hxld9yc/DG8WC7LQGaEzeH5dGx/
68pdkRSbXnUCKXZROIs2M1ADbRrbj9t2c6qV2TizYDHxiHKHx7TkefLxgMdwWPMFRDU8KXnFoDSy
9HiNESGLbWTQizeAB1lVshKELAwb6NmDCwU0wDxZmAIQKyaY0JWnxRo+NRiGXGV+tihBXkZJW023
hmhFD6noGKUbdEqFStJbAckaCt9YcharbgL6YXBBcrQ9TRUGc8WtWXggPbgdno236bA19RerM3wa
9X68ZNAnoYCqS/aV8Ag5D8/NZAbgcRIV2FjO4uONflvYX/Uk8R31pOSaV4yBUkMuZXhxUmvT682O
wDGxUMA3saWSHh+vb6Z1joo9KlhwjORFpJ2ucqLCxA40t037iyYt6OSvKZjl8klnYMTLd9FlKO7+
nmluKWmDUadtuY2aMKa3S5KF1bT4RRJUTuFpk1/++vsz7Hx83AlTR3Y/LkuRs8IsMZ+qUXZ3sz/w
cVQOWA7IfnCHc6NqWrVS1RXoQFXFFySbJnmg9ImaO3s7PymKZHeITi6odeG8d0E7A/35cuHmq1qX
5oJoCR3jUKuhvhEtyoLAXba3BwIZtgEEfULy4Po8SgLz2BrSGqXlUAQuWL9jR6cg137N1tbKvsZA
gV4Pxtb/hzn9M0r+yHRavU7tDMGm5LdTnKJF8vdFqcLZLPJw8jQHkLQrWD5SOZ5lPlGLektZQnlM
kkyKDxqYSjJ8NvoPPHqBQL2GqPOYHxdUEaf+raD9bR2ful+VctCNX4qx1Y1ooybwpIf8vgyrK/xo
Bsv2UDqGtTqbh7MTm6H2imHAiW2Ay0r3KKZoD/CO9Jvp9foHE54iZ4G4R8CYKvAEt4D4bOfX0fTt
Y1puusHLQUH/b4G43ZYWyzysPUaUPsdhvHgQggYJRfKkEV10AGOgbIpGJpzB2fI8mza9IWlt1BjN
XLyAxp50pzJ+uz4O4QpE05JB6nEB8TINThXPtVvoyPg3ilfAGEiW4gi/yFkAbgwjwDLZrCNAvdcC
2Cv5ia9K8s93esyHbXoWg7uqFZXkc2UgRnWwvSfTyw4Aah/u3E29e2293I+8wes2rf+7xOvW9x0f
VoPN5s3cycwghR/s7Idw61xdIctqLPghhrVP+1t1CtXm6/UP9v5GuTZYbolD+qpNuwox2qMO/vJN
c5P9iH8Zb93szZt2U4ejb7Ve/aB8dXZNILPrEtgn4vI8GyK38IfMiQuYkyAX35AQ695fPVjTFUFR
+yvkwOG36VchEHPUS7/Vm9ZLsDHaQPuShNq2/LF+038WP7WNBs1w2btSeMgAgsNkAABh4LUAhiIz
0kExcFj/MAILkMejtrP3JNld/wCyMNwEwBGH6rRBmAw6ifHJmN5aSMWUO6P5DVTtZ06AszFx1+w6
t84aMWC5NVOvj7wxQSnXkLRnhKsWfrAGtEwt6Clxq9aM4MPiDAhC4icmZWor37p2DK9Pm6DQjoVz
FoVbtzCL1pJUB1qd4NskQzBEO8M8TtbzSF7Qem16x4csXgbYaixrCgkPOVeFsymoDUBPci8fo4rK
RInwyRJtmLd0NUxvcWBMrhUthJsbx5ABgAXkWwwWLXi8ht/vW+7UgxN1PyWlg7e5uQaQS9ZGD/r8
Q2AZp6kePGSffotkH7bOFM2bDCgKU7JyhMv07BdwZ6IGkTSqDPgFqj9Z/7QZ9mO5zQ8Ab5BUlgyK
5/fPaLkF5NrxhJdEhCMJmvNZ/DpnX5UIGiDpt+trSJTiQugD/m9g8+LFxO8GYgHb16fF0foeN/uK
BB35p0yWO4t+0ft+ozdKeD2ggJBvAOHAHA5BB2OqW5c38Kxb0EnKYwBQ3NY8dJNReL3Rp5tkHCfI
iWUF9KHsNcQTP9kPSxVvQN5Tdm7fDV+mrDZ8rRrrw9RHymPlRj9KUgxol6NibTULdBrAK/VKCDts
xmIAv6gcnEMWtzDXNmf35GiJewMYK91fH5PoY8GBGXJFADXD4Z2jauW0UjpASPOj4nQhqrFe3Sd+
r2ab1vl7JRPMHgyO3jk+eOXql7M3WsmU2VB7PVq4nPQWWsWNp6iSbySs3TBkJGP5GFCE5FYFIwVG
XYyDZf41vIBbX23RoJyRYUJTtpMclcLJ+xPL4Sav6lMzyXTsKhTmy+ZgVQdL26uWrLQneqECIouc
DO85kNa5IanmahPKcPUr1SN/nRYa1M74bJZr4rvV9CPNhjzU2tw3zQKClOOyub5GhCXasx/wYZz1
2IMXApR5HaCMA/7Lo+67/4w/6Qj7gWD8TEUH0kbMax19ZpOvtehOY1ZUxXiLfAcE6hJarmxEwikF
hhp6LKDVoi12uRYT0667ZlJwRrUBFN3Wm74Ic/MUG/fOP1npjc/XZ1CU9jLI9r/huNsunfMEeG4c
iWjS/27zJy0at1SvN3aRBn0v0Yhiy4FPCcFyA6cHiixwb+CCzT0E+12Cr2Uo/lqGyq+8m29T2JE7
6RegVP+ZK0uy6YTDA00W/TZgm5AOXs7mAs36sYvH4pgVfUCbG3sAvQwUEHT/4kxyk4nSE2iQMx8O
yHOo70Wss1dQO2T6omXAwFdNGzZKvVEr91DVsjtbPKQ/YbgFQlZUpeCVxMKAIVTF2xE6J0AWBXq0
HpLV6SUvSOEeY4glRhokrGV1OYdqHEHrk4AlpFff5n6XQsCyLdudSYFXV/22rLZoXsXN976TOdCK
coPzyFxuoOcxWqh2VRxHGnRWHqhFYNF523fKAcvOd6f765tB9AWhYaajO4yESOcdi7RcSfXGBHVC
g9W7nfhlckoqmQSy6PudB+Gm055VwyYRlklOdjGsB9K0CqbBd7PtUMgwfcIB4fo0wdUD04Bnq2h2
W5lDbAHxaxemP2pL6a8K5C/h4yEbljCUDQeHdxnMD/JvZO00MowTlqUx2jepti5BpTp7HYB9yZ5m
C5w/RUBjYAxEvATQqL1cj5UBB8SljoDydWpPGeZgiL+pkCDL6s3fLwcseowFawGnlnEZqC7zeACz
qTgu2aGCoK66Tz4zlLMI3Froh7KHvSyA0nF3qrLN2PpFtC9l1XvRNjofB/t0ZwdTmqkjpCExjsQK
lTULpvFBNb3myYnKjTOMj9dnTfh5zsbE/v0sWgxFePgeANCOp+C8WRMDRMmB+HNN4tAkeFBdDycY
HNaBhu4syL0EIPrLcHY6WWVq4k7p4tlbVrjP/4TIpd4fyua2yCQHhGBsKPoDvwkgHUrXvAiTWw1V
PQ3sQGp2S3cEHzy2YXsqcxUT7CV0cnD7A1/5fhpdjikD/YGWQJUdVbChLcdvhoOlyDas4By6CMJN
HJoLs2UwNkBWbobWX8YTpLbLBpIrkgtEFAh9NhhTMfk+aJJcjsZYrHVxM+xXdA5jam6U+cWGS+Vg
vwBtLFkNog8EkC0A32juATDNLXVdh29yGikgoWjbKNuk1QECj+soyXtlUbipI7WVad2KKIV2sErI
Cnl6c5/Kkk0B+AX8UShXAumPOhEe6JcTNygNtFLarDwWOpq6xqPjoGI1mLj1SXV0O/NodG8KAGcq
etnUdN4y1dzG2wgtjVi7MUpZE0BUGYGWDPAWEBdiogvcM6kvl740QWBEPwp25rHnOICRKu2J2SfG
9M7MfcMNhvE7dWEWlGuv1ze6wHkU0ghAjDPvK/CxLe6wNJV+mWkHQHeZJds6OkzTvlFu2lhBy2+8
x60T0m5Bfabz23lQfat8mtQG7gGn2Yaowo2lvEYkHLLtNNyWwPRO2mE0XksUNRT9JtG3Rb93ZDo/
Aokc9psBNgAzEuZGKjdlbaEqQ7x2gO6TIE/QO7HpLndNHwSf2Ce/C8ur6bJRtNUnyujhV42qVyW3
2XTS5tTrVrLFc/XL1MlevGyuuDsUIFkD/XzQsiEVxS0tdbZHvHkB0lb0im5mJMnb2mx6SdtYsPMd
FfV6UNkNRvRg/352FdDZbGO3TgBIyw8qhI2NH3gvueRO1gIX8MuB80fhjL1jmP42F2jQos60Wqgt
uF/j6TDGv0j5XEIYpzJSP1eDdlpv4Ar5xf2Rtq998Ron49dBbz3cfUTNdqCmS54CggOCNUJASQZ4
CLQu7vdMWAoEUHKmx5/5fT68Dau+XVPyMNWyY1wUCgqP4MOiZcZcgS7neIySNWqYl0GRZIET73Ur
9ao59d1ShpoQR8LDBoQdfNIPolXmmjhmDdj/997dTs1tbX9fZMAnUdcAip1/gnDJHVq4SjkNDWD+
uhPkkesr+U/FgTsptW7J/LvbphaqCcsYOkb/NY66II52cMcMKerB+JxAginH/u+BdAawFYwLBd43
7n7uc6aKY7f1CkDg2n7XohBW9nb9PMvoa4I9eRGF25OlWls9OIKgBGzrnWRBsl/I7XcHdHDksDaj
r/MUeUsbu7WPALHtuwOIoMXBcm9a5+bt+hEtyFtwzIH9jUci2Ll8/XqBvBJ6+xCgQx/QWWsPWC4v
evhEDFyHMPsyHCCtuaTcboH0h18NauT6o7UeCwoWsIxOIFrpjF36bwzuplnUvIiaFjFQ3AVg0vTT
LMReh/qlG1wfjeibY1khewWiC7gqbmXhoBhrOwYYNIFjbwL9cfjtXY8gyI+d8wjcqopc4PeLAhGW
dafOAFS5IVSgQBsAMQIm69eDCScOtGzItYDUCh7N5WFkzC0mbgRMKHmwks1ioph6kNk3i5YyVAbw
91m1GwK/lzGA6mn1JUIM7TtxfjYPZHhqKBifn5m3szBcaZOUeHqSgSHtXhSgPT07ghq8+qiSh06W
JQjKYsgRYHzEcDfAfHLLrdJL6qwlcNtl3n0hZvfVpeptbqP/4qT2o6aoW3D3QWApZsl+FXyui8Bc
tqxAGSRPapw4Op2DztRR3+88KMR6ptpKDiDRGJHGwrFOQ+II4uflV6PmSqgyQt90Rc64ant3+l1/
gamE9mSonZ/benh9JYpSAnQN/heQf3WgljJkeY+UIKoa7c4iPQ1To8xu6dzDFbYd0rDN9d4bMg3s
iQgeUAZQJ747t4ufQAjMm8ZkDBcU7B+LKU9sEBStsgp1iESGMB2bJdAAUZHt4ufyOwfiq4ZDIcDq
FMYxdp/iJrlLI6juRjcJPCLRu0kLGgzz4jnW3z9q4TqHfB60T6xpHhabgZmY6TFmysJLsNcWb9R+
Oiraq7YiObt1djhz1xBzD0JK5ECNFezfy1UQlWVDah3JCpwTw7nZOGnvzZYTQCx1Z3Q3RnFD4UWH
nqDfOeUWzrEaCcvmV5ns+sgN1Hrr2n41o3wMkfKl91K3/m4Msp0veuec/coP6pz90tE8qgbwUYrN
2D2jYuYty5fRGEIFIrkAgv8TT+v3st13460xZHfXV67gwAamXcdtjbcfvKO5hE5fa6WJM6RZOVMO
u7cjWGbWvjYuHo2MALDW/xiPW3l5PWXKOuGb9MkRHCPPgHsydfd1X3gjmn/Kp8IBjQeFdPTw3x+9
Z2+CRIlhBEwwuZAo9RTnSTE6zyaTp8D0Q9EfB9pJ7qR3fPmHRfcufMLo+bjXLxddjcOstBaYy1gT
ur5jBkpimnix0R9axQ5qyO0Z5W4pn9q03eWTGiYR8Z1mfSqWaB9pD8V6rA0Dosjpl74KKzekhvPt
+icXncMGykpIBNCkgLfW5S907IaSNgGNRh9H4DMUEPt10oe1vmzs1VgkdDvRUYypZ9OPVBsYlMto
cU0GvYJdwjGrqo2ZG7DywmYHp8ygdw0sxLtOf11Le3d9jILckH1zAJSZYCO+w2XUvi+hxgSEMIST
HhVSwp56R9bv12MI5xG0XcbvAjaeL5hUagM+foP8k6Q/+t5mjAYmVZrIHBpEcfAQgCQcw4kALHg5
lqig7f8TkdXTQ+0unmpQvxxCm8rKWewP8Uv3PBB3Xip6Z5TURiLaxUNYNPRxdu7hYDKa/XZuo43R
0e31GRQkV9C0ApAPXHUGwOfWBsAt1di/o3+jp5map9I8qaNfO+RQ6DK5O2EsqLCiIw6hJYeXq67U
aaS9BjqGk5jQeJ+GTQW50tq97bNkB+cumV6x8I5FEeJ/Abkl2EZ9vhQ28NRJ8XtVwjw2nzT1Jxwb
gmrwZ3oPz/AgwjaHGvEnZtVGC5LJUcDEhHuzlLk7dvMAipRZBrlnGv4SB4XsKSGCzrp4faGYA84d
9Eq5bwcpZqtLTUA9W+LS3agwWHzXrAFZBxPtJUfZlnaU35RZQ29su5k3qTPexxqFXXujWycN2giS
o1e05+HYy8qxgFSBOHK5Tzoyxm6TT8DKd+BYuG9Oez9TWWYp/Kxo17FiFv4DwttllKYn9jgYGhBE
5nQ7wZCwmklgjcVBozb+22/1xA06xTxYw33Wr+H1byuedqjpMP4FTlOeVFquRknmieChQHM4v0X6
GDRLkm9UGHl75tSMPo6+3jezMgrSYXbAeZpLv7fxcB2HWjmqK6yFr/8m4bwDw4Yak40aOP+qVIu5
yhOL4ciG3MtS4q3LSzbIVK5F+xdf1tEgOMjM/rhni+OW3VBNTHS0a4IV4I+NmtauFyVDum2G4rYr
7q8PSxQQRS6sIybjipv88kO7NsSKxxF8vC61T8X0rKmgPp/MtT3YSba/Hov9eP7kPY/FLarVtaN5
ZUSrLmbGsHqkbOhiEsmlKFy78IUElhHvf7ya2U1zlg1VppNP1MWeTd2mDiFYk27i2IlCaMLByXWZ
5p2lDsvGmLVyY+erq3llGbXHxSns7fUBi64aRomCfwC6Tviel7/EqNrFHsHDPpprDR3eEYBDCmHs
cKTZ7OdG3MPCwH2ckn6UHBKiyxRpIASwwIUleIVcBi5pE5tphJkejbcWBXvXPHVDGjifwDyj/uUi
DGoT9gcnCHjTd7MZYYCADCHJccxshz5BE/QLlT3ohUNCpc0G1FCFSiR33i8jLoGuxs1mGYD3tv0p
M2D9m73h+S85fUQ7HcVSQJGYPRVO/cvJM2szmjpGWCjaB6UHihkuX3qxfOI8gXGTAeVfrAzUmi+j
gFIOodgRPdYKWfoJz4Wn3ojJbnVp5F1fhaKZQ46IWrb+DsnjtrhexS61HDRYU3acNx6pbuf8lxVL
ntvCaTsLw+3uZS3HJHcg8YgOrp680cnyXFnXXTgU1gVA8wdGAzzzCED/rH/HL7rtfRzVAWT3CHzl
4uLH9SkTjuVPHP69iGZd2Tolrr+ka5mRdQzzjzqTnA6i4xBPdrRxmQy6ZXCbFAdTneEiwXGoGZBK
KoIIi+36OMTz9ScE+/ezo3BalFLpS4Aw62hbRk5g6ncgEqqfAJHjYfAnDLeWHeR/rd5iJDmQFtrT
4O7b6PX6SGSTxR2lc9sOFQWj7KjFjqc0jU9VIjk0xR/9zyi4fR8BmaKYDZPG1gi0HNs4cEA2g278
Zw4YF8kNrlwblEfe4wPoc5eSCIEGMwsN/YeRgR/jvF2fMNGnR3sQ+mZQdETZg03o2aev7Lik2QRI
FLajS146S/FA9wnmtJcsYzYt/K3OVMfw+HWBlOaPy8Sul2h1IRBoIzPM75PxB/j1FZxGYuWfdqYb
bf7rlAU4cCCiAJzD/z/gEZoMKA8yYXNmMygey93qdJ5KgeXXs/3UPv/tNIK4BtLLu2Qlikfcusvm
BoIjJfACXQmjy7elOtbTC4VW1vUwHzMFSDqjVMH0hTV8Le7wVHJ9XfUWBSp9m2ywuDf1RvNzyR76
+KUQBOk8aBDwsDF59LdakcJ1WyBGJuh72GrgqEXYjjUuuAWyR7aPGwQuy8vu+tAE+RiTq4aSIzRm
CarH3L6yjGmZihileEjXpsnWMt6MKUo9gNt8BRI4mZl5c1L52boc1eiv9zRio/CIXY2pBWv7chck
uYoqUI5ODS7XfW1AJnqaQR2V7YGPm+0yDHfOmlXSm07NHqNN56VF2KPmb2sPthNen0t2kF7utcs4
3EFrW41WriBhH52p2GQN4LfTaTJ6f14eJ1VmE/rxPGTBmNshFgxyBy7j0po1TZUpRsZVfsnzL1rX
QwVBokAnXJKAMQC8ibzO5at0RQRtBXhPIUOubvWVyQ8rP1JlUxX+8mjKmu3iAf0Jxi3ERW3X2tEo
bsNUfTAa13P65qRPsuKoZEy8H07ROpVjVhhTZHkQ0l6hIzYBu+NDJ62t/IlKjg7JqGwuvWtGJSpU
FaOy8TDNu1Ot3dvk9/V1J1rfuK9g72QCq4f0+3IbDTZRpxh680c13ak/uhd3oFApfP1vQbjP03eT
OeYGghRgCtvTg1bA2MPMfGmDWPSBbDRS0ZdB4wxGdpejaTCcemSSIkzdwc72MzBE4+ukWQeiQP2j
0P28KCQHkWgGgfVGRUMH0guv7cuYWmsTOFzi+UJS1UOaVDs0TMY0gPnT9VkULYfzQNwRYdiTPulF
hwpgl/sZXvPJb7SOJKMRBgEegaBVjGeFw11XrrVCM4MF0WNYwRavvb6V5vqCGJoKFoUFuBP0h/nK
RGfAXV3tVNBJzRQNqwPwjl6BV+b16RJ8Fw0wFOZCoiKH4X102inJocQCZC0Equ7tuQqczgGU+1kq
M2N+PLoRiBnGAx4GlSpu0UWjM5QKATS0H2Y2HDTtJImY4HJgqEZo2eBBDsVGbv9A/LdNpxqQZCDt
M2hGIXn18+TUuDTsZOY4oo/zv1hs6i6X87zY2Ziq+Diow26mdNObptxZSRyEOa2zNi4kdC+D0DzW
xqhGZtnZpD/CXysPlXZUUfkcaXh9GQhD4RYChgw1MPDWLkOlJah7+piXTAm174sAT5iklb3GREFA
l4FKGWvVQYjnMkgC6S2jL6EGTJP7voHFXN97QBf9dWEBXS84tEMNDaZFUDS6jGLSwo5xsZVHVKp3
PzVZEU84CJgFMFFjeMB/wMa5UzvUFQSg23ijWSdSbk2Z6r0sBHej9SQ1l4xJQEMC10RTOD84w9vf
f29ItgMYgv4ZtG+5UzJLFVWtDYRI6tVX4DpeMK8jGZdPdLhYrAqJ5AlQer53lpYaEhxU/fCitIMp
MYCKvbesZ5Imn/nmKCOhQYH3HjwYL7+5nbc16ahWHpdqg1ofPspYSkoiotMF0vP/huCVzcjYNWae
6eXRpQ9QK+mg2cZEiVVQBOFEtrn+eUQTx2YN70osM4gGXo4nJ3gjk9aFznRS7lMz9bEftaoM4lVG
fBEdy+eR2Fo8eyYPmlKvdLCh0O09T5+4W87/Nhvl2d9O7GI10Rkuj8BtKajAxpuuOM2tZK4EH0Zn
LGX0JfDtQXS6jAJlL5hW1iA3rvkLhEn2Wrlb1WRX5BYk3yQ1PsF3uYjFbRt1sR0lVhBrOphLEvSq
38EsU7aaRVFwj6EbgXsZZjTciFq9UyqYY4Kq0ZfUaxQIuPTNrxVPy4CoRSSZPwGeHGflWThuUOuS
xhlhjDj1pYthLtw9dEUbmqjD9u3WbB6t+Tea+cbiFWnoUGhUweqgm44uGtQ4RsCR3SmyGWCrjnvn
XfwkLt8uaJUWqYsZiMcbyLqv05dYhh0QLHyEgJ0W2u3IGfgO35q3hrs6jIG4FF5GH7T26foeFo/h
TwDuHqpy+MXHLAAheBMb+7K9m9zwv8XgzokGilBLp4BcODhfR/o0OZGHLXY9hkDPga2PPwNhAz3b
xtpgjil0IzBTlj34sKPqv0LUnon0zdSfwRj9YtQUmuY2bLDXPKvgZalqYWL22b6f3dxLY93yh3LM
Hq7/MNkX5LYJLahDMjbBjvO1XH4r48//9ve5fZGo/WJGsFU+okm2ca3uZogzyfNfuEYchtWFdi/S
H+77rUqX2YOKjGjut+NXRTtISoXCKULVDlk33ioq3wcbgYqiSsb8F9A31uPD3Ml2qiwC9xFGIylJ
tMDWowLfq0hU2C1vr38G4RwhmwfImz2D+CzYwPVEbWWFmU36I5kPavkCIfvrIdiP/HDcnIXgBrEY
s10uLUIMNbTca3/QQ/XrgrLq9TCiuUItFfodqAW6H7RCTbUb02ZgnMnhh9q/dFLpFdFUnQXgtUKX
aJg0NcFjzjVrCCcPp8JWTynN3q6PQxaGy087O6PpZCOMORKvJycNmteyZoRkrkz98tBZJtNQ5lXH
UOjgac6j7vy+PgjRN4frAyMx66jc8xlwOQ6WOrK5Kid9B17Tq63c1gT8836VQf+FYwGOAyhnaBR8
MIjWSpPEsYqxdPW3GcrglSUzRmT3Ib+AmUrLvxG4L6LUljszh6djtDZvJVxKPBDZqqZ7JOb3OTut
JJZFlI2J+z5tMa4D0dmY8swDUzofZNcO+80fx2QwcVio5kG973IFDEWqNcZEGFE/H4NWi19dvQ3W
rDM8w/YzICwhFJuu1vdKXfZq9IlSM7hsIIOA6QD2AY8kK5d6XWaoIiCtrFG+jONDM5oHUn5bJ3Pb
qoDbXF+P4gn9E49turNbFg6aeD/ZuGVH6ymtX8dRchUI1/vZeLjp7PRhrWwFfz/U38zvz5K/LjwS
mJEtKjsE9xh3V1oDDKpQsYI7lxJaMPpZ1Jtc6h7P/siHFcGqE9AqZgb13JozKB5cFaHgri7pzyZH
aRlkcLvb5boZyCq+Aqy/Cb9GQNhBBEdtnu/aaNlApz5BRWTKRxBgzYUCukzX3eoso69ZSuSr4FR/
dXpw42KjSsO0a+7rNH0eHaX3Qe2CNgKlFJawqbvLABME5bqGvqw7zLI3nHDybWRoYKqzRJ6b/MKu
26Hp0aODE73XvabqgJnZX1+e4hhA97JZwVXJZeRzXpmkLUpkEjSCdzBD81jeLBO5Ei5SFKD+jcK9
491+MArdRJSaBv20TczbtX1yfn1+KABI8WWoVHO1Jcdr+kj6Q++Cefe1TyUhro2DheDOYxUKAhll
swX2AwwSgXitIS4qK0lc+yYsCr8fUAdVaIwozfBzqZ/G9nZoP5F8Gf//g7AQ3CPGShWDTBMbiH6P
Xo6rHdZ184nPAVdfA4hdHfQNbq7MsqpSJ27LY+REtyD2J9DnVmPIxMmAz8KP4uKxB/YFSLR8BQdM
h2ZVSjwnJ7MNtTnxylgDISXagP1xfUhsmfIHFXu6AxLCIA58bqGmPch5Pc4O0oNoQUNnCpzot7L8
mpx0B7DOQmR9XtHtcR6R2565s0xr3cH6zlEVL3O/RVILYNmYuK3pjPXUFgoiKAAQtuNdA3Xs3j40
ju517dHsN1n6fH0WRcf9+2kDETVA63hlp5xCTy5zsU9nFe8Xb6n83AngdBY9Xo8jWhcosqPCboMw
8WEBGlO1krrBAlydXZ1+yW+GNcwySRDRB2LtfxDK0Y/H/y6vd9Al4XyzmjjZyKuRgpOffmIboQAG
5Xlc8rbLg2q6QbNTUuNyhB9n8UzypvVtUsTHdBxkdqkC1Tng3QELJ2gZAQvGE++I0Ue9suJUsFYI
X1X3XamGNE02qn6sVe1+Zb5j1mvhyB6bogMPgwNuCLV3OFmwfz/LkZq0InUXQyyCNMumTmPfTV7T
VSIwIAgChRQQJ6F9jWSdb1+TOJ1mPQaVhVi5/bWt6RwaszEf6n6MZDmuIG9HggucKqtbm2jxXA6o
TtphosyxrUqisImTL0YMdKzeB2uznckhqmakGuoE3cUnHYoTxB3vgUv3ypMDb8M+0wpPdxO0oiOZ
1K1gT1z8MLacz2bankaoIrqAymia+xzD1T4B5MdO0l1KJGelAOuOJXQ2B9xH7ZeSxNYA8lY2LCE8
pJsYimNPgwODReOLZuyi+mjPeWAnmzlLcf3ICAXioQLtCt9IbCBeUKKyRjWPUCnBXd15C33TM8hl
WHs9/379mBGuK7RS/43DHdHoFy5wvAAMqJiW6Es/FcXeSpZHiI/I1NWEkaAXBwEj7FDoKF5+PMda
FWuqYetmgDxkWS9xDNWK2Q6vj0cgJYMPdxaGO9LGBsyPWgf/3159EPcTH9UGby2jcNXGn9kIcSur
2QCvehqpeatWU0jcfmvqc+0V6rpx6OCrk8z3Szh0bF0c42DF2LxKamvba0MmbKhk7D19H/0faWe2
HLexpOEnQgT25RbohUtTEkmJtnWDkGwJe2Ffn34+cGJ8utGYRkgnwncyO1FVWZlZufy/n7jxBgzm
ilvC5DFsNo+20tW+uLNTKuUjlW7urGxHd6DW7UA9+mJW5XMmt2+DPWxxY64KZLKO4Giu1DmLuzj4
fRnycktOAUOiubGTJzf/q036XbI1u71qjs4kLa6iZhAbmyWSxvGzqnyW4sRVpNg1bZL940HqN3zi
WmaZ2RrAgun4I7u3XFmcOHFYzmRSfSxPnlxm8d4o+nCXanLgATDvu0OZNDsl9AcX1M/uXnRBeacX
cEBNYfLdL5phF1aF7d7W7FUlYjR6HicFyWaZlbV7degMmc+qxQN1ZnemuFLb1/9OyHKvx7YNlYmW
Obi5/R1g0Ip3W8CKXWNEiutvMd4C+OCi2g4Ac1fECoOL8Vg5O318budMWlA8h9Qs97dlrUQ373TI
VFOoKtOaemlxhI/4AQQrWuW0r1XV3IVtvTHju8JXyMOfthrgWmjuQMyljDjvOtkSbFgzlfeQtbt+
x6PbhDUm8YRKr0/5lidvU5a79DD/pfaxFwzDzqIA0Su5J0bKVs3WN61oysU3LV5gjLhRqLNtMIIS
7c8pmu5Smib0LILSCyrt10w1XKF0u675UFU1yix/i9X8q46tTPRoI5hYMRMX37KwS40fq6Mc0AdH
O6F+z9yN5crJWDxYbeG7KchihyGb+uNvHLwKaC1cKFgne3EoIgqLvuk5lNKIa68Ia14fijzd35ay
us1nUhbbLAdDYbcBXaxWeHTij2Z9L/y32yLWYloA3v6zksX29VHtpHbB9mX9l4iYSiX2kqufdvDT
l22vYmo9tLQ7qdya41y9pkD/Mn02k8ItRy2SVq1ESxfWSZePZvYQdt+aL6BXbKxu9YKeSVmcU5GH
5TTpEDpJkaHShjE0+zSNmFYqGgWm6k6ZYLB3qj/iPq7ui3aQPpDdSvaSVAaeIvmxZ8d16+ax72+E
f1sftjjaFLBZ0edM5tT77pP08/ay1/XmP3u7OFOzrUcfI0jbpixgJS534/Aj+vXBbezS2dbOKzwL
lXs90erKRnHaINgHgeW24886ZPgHDt3by9lSlXm5Z5Jk0TihkGisnYZDoD5Nd910V2m//vy5WM78
EWdCmjrpmV5GH4f2oQQFyfTv7XQL1njVVvGA0+jUmlEIF6Fj0pbkuuee3Sb2PaM9YC7j+ruTPoj8
2+09W9Wv/0hatmupWTNx+PhyxeofpvYljszfMU5nEhZXywzI248qxmkn5A9K9yk3v9xewrwZi2wS
Ge9/N2vZqRBkXRw3MZulMFKWKA9ZCRGZ9SmWP8+ByQxSBmzJbZHr58OYNbg6dIUuM+1mrvhxONLf
OoHec5xqP3iuM/8YOL6bYayI4tt4Y5Wrd9XgFUwJxCFgWWxjjhlEIXhNlPpfCeD/ZswsxlYH4gpY
DJf1TMrC3EymPQ7ZYOJJ+vCkD14e73qRuoMuM487gCCh16401a8tAWhvV6HbJ7WbCN4sHXlcJ6v3
wAe7vRF4ejXsNFqyGmMnWp9cS/tqKWILN2YlIud75/I9o5Ig6Sx2pRu6uRuI742K0DWBouyhu9Ee
UvnP5sm0tp7Cq2dgEisaoEZRbF+YsqiJWUo7x+N29STjlo5Nq3ql3jsbfVRbguZ/PzMynTXITZYT
N9E64BnWs9Xw0gjGDS1evftny1mYslAlOEtNlpPId7TStxuxz9pgj85QD4EPrLEKgi5XIdV0nsUV
qyjFg1IKTxH3iWg9wCC5myIyd0Gzf7XE1ntwfVkz9CV9tDQ7z5f3bPPyNCtq4k5mpdRn3QqerM7Z
cMqrWkeS7f8kLBIIqQX4gM4066l1cnfQLFeN5K9R8CjBRAo1/GnQtwLpWY+vbNyZxIVDGIUfFeM8
mpKG0h3odeAYdHug0ojsA7cOnTuzv48VeTeF6R91uZUBvr2joI1f7misq6mcWKy3MsW92mR3ebnh
VVdd97/rM5YFIYBHCP1mhMGy19x2Cj6BT/Kx0U1Xj7dmE7YWszBxbdgOTjJvZUS95mnr2br164uQ
qpUaeYJ9l4U8DMe7215n/UIxTgFHH8UTaiSX59BFUt5PCZ+el61Xxd2xy81dOE73oLv9GeVa71FI
fa2c9jWswlPYbnX1ry4OyG9yqgx+Wcu8tt1LlqTMgzH1mNauyrjKiyir4fvtZa41XJK/pjsCWNkZ
ZHxhNxyA0bQ0Bp2AzKc3US0fMmU3GbwaA9XL4SPP3Qa6Xf1B7z9HzbRPOvnAdO5dk2guDV2HUSnv
q1gB7Cw69aH57fbnrW3C+dctrGbRiCyOBr5OhkE5qG0Gv99uS1gLaOBdl+eJRJtAb2HAtBbmnaJk
FihL74Oq3sdReeh6II/uiA54z3d3Qo93t2WuRTTnMhcmLTFtkQMRxZ4H32LYEYOk9bLis892JvXP
27JW9RjcBWYdqGsCfLS4JJ2eVrEFATUM828ZDYRZ6dznwfBX0hlwlJhPerdXKiCSQ+NrlORbwdsK
3i1N42fi5xM+cxB2HoeZHYzvjJOgUSZHSveMq5XHrpSfmuYlkMLdYNK4Wz2WVIhEH3Yu+JcypAe7
sK0ONHEeHGKvyZ88XUgbzmXN9yvzYIYNPBMd2wvtV8KmDzODzVHGA7DU2eek3oguVt/ywNwByzRT
6uIkLzcgSUytyh1eu3mZeqkfel39ohi5lwXyS20rXuX7e3C5feCxN05+PtmlHzuXvLBgSlqD1aPK
GN9+ciMQisL+g2h+DMWPcvihaZMrCzrMykeJsFLx9X29ZVz+n7Uz3Qe5CjDhS4xKWQ2A22Lm99TK
hWeVz7kt5oZcrxsnb1LpWXeyh6B5rKJuw3qv3jAyQDOAGX1uy7x4kxl91wU9m+6rp8xgLgYK5zav
XMuujyVwSbe3elWNzsQtlJwGjrSKZiLsNHhhzv8ohc/O5lzJ1poWujpFlanAdkLaRAMdsnSeKuWb
kj1kDoAF8J/dXtGqMGaw3nHSaEtcWA0770um5NAdtXK8qN9XRuzF8teCRN4UbfigLVmL3QOKxxbV
nA+KxD6uec/V30fJbXn9mHpZbNyKteAHpOt/F7bYxSIZ8CmzsDDrDpL1AA/WgXZfL+Uu3N7Cdct7
JmrhvLSokwNZUkksQNlR5Y+J+ugbwCzFEGtZ3wldu5he+fJUFN1GhLeqjwABkdAwZliyheRJAkXa
ERhdxQ69BmLMqPT6YkPIqufkdaZSltaB2V0IsVMnV5qWnQQF5GgHD3Wc7ZIOY+4fmu4zqUS3UWTv
9p6unt6ZzFmVzryJRXeZmfTIdKr7TP0KIafLlPIRwIOX3xDE1tFTYOG/3i3bmSCG3mxAzUpcdDqM
x3zsOsKgYgLINXDcps033hyrB2aTuPvf8vMS9DtsgqpsevxQCmoaGDddBGLlVnLwPZa7cgg0rxLT
6sS0V5NpctzlzUxj3DvprrHr9t63KMcaheJlrQ0IbwpGKEDT099xnQJUGLqdcgA4924CQXC0t0pb
q4fp4BpVRr/Z48VhVo2ctq2Dllbth7LOJtfOW1fXp70WEwTcPs+1DYbvinwOSFw8jxfKGhjg3frq
TK1Kxymiuu5Lt3njZ0O13N9zIYsFASLX1NFgMP0fFrtKwEqrbCxjzVSeS1hEjkof92oTglbT56mn
tv8o3dEMNbehzqsy/Hd7z9bOB9zkmfCauiOttJeXbXR4aQeEbzSf5F4pgAIdxvs6BBKY23Bb1Orx
gCOlAXlPh7OqXooqaCEhCLCBkTFjr1J3oqa7amsEcEvIwqdlFsCfocnmGc4X0dVuFO1TAKv+u5Us
nJnuK70VaRa4Ft2DLSmeKZ6kauvmrCra2XYtTkYkDAMVFdsl9x7k0lvApbMWXekxje4zESRx25KI
Zmrj2HAmJgs7s/xMetWrpuRL2+oPgyof67z4OwidjW1bVWx6td9BJmGWXayoUzsp0XiLnqKoPBkm
rTXafVRQOaTTmSTn7TNa3T7ggwCCpbKOO1lom6b7Zd0A96bIDb5YtvqjHWvFhq9aVTeYRGaQSuad
ljrdZZoIpSFjbjBxhDcT73m62Sr4414cby9o9aaCCzMjVSqAaCwyVoMUO0YlM6LogCZU6G9VGByG
NnGteANaeX1N/wpa1vEbOlYtP2fMrWgdt+qGvdN/STaBNzeWs0SbgOGIN9MEXJZh+bAC2N8r+1OY
lvvMDPa3N25NE+CUocWO/CIQdsvH2ZintQ5S6SloJjquTL1N/mYyYUvh1rRbx7W/Q0AyGrMQk3aa
3rYm3qcfu8dRwsUWQfEjbJUXHc5yxmhfby9rbQOx2GCAMepOl/FCwQEkCoJSZoq2rCpP2D9ileyJ
VB9E/3xb0FrXDIv6j6SFucssxhB6uQbPEKAdTx2hcbCc2niudRu6KtlOvGKsmns9SDrmMJwfrekH
XqvJEtg7zimWStOrweX+jftw/lULayJFcdQNA/eh0N4s+x9F/kY5L8za37jhtkEwQYTNaIa+WLza
iwzC7QY7AjWj2TzM3qRvtjCF1qwxEBX06dLnNfdwX1orM7XhRVcZCFRzaDrsdhe0+VerKR9qVdrH
LTnpSNm4Fmv6w52gyR5sXbRokTmojKAR1BHBw2wnzQ27T6pme0qbyu7QbpnJLVkL109DWWMb87gY
3TZ/imjfpvEuICHg+9PutrKu3ULSfEzl07CjApF6uZFETrksjZCFaupwig3l5INuBZLWMU3NQ5Em
Gz0wa+8jesng7KIJmo7uhVHWlUovsoYm6DEDSstszQ/1AJuD8xgaM3ndkb96cAZzw0KvkDsw9jSz
2DH/BFT88uWuh6k5SCFjtkZIVilsnv2o/ihIEmS2dtQMMraT8LI8fpLL/tGcfDfq698wP45DRzYp
NeikluZOHeNoVC3mcJ2xfOhL648s1rwi6e6scqs6tKo9ZK5pWuZoafm6PFN0MskVg+kGAWLd4PQf
LJoDu9F4sjdj7xVRM1evDpI7uFtQAF2KEmB3Os5Io7kt3uxq8iqYWUth0S/w5baergriJUjLNxBf
TLFdClKVwoBGhBMslSdo9z6J7KcYHyTT+vVHpyEzaQCQCHj4JP8v5Ri1nZAWY4pCl+T7gLbGTK6P
vzMyfSFlcetKfQhru2NyoiBtFVvPkRG4cf4bIeuFlIUV0aYmLMJ5CqDrpI8dPZmm9KpKzVwgFE20
861mw/av3TMkzrA+zrsPWJxSMfa9ERXzBI9ltm5qwq2TPJvG2whwo1zs8yp386BzS/mPAJg5BnTu
b2vJ7MMWQbqBcpDSJ2/NfV9ofu4IqetzmXuuD26R/eSh8TvgPxcyFs/N2qQyorbIyHTIoaxnzdZd
49fxfWccTOohZAHwOcv+jihNqUUWgNnE6k9LkIqonmNQnm/v1tqdUqHTmuE8WdKyKbSdSrkr8zQ/
TZGeH9vRLFw/034UcvkRRK1qw9OsSlNkuG1Iv3GzFvvWwlJgQEjAbEgw3VewMAVl+dpq4U6ILWrI
FadmAIiBqaU7hgnRheLLBqCNkR7kM6dS5btTdh+bj1Z/p8UbO7imbyp+jGwNKSSgKC+tRSmrRWH6
kjiZZb4XfvNAfvgp6bSX2we1JWZhLoYYqk1VS/JTPfFSOlqZ6/Qfb4uYb+by5pyvZLFlql0PwtDi
/NR3qat0P9tyC0F2fRGgl82g4rwAZ/04yx62dQi+a8sizPINAabzRe5+3l7ESnQxz4L/K2Jx/a2h
saeISdiTwgAyxH1d5TrNRHvCPomGR2vQd1JZPEqZ+XZb7lrET86XGSH46WgTXbbLFYLgsLEMQDby
Sjs6BZzuRaS1buQ3Ag9iY3oJtI7DoBpvvWYxglxYXiJiDTIsS7+n9Bl7cjECWnn7w9buHKPYkELw
UfN46OWeF1Uf9g5Z25NajkdowHiMTIdRe8qnrbzYWvc3YPRg4M1hHS56Pv6z4x0gm+RBwFVQYuN+
tMvDlNxrpb23esezG0+mlNpHzh1IP17wyWmMg2/1uzGPPvX24KnVq6lvNUutqTTABBYTIMADkE29
/KJqBD0iiPL8JEqjdO1KD7xQ93+ddoN38pmUxcWp+l7NOw2dG4a6wn5WhqfC7eja/lgcbp/mqnvF
vzJEqOk2I3YL/dbyXI2USeQkg35apeL1tJkV0Vyk7GUQjB4L5W5QH0dBo7dj3cP28hsmnN48WD8Y
weYJvTDhRZDFZiaqnNLlw6g+ZF/hO3A37vCameBdBzkE+CuElItTG3tRZk1bcmq1tIvS41T5u3DY
eIZsCVkcmjFkQEdYLCSnvY34yx5LFzac28e1KoRkA64I2E6S+Zf658h+raXWgJDwmZyAV1ZPout/
40joh6EJlGoT+7UIwJ0+m3JCnoKB/Dp3rfSp6OIfqsFEYvo74QIdUvBb8LiGf2I2Nmc3vI6BoWua
soAJHEZeIX0f1b+VLHrk8t7euBX3jYfQNa4VVTTL0i4FjbEcgbvUQHeuN77rFNJBaoIH2+JpEfc7
I/vjtriVc7oQN9uRs3VZjZ+RB6vzk92Orp9/UxLqTPkWZfOaFIN2EwpNNoHdsn3WH7JSDn0ZvaYn
WDT1MbiLjGTDi6/Napo2M4zz+ehMMs5fcbYWXw7R6KEoTrVkH3tH/xQGX4o2ejIZX53qYpfn32il
9URcubWfHWke8SDM3FD8FcPLKt9JxoGioMHj8iMYpBBp1NbFyc6L+7yqHsQWzcaKhjDgB2wDrZ2z
NVpcLaoWbdrGaXGqoK4r/Q+hfgwA2Ney0PVhy7ytHyvLIVlNWEGdTLMgKrlcjgXDm22lY0FqRNGm
HdpffjXCkCfbbTlri6KqDsMx81k0nS2MUq+3/jSNKvbCaVKI31Rxb/YiPnRCV1y/YM7PnkJ948m2
sjhicSpMrA7gbHtxqTPqfn0HSNvJSIt9MpOG1bH6G6PvbJ3OUc3jkYD2XO5go9iG5AxOwQSGYx+b
QkoeotCRHvR8qDduwMomzqcERzNvDMtY4uSKSm5J6lIvifgfDoPRaQ962UauOZnaQQhoVa280T7d
Prm1TUQgWTRg/CEAWmzi0DitlPmihF6k+iaFc4u64x9vy1ixHzTdM/BOpo7Jx+WQQeQbcjWEegnx
1pMN9EblFCBXbCFhrUkhR2a/N1jSn7XQ9cTwY5FbcXXSQM+1pi+UhCtp/+srOZexuLxxMMBwGCfV
Kc0171gy/6ckG20YawdC5wCvWqIlx1xmwJpuVGu7jyq8YnxnT9WPLP6dIW6gp5gJo02OM1k+MrVG
MapWKyommc1jYEk7pQz2bevf3d6tWXcuH2YsAm4k6oA8LQA0vrw7Iq9qyEt4y05mcKr0r6ZSuVXW
uF20Bbi5JWl5S+MixbuHOaMXr1b8V+YzY2d+TKS/bi/o+mxYEHaAo+GxdnU2dWyZzah1ePfv0A43
W0/yrZ9fxqjgOgUtEdFJSiAEtHYiMXf/3QIWIRcMPFEQtiyg39dee3/7x68vIE8V8O4Jr3A6oOVe
HjcNC2NTmHx+5R8tR7hN82aHGzZyVQa5WrIG8JVd9brLpSAxHFicQPVsR29AF8O5dHsZa6eADflX
xMKXGWpVB+VgorX26IruDQC62wKulRXQIwzufC1wmMtroQs5HFNdyU9JDaVwaMrtqVIKqvJFEXuD
1E8bfvI9pLi8h5cCF7ejGGBiN4GiOVWdZ4/HotjVX7pyXwUH6SEST0q3oQhbC1zocSCEPsjUK09m
7muerZf+/ZBJfwmZxlStyqoNizkr7fXyQIFg/ApeQnU+0LPAMfOlULTaxPIkrd8J2CpdnThA6au9
2v1Tas1uUHLJ9cd+w75dO+x5X2fmN8IriPNmZT0T3PlTZGk+ryTadjLYEEWwgxMACnYvSp5v68za
Guf6wYypzgDVEu2c0bG4FSoBlmNVpwz0Oyt/8OFusLODCt9PbluuuRXUXV8EpguBFMJL4LRNa7Gv
eZJrBDlyfdK0H80Msb3RSr2yfRe/v9g+ocZWn2j8fj9EJB4++G4cfMwjN7E3Nm9FH3F0bBsRCL1i
SyiIGaLT0Sa1Jqj/p08/oAvQhMJ3sRVtry5oFgO4NnHOkvsky2rDmga/PoWmcVdY4KJ8bqXcm8ru
ITU26oLz5iyUHheOIAIF3krLTocc2qdJlaMG3xq5ObA2eshr4q/bWrcqBB6SOe85Y70sQqoql6bA
1hESsF95/Na1h7R+uy1jRbOht/uPjEVIJSlgSrVB2gAoI3t2Gj+UNLcO0ESMkbwPix9aD4VVo0Yb
L5ZV5bYtQt6Zxo2ny+XdrTrdN8cxa0AfeRHiue+3csarSsdrVuPnybEt2ZdSO2eYLq+bk1x+Sgef
HM2wwyINqrq/vYErK6E+bFGWnTOFoBgvViJKWYN4tT1FQDjsNQh87+smcracyOy9FwpHXw1vVirf
dEAtvVYjNaHvtHp7GsXkpU76lof2U6cohz5pYGPvX8Y2e9En8WBERzN5UOw3s/t6e6XXqkLbFe09
Mxot776locc/Utk0tQ7sFF/sQzoLDrGkkhVWe9+t1CTdhwGleahN7o1hzO5vS78+UKSTOITuXiGX
tLzdTUFY2JR2d2LgzuucyU3lI+7dLcyNJ9m1GbkUtLC7SmcLP/Ct7pTEdyI99MWhZ7QneJLMrTOd
7+/lmVJpx3FRbQSrmCD9UnXqyK/s2uz6U9PHZQKId1o+yJqw9wLgXC+aQLB0nMz36D6v3GIIlIMk
1/nx9r7OQq4+gmkaHry8RqgbXn5EpGRm3KDBp2zyd0MAgkQ8uFKlb1z4leMjL0t3DxeFouEyAT34
vhiNHjhGu9/Hn+pgHpU8hYXYEHOto/PbHZRRWCN4/BjzZ5zFBDW1k9RKKlAFjVJ+LLR2egolZp20
Lv3WWKBym6Nc3+np+EojurYRkLxn4i73EphWpnOAmKMp3Fouspi6yR5ySzkZABeNOmRY0+cifUr/
6eNd8uhML6Mau3Ln+e3BSB6aF37oOPqfu59Cf038e9mMvC0Mtut9h0d+RsyCCIoc4jLLm6nCYKI4
VE/RUBf7sZIr69kRcVd6RmjkDOYVVHQ2TOLKoBLgegD5zAMTHPWyPNy1ato16QSdkdW5GqNnmdMy
3mi7gJq6euns8tTaj1O8r8xfN8cUbeEMYfSQRBhTepcKEChxmtepopy0TIIFLzGNUx015efbl2Zl
V2kGopOL5wPYpstcUZlWHf3vAbsqIuVe7sxKcnPG8dxW46HdA0WwYZSubyk+jHiQJrIZe3SZByvj
abCtYlRPTFeqQPaZYGl9Tyujyp7iIY/sDU1eebNQ/XLe8cKo8F+V//KKukac18pJNndZ6ekWbG5u
oe2Az4fgzfmQMYYz/LKFv5S5CEXk2Deq3s6VdzCMov/U7nKj9MAgv312KyYClFi0kl48UEps9VJD
kpJHBZk+5WRleld5k9EomZfmleDdkiZl7tGvC2+IXTTTLggnRtAyCejG2x9x7WSIvZX3nD4YEFe4
zhCX2dIgdXyEpKhHckz2bgDz7KDElXVvTNGhb/Vo41quyZxjcEDZyJ9QjbtcOED50wC8nnIaRvs0
muHTSAXQzTWngupDPgVOvLHItZ2mW4OCn0X7HBB3lwJTSav1BizDkxD932HIsCJok2pGiyWwk3ci
Tjwpr90yqTa0d+Wy4AW4/nhX2mCW/bpKFapVNGDz6BKU9vbQN99yNXO8Jq67ccOJr1gCADxm2na4
bWmZmzf9zOE4WUagCZsBGE/BS9Mxxp6U+9YEi4jY5LbOXEeaeDXqp6RdmCO4As1NeqmoOgDhYALQ
w2+lWXUHVarkjc1bl0KimKZO7v2yLy8wonxSsEAn+qojNxuL9i4p+q1O8bUj4vXOD6EWFAbnbT3b
tr5v8j61Yu1kp9l0krX2px4GjVfSSblhVdYlzaPCtN5SGlkcUMFNS+Ik1U5+anwfeuN1NJoPUrdF
4r0qBq9P8EGIDmba5YIoR1M+TTONRhsVAJ8hcI5ztuSuKOVpIwk3u7BFlMFaTNwrYTiOfX4qnO3d
FMqGVAemCiZ8+kBjlKeVf5SV7GXdJ02Sjvx3W+9WlkZFDquhMLVk6cullZalhi2YB6d2+EtMqesw
3KZuwcZcqx1VaDSODkxyl5a92D9ZTyMDgHATEGWYw51i/Cs2h2TDIK0KoeOKQstMZWAvDFIeVejz
ECBEr1t5V5Y5Zb/eLuzodwQBDs4lN6gmLUdinDYpcmGU5gyuWXqqyIh7gkk0//zqyXD81EuhOsGs
M/d3qQnyVOkxJJ8mhKh1Ju9rx+rKu24kBHJbUSrxy6+LQ+9kanFURnhYX4prG78C0y20TqlVtW5n
da96aN+Zvw7VQd/N/wYf87SothAztWUPCHVknUKpPM1SAGH75fSNQ68nmTXYemYi+YW2OWlm5qkU
WKeuib7waPGp8ln/lKm9NYl37R5mQaDWvicpMdqXW6bHlH99O7EoKn6tE+lzDsVRBkW5spUgWBNk
UM/GM0BIbi8ZUqu+lf0iBMLZzB0v6EHoDRhrl0F23jqe25KuqD57WjTlVuZ4gM3aq81XzS52fQsa
pr3lW68DFgKVf9cEAeTl5oVN6fAgRZLmPyl59QEspkKqPyhBySN1Ixu6viqMAlR7wHUv3+J9yTWe
SvZPjaPQE4EaHqoi+pRnuXgUdr1xcVcMEc1lMxkrXbTkrhcrawFubzO5J2oIqcy7khK8WXQ6/337
vq5KmStlxJlEYMup6yhRDV+opQoyUVyUrtDU6qgQ/P24LebaPwAT/962zfYRWy50vCyUJigyAOIb
K013scPYTirJmleayrC/LWp1RYyAAL3CHAi99pcakUeqIvq6IbLTo84DI7gD/8OyNyoa61Jm8mfM
AwZ8/vczBwvs7mTbYQfURZw5L4AZxQdThPbu9lqutBvkXow2ZBWWTAJx2WEp9QDxBYAendoscCtf
f4EwbldruHNLf9XyemPrroJxxNERRdTA32ONFlZVDyGArPKqOaXpwSjvvo7J0b8DxqPX91H6q0Ex
sngcQyPAMAQR0awxZxto5FMzjH7Tgs4muSm2zhGOl8E7uWUhrk6KZv0ZB9mhd/R9gPdSkD/QORor
agvzdPcG2n5GwkzaYh1+t50XAdcsZY6HQZ0hAF8qeKuORR609XSqZkxgz9TGNADhotO/p8CkNzuo
VIT2YZDsLn2M47h9cbTQdo5JZ6bWU+7nukEPqWZPLrFV2O5qfTD/0ZrCKPa+YUVfbbC5P+e+rJQu
rS50HQ91q3/Q+j5pd6WklC9ZJRI4AYrcecuHUPuZj3n5t9Go08c0tpPPIlGr57QZpX0a+FnMY10r
XjuArsmxQSyd74qp7V9iEsQf+yyeGsZGHKndd+Sq/1ZFnnzPRj/6HPthKlxDFPmzn0x66hWTYT5p
tPSHe9qhQ+4zoCx/homKU/G7XqbAEvbjQZ3qzjnSdJoah6zLk+iznoswd7XUGZ8qvZL0QxipEsPO
hvbd9GO5cUP6aOQnpYzS5y6DbOKDiCTe4JM8gqoXlj7VjjTrpc+BHCV/TlaXf+2t2rqP5XL8kxuV
pK5MOS73NFHZ30ScMstaZ3mn7CQ/T5lC79r2NSBNIh8GW4uVXWYoZew1jeBBk4ZNnbllq5pf6kkb
2n0t4tx3MTXOtzCCvu2uHcbYIUU3Sc+dHDMN3kZlk++cOlRgQiljgDIn+D//ikSQT/cte2e6Rtdr
zf04BNkW1Pf7A3KhfJTzSWaavKHnuaJLFY/UOKzVfuhPUD4LOCPGjjeznpt9eJAnp093fmzJL20F
MpSbpU702uSNFbEhmtDdrs05CqV0utrTRiX75hfpQCNTEqs0dsdsuqGIKmZXSOXtVHjKun0q2wZz
pmaUWbTXWM0T4Yuc0RPP8JPna4SYHiiz8hOp0GwPGVb5N91nVblzlKn5IUFTkuxEZwOzbPd0dO2V
RA0f+8LxX60oy6Q7Zsyy9mDVXTUcG6dqx53GyIpwacyyXoa6l+UdU4VBuu+GacwD16jhT3PbUrMi
T1TkpTZCwSvHz62ep1jw++QMiGsv9zceuyIUJvnv3izmEQlTCw9d+UNKtziKrjss6X9mxInpMApS
VCgXL1FbEt0A+Cgp8DhQXkCVGVwH2ojDGBfyXmRg80TtQFdLKWy4NiUsRetb0iG3aDHmeRvse72M
txDFViyoPRdVcEQ8vOi6uFw+7CeJ2ejZcOKhMuJ6JFC1TPPnr7o6pnnZXnjdqDReZeWHtq3zNtKn
E8/nA9Nr4G03D21tZkCX/XAA8fp1ceQseaCQhZ55eS7XNE1mp+dTIJ9yOl4/tnOh3ipQ3ozGfiK6
yfK0aJA3/Ou1HuGC5rkhmiEByVo6idSurb4epAk419jZw3qS3eFv2wej1nMSmcYWdsnsQy/twiyP
IyPi55W0bHXu6iHnUEP5FMaR5QWBXjw5ndTtjLGTNuKhq4QD4z2UVGAhIy2ER1/GQ71GjlCN5ZNs
+OO9YYpvamP3xyFycDZ0nn4QptJ4qSKVh9sHuXJl5lZuErV4eIbZljOVsiSiIFe1iRGJ0nNKdS/b
3V3fOs/tjPoEkqA6fO6axJvhLfJ6cKOZtKjw4+fb3/F+eIvNpvWMQAZQWMaBlxpFN1HtdI1QTjoh
ndflhFeu1ZudGw+i3IcUhvdtUZkepnLwxikqPCfu6kMWtQl/MgRu1nc/ysjSvVZpxGPWytKTLE/T
F1CK+gNAHdWOMnYKkfTg3IkyLF7FWDbuKEb/AGZj+cEO8ub19qKub77G6B6BNBPpZBXN+dTPgjS5
iNSiZhzxpA3jh0It/2gKbavqt6KkDPLTVS5zdvSyLG5iMcKCREQznCamnJ5UdfB36HP03VJbZyNv
eS1q5o40eAErJgMgy6dBpnVRHmqFesqTUncdoxnvAEHKPH1oho37sCZqTiHNKcW5R3S5c8LM44Ho
4eQYe7P3av/Ybw3gXkfrbBn+nsYf3CqkGJeHQxYuZFsd7VTJUfmoNvW4lzvDfBGZVj8SEZjzBHzj
GYMZeM40dlt49NcDQzgqrKNB9A4DxBWQZ+VQXNJ8TTspA7VKEDx9Bzzt5Luk6ztn3Nd2cdSn2i3k
/tAFMwfH/W3tXP8AhyQdFoDlLof+bObrnYzUF52r2a4dgn3SDl4ql9C2TG+K/KUEKVVYGqAX9ke5
r+lq3XoxrRzzXJjnflAenwlDL8+gbJE/dgpmL89oZlaYByadY+te6Pu00t5e78qBz9EBiYf5ulCW
uhTGaB9A8HojnzIZgEtC9AkAr07XD1ZS92+9FPn7Wu2Sg7DizNMmJ9/fln/tvsiDzSTcDvlR54oa
zQ4HyUeb5FNXK86jMUbdHi2viWnN9KsQ/8PZde04jivRLxKgHF4VbLetzj3xRZgoiQpUFqWvv4ez
F3dsWtdE7+7OYrENdIlksVjh1CmFSqwPX8+lRYU8i/OUYUIaQmjB7Uo0RV1blDpQQSX2AfTq9TFN
3HLnpvr0VBZJ9aAks/noUqeVGPPr6rSO/cU+o4CLfsMrb0QvE3d2Jyy11LMgod7zQpaPFKSoZJwD
i3jPGc3eegLQhylDJW2sGqL5AASXP2jiS5qnZsZcBatu1Zo7BUEyfaEkNu3Cb5wmyHtJ6v7/rPWv
QK7jZ0beyBNku0YI9NrZV9ovhVvsQFLw6DYK+Kl7NFPkx7pta392NInsjesDCATgEFgnXAdxhOmK
mgtmWyH7ZFduFepFqgVFNaGwOlmFRNT1U4aOJUybgN5yDLQhWMslz7PRaGs93q2+jFDlmtIZlBFn
v1x8w0BKYDNE/HrMKMibG7/G9AwXTL9rUv5U8/4BU+5CpWjvmjZ/mdcs0r/P8/SJeH0Eusoowci5
DGO9VvJbx2TDdJbBlTYuLsA7yCIBdII0hSFYKRdpw4YAoRdbBshwbRrk7VdSow7ZyUwUj0+EK3sh
SdAlUJujU2WGJCeLGiUkjq+AR+r04d2G6EIKX++ZxqLoaKuthdRoAfZLdbof7GGXWMAcyMbQb24c
KoKw8JxVRXQYQMbg9SzpdLSLeg9z95UMDaa5Wr6lvTe1DAXCAwomMbR4Y8SlYNotwhgHrOhxScqw
tr/Rxj4YxhyhzUAS+GzdA4SWiOXQKagahmBUvcRxJstMjdgiQ31IneoD/AgZGfDGywz0ANbjYN+w
HLEMpBWKDQ76AhAbDA/BKI1xvgPiJl19oHkwSCi31si2WX/ogFi5Q/14jBa4ofez6w0fUECfJNt7
vWg00HNLzme6cYLdS4UZMsWcsq5Q477XwUTZr/1eb6civK2W19YMAwGB+eGtbsgLi+9zAfSSYeAg
Y4xsuVvtBGTb411qSzzL6/cBDixMpYFON2QlxHHfYFRUCjVbNcxk7iOM0di1jcWRcqdFZd+SVn82
mMR0Xt8CVJFROeSdg3C9xbbPyvRmb0KbZIzR3Ouz1vRTWNSJfXRt4POU2WbvVlFEUXDdONgQkwBE
Hn4FCR+Xrh3cukGvTxm1e9AiZqCSvn1c10qB/l8gGpEUQ4H8KmADioaaucrMmFamFQ5m0e9nmr7/
vgFuATfd4nfOg15cql6pdMWU9ZACwi0LMxuR0aFj5Uq27Fr1IMWDDNgoZBbE7s7VqeqEDYYZuyxp
0UCvaN9x973ntu+N6Pa2XZt4qDGkIcUHVq+rHqK+0taclMSKlWYge6up8GKptXqoSt3YL2RaPmbK
KHu9t9ZnIMqHmUSWHaS9l7vIEiepajpYcd6ZUwWaekKAS0SG2fTNnqYy9sBr1QAgEehE2HwYSQQ3
l+JovYzNOrdWvFatFbjTOu7GflB2t3dya1FIb3K2QOQLAEO/lOKBnwvjSnULnDW1T9dHr0gPGtEl
VmnrvBC9oz8AVwk4eqGOCB6hwcJQEzvO3Ryo6Mks7+zSmA9uQrODN6AYAMT0u7E7uLXYN/juqCiB
cEFYGjVtNgGKboFdtplCN8vYCRFi4y+aN0j0ccN/5bKAPMHqeP+qcFjGYhWdmXhW3KKRek+rRTmV
6Ms7oJdxjEenS+/qMhsPi2IbgTnr5FSxRZORAm28eKjWgrgXQw14L7IIGczZlKpTUgPOodaICthx
MNPIrL+A/NYGORaIu/3URuUCbeSvjjRo2FAlZGeQL0aamkNX+M/PPKKm89Q0WVULzKdOjmFqGQvN
bMl8+N6NZL83RSHWRv0O4ETEKJeiUoYpKePoAlBiZ656sgzwgzyRJS9131MmZkjmRVxfRRcOK+Bs
mDUMZnARyVSVZdaCM82OFZokb13p9L8alqiSJ+56UVwKvAOAZ1FtVwWPsl9tBdZVtUG+73bf9Mkz
dqWBcpefF/0ouZCbK4Kfhy4nzDFFVvdyA6mjWGWplE7sDdnc+cgbznQ3U9BvSB6FTUGo6qOYC34a
2xEuoda6Vt1POCk81vXHMnGqg6qojYSP4RrRzsExvC7AqSFwBYX19AQFHwoKiNhKPfoZ9ETAVJNe
eezmbjqOs6WeUrZqx5opS0RAhbAriFrt+6oaX1qtvDMJKQO1SMrIIW2yd5XJ/KoOxfCJNEvz6GSz
HU7dUPx0UFqUeAAbpw7+NLCp4ig43QM3nWe3xpk7hP55nwDmmyYBTZFOtSvr1SoXyZFv2ChcTmgX
p+ewkFcQvO7RYajAWnoSD3i+NF9Ts+yzjbe6jJA3yX+0lNM+Z2M7hYY9ZfXOLWb6cSosTbbka0Z6
EOzAa8RbgBYZhBqCtaQluFVVkrlx4hISNkRlb52SeUPopsUO4JbkMGHiZ1hUcOu6WemiYUke8srr
HsH2VNyXhfvR7MAGVMLwvxfAzueoIY+I5Cynpxcp+VVtnLxhTF1QpdjLm52iLEmrtHlekWyRXI3r
RxHRHFBxAA/xOT1ie/0w8ixX3RT3s1cFdvXDAIdsB/pm2nggw3i3cQHsF0kHcFLDb8e/L9VsMdJ+
tKhT3VP3gbfpaCsmDXx9ry/BSw7IDiKLDjslJoOxFFTXCr24X2tUZium/TS1aQ3sVDpE8SoaADsf
6pPgA8K9ueb1N0CtbWQpLe8TPKaPZZHz1GvmYNCORY64OpPES+IKeZFS4EAUC5z42EF4S2KPa6Y6
FR1RXb+vK9V8XZBmCSdzxFCUbP61JoMFdApQ+FpmeC+6ymqJdG4jRelw3JHohn1AdUJ4GMY2GYxu
mOj9VKTmPanXNcKkSLbvs+FXoWT5I83ULgAll/Z6+0CvNBTLBlMGUsu8cIcSzKXSGCM4mtfKo/es
5Z1shpE2IJhLklTzFx31ol21Dt0v0rB3t5FAMAwUMs2I9Tif9aXgXAECvtay5n5cMa4BzZBqBHXK
fbecB8nFuDaLXBagbQDAwgIDdnQpi1g1eLKNqrm32jkJ667x0DICN02jmvYEEHP2252IeUwGRkrf
SXP9SfNYfbi903/icvGM8bgjIQIeHjR7CPdzdtMMUIamuV+1zn5FAyPoRC3G0QuOgQ1AfxiZl3qn
qnR8rawR9Fd5WSzPCx1Kf/UK+zgolrMbEu+7DgDvbvWWHUO3T5AUQ/Pt9rdevVh8w3hvJwovSIGJ
1rvJJ8tr8q65LxJiRqXuPtTwsvdN7Rrfb0u6ch4gibey42E0+CBYoSyHsk+hgZad3q+eloctBoqD
TZxVwW0p18YEvh1AtuDRtHReBrxUgNztkza3WwMV0GQownaqdWR/O7t6HnqVzJjlMFiyHqLrPQQW
2gDkFg4sT2volzIRiy8lbrWNUbNrur7WbcEyH+Q9SvvYMEpknW7X4tBVB5gbXFfTdT2x+dcajXkF
oZQbF/MIoJWDqq17r3pAhfu5mqX9u9EaHH6GG4Xf4OEVE3Ndjdn1rbK4TpzqhZH7GF9Oph2IlLNU
4plvLQyFN95EiazyFSoGKrN2RZ27MQPELwCtOZjoARUrXuckwzTD24pyrY4A3J4J4z8/c9WQwcus
eoJvMALf4yOior7NiPtua4/QDSA+pISAvgGv46UUF9D1tZoUQLHbSd8bawcKfWgRmunMjPjz7MBZ
sAaT+p1hFxKQ0bXBhxuKjBcKMRxJIeLN+4Qs3WxlHkhNWNhMySlnOdAB/ds6aftWeXv3fmLArw0A
K7DgoMsRYoN0WOhM4CHGY1sujr9YaqkEg2sX3nt9bIwyQ4yDQQwAYfKU0eWWmm6rIQZpKLoEi0Pu
4L3WR02JPF1WN7tSR0GQ8FLbrWsktQVCztKeQr3+Tednp8klb8WVGkIIIkT08XMSUqjJ5WqSZOmz
nPOJUHtAazulb7U6VpIM76aQP3ArJM4xLkXQ9S5TSiVxwaAzTjmAjFY65g8qKFvq994pvhjQOuJs
OJ3VlWXySqSMPBfkomme3M2VlweoK/cSKaJe41WHTsONAahLRSFXMLfZULndiNDoZC9BoxXBOBI/
QVuvs+xZendbq0UdgCzA9NAc9Ge0Knr7Lo9nthfHaqzEOpXqkzuwoA2dYQhvy7hyF/4IQTM+EAdI
gABGcilkQTMNMhWefVKJrQDDmpGPq+nUHyeERMd28dLPA2LV4wqM3j411jxw0eP4SR3t9NlmXbkf
FcxkBF9sf6ybEn2VlfmDUs/ALBRiprJxrqL/yj/WAgrERrc1SGLEEBfxXUJcDB09oXugiXbWXoum
++nL7S35Y5vOPShIQZIbbgl4E7H9YgqgMdalc6vSPQHcVwWJWdM7DRR8AWo+3R4VQRbWS9dGA2vd
kLh58WD3Pdsrg12nSAmOyZHqbhslDs0enL5P7h0lp2+dSoeXsuKtI8us7Nc1S0gI5ic1HAa056JN
f7T6yHSA7/YzDYheieUSfRMsCt3NvAcYmE/kTQWDAnB1tbLVdk+gAkBguNf0/k4ZvxbIb9zePpkg
wf9s1AW4DrQonKb1BGhDYMyGX+WPxfTxX8jBM8q7PbhnINyOVa+HIcfM1JNjLRhzb0denX9tzDZi
q7O7LWrj0iM8/CtKsPqLPVK1ylz3BPLCpwSU2E67G5b7wVJ9XZ8l9lImTDgoxSnGUUdr/anAstIQ
079eDoPxLw7Jw4OIjmFECkhTXd56vRxzA21z3qmcMM1jxhCHux4t8Ad3GR9MZ9EkZ8XPQrhRIEfg
c1xxVPCuBHHqZGSJRiFu7jzmF3Y9hp2ey6gw/rSpXIhB7YEDxzXQBUDRRfxSgZwX8Zw2i2c9b9oA
kyKSJpqyYfrUp5ODGVrOrH/r0U4DW7qUGQtYv4xjoDJ9WIKCeuPb6Kp1FnaYuJD6yKsbYO1YaGEa
vpEu6/fJrspnu1Y1I6oLU0/gPqWG9kNtOgMI/WXsZjdE0QfhbK6nrawqdmX80ALt4HHjJokjQ4WL
VRkmWy1iKSdA+NsPEwi4DqoWKGSf9BLtuIpk4QvAw9VRKP3jOIo8TE1voz/fHdPYxRDOXfuAVqrv
Sxceq0cZieYVHTxEYfgAci8e0MucBO9SE7VlzBNHY2nsEWByJvcZiP6D2VkZpgsrmAD6dWoxPBLT
CMy++rTifxFcd3OcokWRYTevbt7lpzhCkFghXaPRfE7jQTlWKoFr1+5Lfe/Mrg+y9v07bcofYWDS
sgAS964g22gHX6xsWNI4Lz/lhhJNy+8pe8O89tPEPt8WdeVHcFG8cIVeZtDOi/AFBaPWAUdfU9DN
t6GeHBn6HBYZUSI3S8Ld41kPPC+If7lLeXmOnkUnHUML8rir3Psx+ZhoxR6zsXFUksjiCp4EjYEk
3peNRBL8AMFATp6XJFnFACLTlJPl0DkyEGcMrUFf59ZY9gWjLCo1TCqyU614Ypnb75YMVCVz5k57
9OPoz+oM2DrV4Fq38FyeErj1j2NtvNDJc14AUMbAldtH8Od5FbYHPb7wf9G0xY9AUHMzQe9IPuck
ztB6Y95pacysO9R7qyfvqBWh9a3/mSThLnmuf+Gbbwvnv/taNiJo2F8cjphNtesk6zUUJtB3h5xb
APbu9Zlqvkf2bPZbCTjlqnSI5fFu5v9KAyXRpSIsOSDsrQFpLfmZpS2mMC6hvpp7tFLuHLBltcsJ
JMph/Qm2tHRWyVo3xaM4jE4AVANRKRbEt2j/6RbVIphrMYF5B12FmEx0HKzJR6sS+oMZngXrybK+
pN2nsTfDjAChd3u/N+wIGtT/foJwFahWFFZh2djv5VtK0Oc6+IkSToMaGDKk1cabgJCKA6dR5+Nh
/uVmZ8wxG8TZJE6Ww9z+Zsnqp9PXCl2OevrBKmQD664vOdq6sbO8AgDPQeT+mGsDVPn6mMVaHk+u
HXRuHtbAhFvV99tbuPECQZLOmXhQ2kE2RthDN8lT0DVSzLjeWb4etPel3wYZGHnCXqKw19YRWTPA
FpCLBwgE9ZPLLQTHiOpS08iQ0dJ5x4VfKR8qmZAreiE82KgCwU3FISFJJ5ZkidavqCCmOYhwWZwc
7eDFNqM0VMIuJJKXZeuQzkVx9TxLLpGyRm9oCVEt/aUoQfpce6eh+yY5IL4tl0aFj8AxXRg1+FwY
uXspxSZLn9O6z2N9374Yn9UI3Xh+5+ye2+8l6NSe6g+3BW4d07k84ZiKdrF0MkIe1fqgbMISg6e1
RZbevDaVl6sS7lNhLT1RekjJ1yiPdsA4aVH37P0yJdnGDbcH+HqEmbDIYDZBg+rl9ilOajiJbeXo
RfnkGNWTmtI9dbIXtyt2zeoFOQaTdOZnL22Y7w7d47oovzm5gTIebu/rhsFEBIXAEKE1YAlY/uWX
tHCjG6eqSOw8ao/2R/enHf6goXroghR/3xa2pZrnsvghn6nmypbG43ArECoeG/3PGPuuHf2ZySiv
trQF9xkeAgIOBLvcbp4JKvM2A7fFTGJbIUE95/5oMT8lEl6aq/Izv9VolUDCH0N6eeRxKYbDAdK6
X0mMgvMzebKPwIRWL9XL9KbFbZCEtKj95TBKLNbWLgIsiW59QPpBCiCcWGZSJVtNk8SpOvoKfBW0
O/vI0UymxNXatFoc7weSLMDGwJd1uT4HcbwGNc3jz9bOXvz1ND+hWzLq7xAASazWph6eyxIsfrMS
ppUKZM2B53v+197/BC/BRwASzJIHmm+QaLvORQm2q+9UfUB2OI/7yIr+1S8HcOoPnwuKasI6VG3S
szRBj0NPhieqVbPPXaXw/RcJmNz/CRFWgOhQs1fWwZ3EaA27GR4bg/qF95x2rkQHNvcKWXwQXqgQ
J6ZZdLNlnleMJCZORfxOIY+qMsuqPJvPPcBXcCrAn4g0vqDSrKVN15W4r4s+sX2XaXgmvdUKOwCE
UZ5wfyyKoaJmapXRUDMvSmZPRoZ/7bXBawXED1QRuMqIYS51HeE8A/uxCjuYW1moeO6pQxt6lKnG
76VvrJCZiC1un+KWlfJgPdAhjFmrQNJcigSrWceSgl9k4u2RrFkPCH6LgGD6sETjN0wGvBvAHIDn
Qy+2WAa3G3Vs5zotwBL6m2L/4BIYRRfwRtp3L+lCkHCQIPsfG5MoJLb0MgJG/ZjMVgxCjOi2mI13
mseaaH8BoRpvgbzcuRRd+lOVF0Wcz14bNUmdzv6yet9tUvUBipGZT9xE8zGFeE7R5T9LIVAbR3fx
AcLRrUqOGektLeJeUz/rirofVeuxXJRDotqzz1zzgdjGpzZtD8uIqcsocQI/SdoyqAjYQVlZqT4I
84zw9rZsfRVybOD0QZkbvbvCV9UUWDywOxRx1lm+w0hUri9OY0kylFvKhHIbqs7IKSNJJMSyLTGy
ERg2vvb+vm2/ZcajpucHD4ma9y/nz4hCcO0gPSSOjMyRh8pVr8RyjC7STLQHO9/79t0lHRvtcUjE
QJ3+SBEN9mg4c9JXRTxGNjAQWf1B639R9Fh/uL0arpPCq4MKFfiPQB0EJh9xNbMxeWTu1jJWdK8O
uqmhCEnn6LaQLQ04FyIsZrGGBsM81TLOysCI9Nr/F/cbI4zh9vCJEnB/Li9elXZG31sNnoP+s15+
JPqhI79vL2FLvTiFJpqngexDZepShNZWCQglWohIH6rkhRV3YxLaMnbtrdMACBaPDUAFIO8RNqod
wb3KLFhEg67NLzSv9QFmcdlUYnivGvrhIgIY+1eO8FJ3fUNBfJQVcfO5hDeoYOqWVoNOJvFV0D92
rbpPqvJYNq2PAdSlkz3Umim5r1uv68U3CIcGeuCxcVR8A5Jg9U9Urexf7pfm1LlhRqPs+fbxbbyj
aF5G/h3IDWAPRNcbUWHeWzMpYqrES149snII7P4wFxnY9WWtWRvqjgQqUgWcKRh1UsHPHzuMrXSI
VsQVW/3B/p32tV86luRSbWgkWniAnkXNn4/eEDRyUtpsTroFZ+h+V8sBZZkdeGhwiDI86+ZykAxG
dxgQa7ZIRUpSd2x7puOZHjtfp2mwrselfm+rEFSSF1F59xPvozSE5cxtnWOykAOz6trQxjRQ++5f
7BiOHjVrYHcw41rQ+nLGBMSht4u47X7k6/M05XieW7/oXm8r29bJoDEPbdNQNThuwlNkk8QELtjD
UuAHG3MGnqA0MMo9qLokF3nraGAoOHYTAR/GwF1aJRR6OgY4bxlbFbgmzU8emHqc93Ly8ZPh6CP8
mxOdiBj3YmqnpJp6CMGQjdSNvPRRy+7bUoYu2XCfUEriSC5eTALCVlgMukpYX0FOXyR+nhdR1+V3
hd2GA5rTaHrMRveIRoj97cPaCvEgD50tUAu8tVfdY9XYLeus4XGK9Wd0DIy+uq8fXbCrhOPPqQAk
T3Jo1+lRjp/4K1BQj0YlaLAquMA3PSpD5cMa1ZFxd3tZW0I4Og1oOARJaCu83MzCWtWqmpYyXrWn
gvkYHNwA77f7aTafbgvasuOY4YRMLx8ri3yvcKsIcSmgi0aJZhW/itz6pdiBLNz5uP5Ki2CR1Sy2
7ta5NEHja7VpFeRNoYxTClT5d8wK8ye1D+TJUf6bBM/oYl38rT7L1qw01TJLMbGD42l1ygP7iqex
nqPBDmgRTMUpJzsM5Bzbo4wfl5u6W5L5rT+T3NiGUTFPR1fTfZPFLOp/9qPvfr99bjIhwm2b0nXN
UwfHxvr9V/Kt+LLSIHm5LWPLPPHpMija8syGCO+Y1C4bvaWs4n4gPymab/oV3Ux2/36PHH7yXzF8
qWf7pfQqyxalquKmtw51nd2t5fLVMYnMbdpaDlxADqcFwRSyk5dyAHVLjHotqnhGF7Q/or1mV8wp
LzRYsmzahiMI8mrUGoANhtUVh0UCNQIAlFZXYC4mdqAlaNS1MTX+9vFs3CVA7hGRAUeKxJDoQbC0
87x5hY1AbjnILBAJ9HqA0igwcRJJW5lldALD6GEkJaCXIs+I47ZuObqsjMl4xCB5H+Tfevmppfux
AfLihzodl/x7lX5D6bnVrGAZZO7F5lo5iQ+SOZxHR/CsSdJRg81Qd6oeHARtDbj9kzxIZc7SRk0V
ISFqKnD/AFy7YtvPenA74k8Vg3txZwZr+L06Mv+XbyBvXUdWUKC8cvsYtzf3TKR+qZdrkS6FOecV
qh7TTj3OkRrlfjb4T9qxvWP7OrAkEjcuAtaI7nEPwRAwH1x7zy6cplHLm8AVDjL3ak/BB4bqlJI9
3V7WhoECP4vJyeP4eYnMQ6PdoO9jSMq4MDAeYd2vpRZ0xvOQfFRkM2c3Hku4tWDuMNF/Ap4nweAO
LfA5VoHbVoP8xp+qlIASkFT7ajHZXTMinqzQg3mfowPzX+wkerHArIbGSIT6gklBskbXK/wVO2Y8
Tb/GmEzvB5Cg3Qx4ddT4oZcgTrs8LGNKaJOlWRaPw/cGMHzVQivkeKzQuupJ6W03NAMZWQBHgH/j
7WXC8wwOs95W1iWP16wJ6vbYp6DAXiTB3MZdhnf4h3kfYFeEspcrAslnpReWiXqY+VytY6hav21M
2vwX6BHe5/VXjqAWuZPBMTRRDnOsFztxwlH5RugLQN0S67ih6bDxqLtx0wgdFBxCENezDrS1OSaC
kMhFwBDmlobSvAbnsyq+rlOjRbfv1uYO/k8iMMOXO2j2mtGgFSAHzX8ZmAj/dfJSg2PVVkvJ2jYV
4kySYHezsiG1VicoKfYJoFSzigXa39joSMpPMjmCDfRGDCvFzuZxhdExi0EwZR5hpIwYhGuW4JnB
kUF6xgSdABJ0guahfy0pLLcGiKKz2N7TisNkYJzd7cPZFgJkIpp1gEoUD6eYe0sFUzjhVdjVTn87
xfLztoQNe4dl/JUgHMqUpsVYapBQqH1Umt/A4Bt0qnNQtHvwFoQI7YLbAreWhEgYVfk/Ib5IkDB6
BC3ANgSi1PtYgxlBXbqPt0VcK4DBX1sAmThEA5t3qdLg/EmYVsGGK40b0Kzwh+E7k9VGrjeOCwE1
HHIhUKcrh7Z3MGEdefKYNsmu9KwHYnzIbfOUMfaYVQPoWpzD7WVd31RA+/FAoJYLYwSbermsLlFM
DxjuKkaTtj/hIWJPqfs2yQa8y8QI18ccvXJQRlrF6CAAv7IzPqzNgy1DycmkCK9D3iRD1tUN3lk7
Kksr9/MeGcaqLf3O+3V7365tKvaNF5ZQvXNQJhYWpHtK6RJ1roAIekzy5uMAbpuG9VgWMLSZbKL0
ll6AagAJdDjSKIAKypeoowKvEJ50RlDZz5EcU9jH1sQknW74jX4neVLmSt357UXJDN4sb1IUJ1pg
aMbA1LUZY7MkXdgDohmCqYsejJHJuII2RMF3AHMDcAtw4MUwwQG2ii6ZhkmMeWLeV6z8zEiq71bH
Gve3D+3KTKDYClgEp/jgrUxiprFLbF1p22mKUVINFacJs1KSFuFP6YUBv5QgYiOqpLT7rsFacFsV
fxzVMYLEbrfWxXAAeI8EitrpO9PqvZAVTPtwe4HXySYuH0886qYAvl7NJ8owV62GEzrF0w9TfzaD
O83xQZ4CjCeYM4Mu6CXrvVLMP/KQMEHMheKO2OfkVtQuWhfrZX1Af2VAQ4GHfgxXRfLMX103QQ7X
obOIYGqTDC2fOuSwXWq1vqO/pWFnPOjSovymNjp/VyRcNWM0iZ54WBE0vv0IYtm7/JcXDX4X5cGH
32pY7CRnJlsa//nZ0tI0z9oJAIr4fv3xlIXa8d34I753YP9G5hNVYzxhlwLgsac9Bp9M8fqD5sEa
UD2Mbqvdld0VJAjGkDbIOFZcC3r7VILWNOktUJuCIfnHbTnXkaggSDDw6N4e9dbCbNosfyF9mHdP
pukPhziZ/Kb0MRviEzP2hfVTRvMkFcwty9khNVabrmUKwdaj7jW+Gsy7rA0+zTtDPVjHL923xpfs
6aYenp0a//mZxHVoCy3TcGqD+rEw7s30Y2lIaF9kIgRVp0muLjkxsZvG08S+z+49Nb5KTox7+lcG
8WwZgnYDt7hWFVe+IqtC0H55WWB+bnq/CIcXr94nusRQbJl4MCKiIZ1PZIK1v9w2sKQTA9yrU6zm
zFcTPMZGIxGxtW3nIoQl9RnaqUmaz7HO/PnOPuXh7T2TLYHb3LOTxzCGGjKwhIF81YdHMr3c/v2b
yny+ACEezAxN6Vszm+ME2YfmDo0DbfZgfJvfpnv3QT19yB9JUD7fFirZNJHivRxSQGeddI7Lug2p
1gYU+MTaluC2NqWAbwNEhzzb4vKfn21dk4N7oKxxNAkLdB9AgE4SaGy9dyCZ+p8AQb1AojOX/VDM
cf0T2I2AWG99tZ+mqMv3pqwUsX1O8MJA+4RiH8hhLleT1WWig0lojhftq8ppyHfIUPmZ/7sM3MD8
ikOSrG7Le0FM+I9A3iMtCJwKNnQOFxg0RqBiTPH3ASwtM0bLIEMmUfPtrfwr7OpZGovZJXRGInP5
7fk++/3t/doAIiTEuOjHgHss+uju6MxoZoPONd1zTd5KjEIlb7fVemMRFyKEB4nSpnEKkJ3GuvaF
lj9xXVv62KP//0mjkmu78cheiOJm40y39bFB1zFGvMRV2SPR8c1wvzBMENFkMei2HBR7UYr9M+Pi
Ug43bvNk4A5BBbzZDWoXiTxMhjE9mQZseD5Y0V9JgqHjDBja4uAyDZQEBeb1mLUSFUagJBjgLdm9
DaMK0mgXKRU0UGOuvH65qlRd9MVtyhkY99GvzdWfkf26rQubG4fZPX/CaPAZCsbH0ox1wEBIjJhR
j1Wb7kCZ6Jv2wWTV4bagrX1DwhoVZXTBoC4vaILbMms2y5Gh6X/0c3ZXNp/c+gvPr2nj+/17pMdR
nufzIzgO5HLbSkrmPDcwz915nN56xa+1qGkD4E2Kd0OTQKR3LklYlE5oOqtmz2JMPAATlUGyYOxq
WSB9XU3mYgA1wB+U9OAYXy4IdE+pY+UTiwcjaGI1SuheVQ7M9tdy395RWXfuln04Fyeo3exWDlUY
jiozipP9U9HTMF8+6WmkaXugjCUNFhvP38XihNNakJf0WIHFWRMJK6r6VfI8ybgPhSUBeYoLhHIe
gEeI+PDflztodrpWWu6gvZpd5WevM9mrg+mneP6KvA21StbDLyxKlCe25SbMJMVg9dors+96p/NN
5HlR5r19pWRCBLWo0AKbLDkWpc9eNJpBAb6uRP1wW4gYnV8tRdAGXckWgCEhRX3uv9Vhu39JfnaH
H+ShLaS1ccEacVnIcSAjCsYIDkbiKz57LqrZM8YEKOxX2nVWjO5R7SXBKKHvGQD0YTp7lqScti2P
ZxLBXwrKMWEHTWK4Q9ZC3uTsF+vE0Gup6PVuUWQZS/EK/3dlfyUJuzh7KgWr4aq9pjSyy7vW00D9
dE9Cs/3Sl4/EwuMoiyoEx+gfkSATQqUQBK0ozV9uJncxGMVktdemXuc7tWvKlwmT5Hfw2uxoGNX1
xSIdKCYq02SHFKB5iRkWe1L++QAAsWzsLarc4tuipxkZVEAPX6uP5Gfb++zNepg/o4MqHh5qJnnI
Ni4DAD1/hfGjPlMdZSoHm0Laa583p0rtohK44GWRsv7K5Ai7WnkORQcH5MyTHVpZ+jgCpZm667E1
js2AORKj6QP7oPh2WT82s3fnFsURiM59keohJuTtb1/PzUM+W7bgjlSIi9JstrDsdH1LzaNG1/u8
aAMwIpzyEuCSWo3ArBfdlrp5b86kCuaUFHlt9xRS53LcDXa6S5Ic3Oz6bphkfX6S/RaTk0wBGQVc
Yu11ABfgbK6fHeSrTUeGsxPRv6KyigmnaSIzapFYklr9rpzPU1ceR831V41GOdX9tlQOGZ4M1V53
FHwGYOkJ7ELGcSw5TRE2ZvUUmD5Q3r8qFSbuzdbRZd2DSeyTNWB6WjvelSWIUQ3ZHm/ZeFweQDNc
QKDh3PJDOLs8aVuYioNBl6/NFzb42uBP/hocp3393KAZ35fx9vwfy/BXnnBZWzLZrY3hca8DhnQ3
ywLkiRFhklHAmibAJQaalvqV5QQMI816TzYCXewG/OewOXbTBJ28ixrF5XrRJmUN7eRqr/U4+85C
7ueFBKoxPay9HUzevLeWNRgX+4TBqmZfvC7E9Nf8gCo+xpZKWhM3z/zsWwT/p2PawDQCxTPK3Qwu
i970tdABZbE/r7nPZBQDm1fXQzAB4hCOxxWWrqZKWwKOoL0u7EuLEbvrTjP9epRk6f7Ahs9SaP/d
4b9ihFX1mtvXs0P117rsUUmowNY6Nd2A4EIlE4oMDTDJAZl7z+9B5BxUFmv8fmjAEOFSL+zdtTjq
GIGyz0aFRZO+fMkd1p4cr0+O1ViZ0apjWKxTIMDPe3N6SKuG3N22cULw9WcFqFwh+4wgHJsl2Lg5
9SaQcaX6a5G0j0NHX9PRlVUItowb+ktQPEdIdI2Lyl0yTg6o918x5XM55Ebq3Lm9RgMnoa7kfdw0
cDw+RkwEmC06jy51ns4LEA55o786hfG1IPbOLvez/qCDsMXyXotcD0v1W9bmQVmg2ZIBnV1TWTOY
EASCJh5YefCOAA6Df3D9Lr/BYc2a5GDaelMt5KMnwCzyJEyM342dhqn+cvsAr3x+sMuBIRIeEOhz
MUhEEPYf0r6rN3JkafYXEaA3r0XbTi1KlH0hRhqJ3nv++i+oBe5RF/s2sedAwGBnZjHJcllZmZER
TMRM4B3pG69PykeIPbnRWFhB2XakZOcdM5fY9+ywxei+9i2LWZA5gtZbRNubQOWjgooZ5kwYG6+Z
J0tte7tMj3Xi4qAxzWy102udHkvWg5xwz/X20OzmwRalLba4H1DRxQHEZwBSCHk+kJgAz0h9RtLE
UEBWNdA4Rk8z4AX6CIHh3lY64ktENCc7YEwlP3bfQMdP5SGSrYwzO7cszVDaQ6CQBeHIMeTsCKDO
5OhDqXfhWz5wKemYc/O4lYf4oVVZfS8S4CiqLqovMuWXQqUSmqTyG6/cKR/ZV2T2eqVn5uz4Rntg
72tTwH0E4R6rtQanO9Zm9jgcWmM+s3eTs1X5/xFYuvU1lPtiCjEB9gizx9udCQlnvTMDwuiI13Ex
+uTzazJi8h0Yzu0te+V8LJA0MJGjpryI+lyej6ybq0DL2dYD9e0IvayOf1EkTH0BjwnfedvY2iOg
82dh4AIxD7JMEMG8tFY10+C3LXZq3JeOktdQ637T6tJOwtZugwBqlZwxc+jQlIfvlvnq1Jch3WqP
Xocey0eAcBrvvaXe95NP/hV6xH7L90wpN16i9Xoh1zuhit3AlQojFnlgXo2CCQgyiKZfDQpJWO51
YxauuAl0YKInCbzXyB7T0sd+lEesmketJ8YvPvqlh+ILlfwdiNZIp6CTuTyXSbgbn5t6N5SnMg2c
Omz1RjCk4DUCr2TJixsRAZ1DX9zkwjwiIE2GFyPUTC4Xhhl4qasyofWEhkNP9bGodSawR0SjY0wK
DR3O3Xc02nJ8D5YcomYlEpD8RnJhdf3hG1AzADh4YelEG8jlN8hDXueg6u+8oKg4EmuTANFsfgtG
sY4EFzMgtAC3BqBQSOJfmoF4+wRWiL6DCoHeBHqWmCD6j4Q78Palg+eD3qIwuu7vxpovzuTyeIO0
HlTFWHZsPbTWUFa1uEsgRiA9qrMzZ9Z0N426OPZEkg7aRBAREJmMozNvvmbWZ05D/xOUQ/EcR8vV
il6diUeQf1W8+mgwjrX7iMwEZXpO1+XDhitZXwCUJer6AyloK3E1LE12eax3uQHAdU5UYyaiLuqt
MekWR0KrdXo9dHozstFsaEDE3YyMcJ9ZUM+w5vstkPQPGPBi5qmvol4ahSR0aODj1MdOn/TRiP+q
+3yXgzuoIhwRDpyTWqlR6F9kAS80xoAf1pAtxuYtxebJRFIbtCt2utF4uQrCqc+iHiRzKrDNIqL1
OOgczCtmTkrCGFu6fjSHK9DMl8tPbTyuKbSiiH/sFM8s6DOQBjK8gHy+/KmJT5ojmk3Jxm6nadj+
MQp+VCjjoZcLZFCXu10DDUQm5ZL6OFsD5lxwJGd2Ip3bx3eTkRkgF9DPDOmNPebVvn3SlvFQyw2A
DdI/QNrghhEp0zlftfwY9dpjWHgqf6qYlMT1W1Se0nirneLKEiLFK6DTGXfnkva6HCWatuWwjkvm
MQJraqWPLHSPCF8ibkE+xmC36BCXL6dG9tsc3SM+c+GMrVwxjwofkir+yLb0UddThztRYSFsA60z
PNSoqZOqUeDquo88AcKegtQQFRqQmqYjgNC5YIsv7Jo1iLIs+HQRkGAarCcyQbMkQGANlTNfCEjx
xr+IzQGkHv92R6BZaHH2qA/jYqFDnFSc+iJvhcgD8y5gjmbmlcifVU4Vbdyi6/2AOQNgDrUTaHhg
Bi/3Q4fcpwQ+39hTHlMZTL1iahZ+SypGTwsw4PMmZNtvD2396EUj1KJGhCgG3bSrJUOmD6iiJIi9
1prM7vQh7if9GzyY50xPSWCjQc58A4uwXeInNDXjtvl1jnkxjxLRQnyNpoafUOtXKKWKLduOQhp7
8lOFHhvfKp3G0ruX22Z+kvCXO//SDBUbD1wV13GYxV5GfBuapGQyKxLqHzPhd7UZ2CIJ78Aaa0QG
iA3I21OpB8bWPcKv0hjUWKnTkSJgUZoIH1G+Bg5DGDDP9aSD655JRERjNO/B76QDBEBKWyVwrqku
nVmyRWV+7dj8nnLqOgOJCRegPwCbDHzSZ0HRxZiE5SGpH29P+ipIxXAh4rM06kMCcbWzGnGSZaAx
Y09CYlDNQ9LoaMgjCucOOzSW3jb28zakV/i3NWpUVddFBYg2Yq/5k5ip3lsawXbSVZPXeV2xMhNT
bZUmR0YDrVwPrTPbwGHrkV0cpQWvabSkeZNJt2NJbbM23lD6NySsHQjz6gkBiNRoDWa3xborXNsT
Cnp7ZTRgSbjrqM8GzLivE16Mvd4SjP6wA8Oio5DOnS3e5E0gNnR23xrlrrJjK3AfOmuwZFLsWAuc
wD75kxn5fhzJY2RAO9i+PaVX1w+3E7wDCrggBLt0RuPQ4raIlk/rNBDeOG03G23FOTLijBis2+zD
bXvXpgJwUMBhkFpCywRlj1cTLWP6KvGKRt7lc6oX/k6GvgSzlehbB/DYmb8tUd6g7io86kZYYif0
9gWVVXWWrxzSyoZsEHILr2yx+9/GRh39sNZKgYHwlFd0M4nD+26864GbazdSmHTTIsKmH3HkpWsL
aSuWBl5HWQK1j4SJPV4x6u6QpV6AYHTeoSpOBHSDdiLi0fnQM85gJ49cTMovAKT/7VjxDSCAAPHY
0oVHq1iw8xBKHBMlnjw5tQLQ/sGvTjz3cdvK1aFK6OrC2wOvMY4GbY38iJc3myTeaGln4a0ys+/y
Pjb4XWIqduugmEbYglQb1dcNs6sExADaxaCYYLY9drboFm5jdJZmzvvOYq1yrxjwPGd+Y7Brl70w
eC1cgEuCTKMl8dI0GNKEHxMvZCz/JN41iTMBcllxG0CuH46ESy+64Ldw+mS0y4H+mNqnbIR3bxmw
qTcfG/dVIRVBoB+ZMYTgR/Jg3x+PL/bX/deX/zqckzNTkv5f9tAtOxi5ZVACIn+tLWCYS6+TZVqM
DvEq9/z33GL+cCboizc26DpTttgQBHS8IsYCYzplYyq5yu/rMfemvfjcvYfn4B34CltymIfpb2sO
j/4LHOsJUvNFacRbZ3TxLvQc42WDtw2+ANEvFeTVg9BmVSjkXmmMR1QFDoH9wukqyXHTp6dp6029
ZMRumaPcKjclfQq+YJjbZU7mjpye6exOu6sP8g69Jg7axJ6ku8ZqTc1u7egxf9I832Sd7kWJiXrH
vKVPmwuwNQWUA2ZB08mU2vJNBmuWlqxXdmiBLNHgjcLy77bYH9dhNdb714xTu7os+6iOCiX3GKYl
s+oK6UmazmKna/WTMOhpvLHBlkv71pRTl3rJ9MqIZv3cY/07vk8NoTpEYPm/7QCXj6aMoBcOrcBA
XkKISaLWNZKDSVBqNvSa+oPlXsqtNNeVQYA7FmEbkE4LHRs1iD7Xih7E+qEnKX/H9h4U9ZG/BTm6
4tcWFB9UNnHSF9YWjPFX9D9KmTaKchF7Z8EQzQeebDWEr9OSC/zslwXqqCMtmTN+CQtc8FCMKdRW
77n0xE52If1VeavwxOAgHqU/Wo8OFE6/vURXUie/ra8uC1SkMp6fYF18Dyp9eE6+JGs+pB+DEZyI
4KBLGF0v5a58EiBos2F8HU7BNmopYMtfuKtoEAL054VOqCs8eTIy4LHj1K681cRD70GEGMjFwwi6
KMEWS7NbN/MQNXIRFF4wMSSR7lRkRDemkD67tAnq7Oadr7RBBhP5cfhmPjGc5+qZ/5Ptw8cIbyVp
D46h+Tu9y+4Hj93wnatE/z/GQXuCmcQY6QxDD1LtQp1iGPeEQ/kS6uGjfExN8E/bENjduhnoE0db
W07Lr9OQFGMFiUpYK+bUGNtjClyr3z/fnlA6ql+MIPZFf+1SLeZoEscYAplVJ7IFXK8qW9VTkukg
N5sOw0YufvWypw0t+/PXaKqhzbKymgtPIP6kB4fiKT1w+/JOdbauuE1T1MTJM1uq/IwxMQf/VO7S
c2AHx/AhJunG3X1thX5PHuWvKi2B25VhCNBW4CP/VvIuTuzbC3R106G0I6IKjAAIRCuXEwclSSEB
R2HhDXvRxBboP8oX7Sl20iflXopJtrVQS7zx+yLBQiHZKYCDV0BjKCAsl/ZqhGTlEpJ4wplPyfDQ
uOoZkeZB+F76U24P7sruu7BFrVQ7M10AybbKA+vSHsIFTmV1L8XGsV3+kVsDolYphFg0KARhJNyl
94LDnvnj1pa7Og6gA6GKibckil6Xcxb5PfSDy6ry5k80CNyFH0JN+Bf/z+3ZouXClyfc0vcMCpoF
DoBNcWmGl5IU4gJF5aWvoT4eHmzLGg8EkeKdT15014nJFmH7lbmDRXD5wtst9Vzq1kfbTdIFbFN5
2UNQEf7c2th2/w49vYwKeX30HKAjEsgKukwX5ExSFQxTeyx3ilONsJkeBFvNmFeO6pKx/VF5BvmH
Sl38iZBmXF+GjRdxuxjosCS0VQAJbi/Q+v7Dc2nJ3qMYiBeTSO00KdXqqqxyYEOUEgXHVGb0oktT
83+zQg0FPen5ULCwIoaPDA+h73HaGMcKAIJpwkA0+ICltxhk7JcbTSrUKAavR+N13H4W/7CMZsm8
LstIR92XE5msVu8LXQv2jEAqFL/yjS1xdSIX0jnsPTyL6JoLl8iJJARZ4419q5FMqTI0JUzc1jCv
mwGmHtDiH2Ynaphh509TAHhNzYFshqiTXsx63ut8QwCR5F/Z5L2f37vGCHsD7FW3l5EOyJY5Bspm
ceyL5uFPmfXXhTgzGaB9PvAZ5VQ7Evviy7E58c9NvLUr11v/0hAVMnGAsAH+rjRem6M6LXKkL++l
rWtqVRWlh0N5CkbiCjksAIIAFzT5sJrT+BF8QVcCuTsHKCXUBCOjtB0FfNVWbbg82YekI5KxZN/R
nGE8dvjt7Rm+trzg0FxUC1BBWRWqw7mQsowrW69RovABFMOaASXEZuN6WZVMfkYORD8ukUXukPbK
yjzNkOtjWhQT1D13yB4Mi9VzizsoyDwBg5o68gE1X97Qtd3GZf0DALu827C2v2xTyYMOHeyAw8J2
QZiXE4rRemnUO3nfnxsLGWGr2P0prMx4Zg3VSs3Hv7cneFVHoYfOXx6gtC8FrguCzgME01Lt8iwh
RcTa5c5PCXLs0MwcHQU92yhiPPDH8S7fb1W9VxgB+hMoVzUP2TiwAmYgAD1M+6G8jM3eV17b0FJe
YlHnQjzyGiupSMPZOTPbWauZgsHmfyehAlDm2CVEhl5slDBG0cR6XegyY2Qa/nR+6AK7GL+kqSdQ
6+kKR2Ot2xN4JVRFKgIodEAKoSCFuuflBIK6WA6jDtiRoNSj8tgEpswcGKd5yU/QF97YqdfOA24+
lC2R7lp8z6WxsuPYumLYzmO7P72YEG7YaqG+5tMQlqBwAdwN2pSo2DGKIxFE8EnnhU2c7se2yHd1
rtY622kaAQS+Mjbmbx2sAvoF/A3QX+i14WjIXTMlSsqkWYfni0RO8aN0ch4Bafu+bean1kAfs99m
6E2mpErOxDAz2fGR30uP0id3sKwTZ8j3teMfbemd2IQ89ORhp5nxH5PZuS5Lwne3A97jsdQn8r0x
dGE5W7e+aVntX/cHWzezpHX4JmilJOoBHMskeWBDS0MVA9VEZBLd7AlVrdKbJat7zRNSoFBDBsWA
TEBoiI3ZPgnxgftuuV3Df2gGL5Ea0l4QKdv41FWlczmjv6ePuhvqrGnzFrzgHp8cmv4klLqDCQms
XNcMfSDDAb+b0GAdmxA3tnX+wXBTbuOo/aAZbs0XtTf5sWcZ3i86b8jsKbEBTC/YD+C1glrXHEZz
G2mvZW42nCt0XQvDIS13EftRytCgUQjqJVmmC8zrrOrJSakNTTYm7aEH3j0x0dU6ifuBt7JBZ4bv
clcPBLTrHGPXyblIzFHVtcTkuruwvBv9+xhtxGWj+5NM8D+iqbj/SjK7O6qlOcuWsIs+wXJwUANg
mkkw+huX4k82m5oHdLCicICeKiTaaMhkozV9OMtd472+nz8AmoHu5Q6Sm/cM+YhIg9LzUn5Gdp8x
IWJkxsbyU+j4b/whA1DR3d3e3LNk/yd1ngSTJTGu9kfQrQN0NSFl/c/P4OQ6zsDtY7gq1GEfKbjM
FxYwaLtCduZyy0O/PstGZUJYqOxSlv2M5O4kvsR/FMaRNSuvW0/tnuO43to665OGsgCowYD3BpEZ
/QgSiij1kbVrvUHqZ9LM1bsYa69sHJy0aGY3Dsu1KwG8egJSMQJcKbAfl4MU4jrKO3nB7QrpIZu8
RmqMkhUNBZlp+TUWzpAabKqt3OS1SOLCLHU8KqECQdICF9bOzxop78WKpI/JPniSjQG4NcHkwOzA
7FiDQ5qN2TWH3K6ccCOhssIWLiuMDDMSzMtrDRv0cvCDEpUi0wOyybP7iGiqxceB0T5Nj1UIRhEA
FEw8EM9iad/eWcs/S58JdBSIgPajFxoloEuz2RRnYs0ijmGkU8EHpOG3MEPXR/bLBDW/TFghJzX6
rVdxdomlDHPQvoV2H1gJsy/1okT4O3z0djA83x7blawB5vSXZSo5AXo+XstCDA6PGKvesSbaGMlX
Tz4/gW/Aci7kFhNicA0/WziMVX30Z0F/GadiDl4M8rkLQ4BjT+K+Rx8nfAoo3+FTgIfnX9GbNdqV
NSkbXm4FGKTtUo/kQfHrQGUw3Y1ZA6oR6mBbBmQwOUpAwQsZHiQ+KazcTQwNwBd+o3C6qjNQ5uk3
gZb5QV8IMM8cyiNzp9xpD5Deu1NOo919aPfhaStt9/9ZZaRwAbdGowiNQq4DvpeDEScHJA7Zc/JQ
PobW7Gh68Rli8CFU0QnzJniPjckGJDP8O9W8vc+uJCqXffafL6CWmhWAKMhELHUpmKAf9e0GaXgn
YQ+Q8gLfkH9mK5Md/m5YXRcEFquQusUjGh0rKhWaqQzr50KDMIj7HHcy+lkDIr6zpihYUbBDezd7
z01HFY/LRzH1ugaIWF5vk431XvzD2n/85yNot9VIKRvKmHywYUPFi4OvHkDfoPdy+XJ7vFc9lQap
GrwVVA5tB5eeSgtAIF+UEtor5i++OLF1u5GWWFZpNZRfBihXqAllp8QK23rjkXmVHAkPocP8tEUY
dPWWA13e/xsH5Q65uc4VYeBaL/kWPpnX5Et7Uo/iY3XOi40BXd+Xv0xR/m+e8nKOBJgCAwn/PuMo
nNJQrwAXPrDH8aQNpH27vUg/1In0JIKZbyETRVZTorONCjtzGZSFWq+MSP0G3NJbtpek/WCMz0lM
moPiZS9BTuRNLfVlt98wTGsoig3LIKzQ0AmCR3h9lG3tVTtUJw5Pgu/Miu4T4/ZIr7mdJYWFSxNx
ETYltY5xji7UnMeLr61OeFSHcm1L8VMtPtXV7LSjWaCyVBENgrrMREbWEUW9zgUSojGo2NeZr+dJ
7hS5VWwJbV27cC++jFr2bqgFzp/w6BBjh68OErpP+vuQf8sTQ5zvfMaq3trTvE/jj9tTsnJIkEZe
QMgLTQdi1Z/c6q93Wa2GQ9shnHLRj6YB6C/ruAQfuum+8qErNvjo6N/Cja/ztcBU8v+swEKOSnN1
REEjonBeNm7InIPJ9TUGCoLnvAVip95PL6GsC/Kx6CxhIEiCxZPNdl+3R73OguETAAtA59ui7Aqw
16VjKkrQ7kRa27idgrZjwrT6xL6nfGuGBWtxEqPLCt5ad9G0S6udEhpVds8z3/M0oXWrOmt2Xv8N
GCKoesdsLMjKoy1fhg4kTcORBMyHuiFmqe1q9I02rtCERi8eK+a7bbxhem1lzRFwXd6eidVdsJiT
RchsAiUJ7Dv1SGmLjAE7yNC4MnRSxPCgjREkqbZwZ6uDTlnhqemW1Cyd5LFxh+wb8oRgRVYMra+M
hkUGiX1IEgvs9rmf6VXn5PPTGEUbbvX6gv8aJzWtbBdKUoD2Z7er9DjMbYVpzbjKdYWZds1cGFyk
i0lJZpQok7e3sTqKyXvbPoFSxvRDwy/2otJAFv4evWdckDv/xSIgGYsNyUoozFGVsoLP2UiO58ad
AUHoAmf0oePc7/69ESS70PQFsDz0SikjnapGdav4jdurzEfTRLWTKKAzQk19i9phneXEckPkHc/1
5XABQn253I3QhW1Xcq3bs+27HPlmMJ7mCChl0eaDRgebxNJ5JDh5ZjTCQ989CONe6pzovjrEPrqn
svY4p48hb4VoI3iP9Ngc0A+b+ece5Es9xKDBy6WDc6OqthAbV/fJEpotAFBOgK7Z5acXYyKrs6a0
bsJwh2SQTGbowek/PURobhELUc/Ue6b59rFQIcQrM+UD73DSRPdDBGRxlpIktfjXDu+TFkLcImsw
2NW3F3IdImB6oW2gKmjyQSXmJ4H1y2eL0xRXmTS0bjUYIQcUXJEf0UXum31NqkflLyCc08bNeeWa
uDBJ+csWVJaSXMNkqPfZqQPeiBkfhMnt8VDJ/wyb/YLLZryIDJYhLkhc1ELQC0n3dEdwkMg4BZ3b
fbctmuNloj1A8HC6H8aaIE51oi3lziuOECQNHJRLpSUdTKebRwEo1VwaRhfZnNnIygH9IgGf6A2r
hBu9b0uUQQ1u8e7IoaP1GF0GVFTMFhpUfKd5dIG5Mkp+IpwW6EXldMEGr+rVMf0yRG1mrueDumzZ
0e1bW0lL0sb7btpiPVq+9tZoqJhKhealDP7W0R2SlyD+KP3nje2+eItbBqi9N/mcHMUBDEgc4RSn
7/RwstAWgbKnbFTzXf/cbzyQ1gsEHoPFg7HQf0dbA+W/RL5LE8UPR7coosIOpTI5tAM7Geo8FUCm
g57t9hDXdz7KG2igQcIOvb+gHsQM/DrQsy/FgGTUoxtEitOeUzEgvt+Y2QSO7AQbPoi3usDXiwYA
A7AZPMwifUf3YPcQbOZQjBvdVNWQNo3Q8p3km1Lc65cFmBB+HhZgGceJpi+CKZW6UI0kTGRfKbs6
zVQLOAZeH9gyMbo6K52RYRInrfG2aKb8u1e7yYxGpYf86xiYYHEKCFpMegsQvcBUkxHyhUG9lWRe
pvdyg+ErwRkNEXcRvGQqtYOjXoq0SggnVysHSO5EOkTrUG5SDXWwYm2LBeDa1P+2Ri12o2mNxE+I
e/uqMAJohYlNvtGJd21APBQ/EdhD/EahWdYmpCW7QUwmVwDYy3+KJGyjkyw8s9zD7Y3LrwM7eGcc
FBHd/IhdaOWgJPUjScy6yQ3LwgrTd7a2VADr41Yfz/W9EqC9QX0J1cGoAN0Op/cofsgCO9YOYDoo
0Xvcf0pveaQQdeHkGDdC6bX7+yEHRTUdmp7IxVPHeFCUTJuqYXKrJDhGEqAgWjWRCoy5GzfytSUF
Gl7FwxIpWRzhy/MrF53CD0w7ubPa3gVi7fBZ+HR7pq+aQP8kphn1BBi6NKEwYteIA8YSciGeLDkn
YTDsvDGQK6EFpgxYWFxKSyMsDQ2bCpmralma3MLPwW0Iv2AHCtcatVS0OqQvpxcpanonZ8Jaz6ap
MWXAoPdtXUP7sI154/agry0g3mfgFcWLHQeTejak6VCUdcxNrtQoZwkbJ+2yM+iN7Ntmrrh7vHwh
DAg2LlS2aUhXClXccpLZyY2G8CEHK0Yy55D9/DNtsY1dO5eyAOgGWFlRRKfj/FlqZL4Sktlt+vir
TjQjxy8EdSKDnzWvaput8sw6bMOb/pdB6gS0LR8IkHmHwa61By7WufJTzL2UBXCb8Oqn0Ju3p/Lq
BpJRfQKnClD3cPqX+3QGwWOWAajkZvGe6wSD5/a+nILRrCUBntWB+HfqRGuag7PCxrsmDzaeUtfO
yXLc8YPMEYLIS/tDzFUCuCxnFxjKGUptQWkzvBBuDHOdsMfFpgBvBsenKXhRUcdxqkMmqyIFyQsl
cbjS6CejjgjfGj4En+JHQbHRtAwWLrtkNLvsKkOY+QOYfRqUZqPkfZCdOKv2dSs8bsz/OnDGh6Ev
B1SeHLg2VoSefNPWuYQPG5mzDBgLL+ghY/LVmXsSSiuS3oetHO+1Q4qJAKAI0Gx0PlHvSl5EqTwR
hRmnJzAZX7CAqdjl6dYL5NohXTpyQaIJ3naNLnrxfK6NKTvP7jj2UKIXY7BXqFVN5BAESkP49/Y8
XonIEHyDywk9TtjI8nLv/YrI2rBMtLENWJcrWtYuouRJTRlJZwOhPWb5IspXc4rZi5syN1dOLAyD
QVQELQAHWqtLw0CfquLUhDD8yO9rb7D5QZ/zffvNdW+3h3hl3S4sUXFIxmYCxLcwRC3Ld5UEyg9Q
S4aTcn/bzLUBodixEKEt/ZS0QxCzdNbavJhc9ZTqOCPV80Mh6UKoF/9S0VgFRThorP5jibotphzE
N34BS3ViafIXYISQE3MT9G+zqtf01r8f18J2vcgLogRLM6sFYQl5NA2qggqbmkoIGWCGMwTVmNSM
sOxDXqJA6nu3bV7blXiULFBMUOKsuqb4egYlb8ZjhOhIEN0JLd1gjstBUGn1W3rbW7aoE5AGquqn
Gu5eVmfvCuD4QVPBH4otSOAVf4VWAWCpeRZUCis6dLEtlEytxMmdNAAQu+JcDLkhjbHlx/IugVIr
Y9YLkf29FA12PrfPzCJE+1eT71hJj5Cedyf1b7clIXPF2Vx8FXUKR4YbGCZCGDQG6HhW+x0fgxgH
/GAJiIP/izX9NQHUMfRVHEK2Qyol4MWUNDmqPnzwFzU5omHnxgOWeEuF9koYgpKrDBpOQYaToeOd
KQ+SOJ2hPR+1rOsHdumzphbu+vRDkjcuymtOZiFaBAk9bgb0xl66M5+bk74WitkFuK5zBl+dLEbE
UzAW5mp3eyKvlBUAn8WYoGmFcYHE/9JWMcnwm3M5u0n6WPPPWfKVKp/tWY2NaL5r6+eUecnLQ5sZ
wFSCyS62b9u/NlQEHkAqolsTuAzqHmRVphnCdMKsimNiZ3nzqUZzYM5NsqVmec2lIrmK22F5rqJw
czlQHtR92gQdAXcY9exBeCyms3CY+QgEB1YQbm3Qq+P6ZY3aoPUIsTqmkGdXqlB77AESViOz6oKN
N+sadrdkI3Cxo6UCL0p0cFyOqp0QoAciM7tib2SzziLdXrqa9pbXJckaAL1KM5acnqn1If5bN4aP
7Ehy7wskTvZVs6v4mMTHIC11fr6TRi8qVZIMyknONx4l1xwjsq9ApKF1FR0g1Dr7YyWOquTPLhDb
LBFq4b4D9Tyk2GtO18KoNxqQYeuF2v4XWaJF2B7XnIj7ZpX2raambBRw57nKawKCe74x1AAQ8V1W
jUb28q8386KOg54KxD/r3sEEnU4THn+sG4JI0OTCjCNlW0Rm3aWlc9vUTzaCSr+gzAVpPzyKkHST
lwn/FWvFsTYMsjJwrqoEnpyymVH4iJzTkeP1eapZUwLXuDHWDBr5ZxkMldLMWV3NZg4UROOHOhrz
YyJHNZk7OTmoiH4tpe8huhVFAalTrTvFvJgbasrVxzIpVDOvO+iAzbLPvQr92JnINgsmsBDZfTqx
4cMYBiph074wUvR7bXipKzcLWoiWBy1STii8Ubu87NoqDrtccIvumLX1KZvu1QYlA1Xd2KbX3OFv
S7Q/ysKoqOY+FdxMsYBfAIB0RiRUm2FeOFx0p6RgBoPaXxKSQgys+H3yD10+EWVk3m4vsIj1o9YX
HyLjTchq6LalhUg61P5qTcOHsFxuNCIS7FuAuDVuC8fit4nFh/3aQi2TzaOWJ4KbSAe5uFOgLgcd
0fPQ8bYCAZTmTgESEEnVdDq20BblwU4UmwJQP/HDfzNWPIdwo+PSo3uquKRJmlauBFdimSPUuXQl
ibaeeMsTej2f/7FBbaG47liubUvBnfRcMFLZzvQi1RW73ie1WflG+vo/jYneSHyP9qo0w5gipN4l
ILMAwb5tYY2vATYILSkLFEFaiDuoIQljXc5qzohuM+5G+bsRX1oiTl+db2WfEHbfEupbX2kwh5ax
H0HR5U15uV2alp/rEAR9LnamFeVnaO+waWPdHtR620MADILaogwXicIrFfpoPNvICVg83SFE6/qU
t2DlRlVp45gvM3O5GUA9AOe51JLwi0zlW5gmU4KCkSW3teQKNPLzkdGZyK2l1ycu3sJHXpk3tFWi
BwQd2Mh2KlQokCZ90CRRILlylR0rQMcYIxf6f42q5dCSiuQRyhKATa+yZPWosIOgNBiSX9ZWw7U1
dDNasMCyU3LMxzAyZXFWrSoZOGcoFVC9dUp4pwhtYVd8UDiDlMQba7kMjJ5ldN0hoYRLH1cidUXV
M+TDi76U3MZUlVeGJZX4OQBuxti398z6dkB/HXaGDD5iUOmtWKTaWQYlecO5c2hIrECKT3m0pGmr
xWG9jiIQ4nhzLfoD6K2hhhMu9EdTJnN4QVapDTq1gvC1oJnIp9XO7RFdyZQttpZzLaAOCKjN5VnT
cIWyUiNxLje/RI32IoyxyaO0nrDG0Ji9Eumd0hC0LLbqDNiVHcm8k4ikKHYRA4CWV4tGAvxN//f2
d63YLVD4QhsvNvIy0wijKR9QyaB9j1C7cgeQaLVgAu2G+7J6bar5o285vULOMu1BVhuwuhCf4yJC
4e9cVy8FO3gVkCJyzv8VZvXz9metjzPwUCImCt4QmX7aaXD9MNQgOuRdjtkrWUGGqSBoS1Tr0Crm
55Eh5bTh3a/ECYtJWFs23XKNXi7QOAQ5F+Nv3Oxh6jOA9X0jLtKYBGyiMy3iBjZWSX9XaUROhHM4
mKwU636v7IK62zhmP8mgy3MGWiPwAy9NX+Ampve/WhVJP0yh6A61r5m8kmRW5XOj009V4xZiyZKy
YHygxcSe+Or/kfZdu5EjTbNPRIDe3BZdG1ItL41uCtJoRO+LZJFP/wdnv4PtphoiFgdYrNOukuWy
sjIjIyp9JwCxjT7Ucfj6eR2u5LHxJTjukoZQDcDV1WMya7tCj4REvTMkTrTYNYRfDB3YnZkSCQzC
+Q2zxWOTerXh/mz5+w64NLxcK2ehjMgyQ+lUTEFm1eCUnCp0vBR4ydqFdRCy2y7eeHddHSnSWDgN
oOLGgVicxZlBagoSQFCtfhcHVfzYTyMIwH3hLkUKUhhJyUqijaSzFE+sN3AQV3wDKKHh7iD4sHQ0
r9HQmVJQIRp6/U4xoMJeKMRS30YKEAucgxgndpKDZtJra1fpSPQbbqJq3TrfWbTeTWqYpPsoyl3L
5Bvf9d3bL58FZw/mFBMduaslkM2Elak66neCJu+Ubl9HoMSeJaesNI/+dxCspEE/HXOwJC1AzL06
f0MsqaOiTcZdjxbYJmjBk7pkE9PJS9OHCfjfUzuGlbqP0+loSFvB5PcbR1MAsxGROcH6f0vP9mOJ
Eok1GHdMcUfQXOr0YUiDtH/Ih8+8uTeeOeiyS57689IH9gLk1sQ32ueX22Z16C8+YRUoiejDbnky
Gnd6bUuCJ2fPwJ4ieRqa7JiCI/zn8/X97rsc8OpgK6Y0l4IwG3d4/ur2WEOyyagnYEnMauvB/h3U
i6VFgQhxIN62SNyugrOxZHPMCtW44zGaKuvnGKU3/SjNwHKrFdsjO5ECeGE4OQ2z/vbncV5d2DPb
q1mFtk8KdlrFuLMMP6lvK3of5cG44Tz+ntDV2gHZoeCYgDQRnd0r5wEIg1Z2kGG8VwURO6TJqZo4
kUEH8CCUXdo4ViqhkMwaBZiOhIGvN2w6ib8kdVQ3JEUnNN1xsUveGwjWvAiWBVUZFFnKm7TgYHMY
qglaRRb+48gpRQjdQp8+LumOZalo2vWczybEMoDldYZoNP6gNTmpbbD1VoWdcKl9MrWxeFXjSXiv
5iUbgFMwG36qFLjdtXE29AMIQ4TeU9UaaUIpASbQFkp1+aVMyO0xY/k7mztoE4HxA2SlCoVMUt4C
iKTHGX8ZxZ6OTpnoA9o0Famwy1RBt07FGqO0M72oXlOD93iRaZVwW4DOCxxhKJBq9gQdQfOWt4jd
/4CiXMEmGDkyGECATx9tMUI6kxdUK29m+LqXvutzkMijbSPIpDxv7LqlhQPmsRH0gr2ZQ2C6YUIw
i0oE8Shk2DpHx9xkzqjN44eux11hd8WA4ksvy5XlC7OmRu+FVcPjiL1WNV5SqeDXnIpqUJ6mTs2D
iQKhtpHrX7/y0GyDVuszVc2VX205H/EeYjyQ2xuJNLptWPZwIxZhjEaXwRW27K38+Dd7q805Ajg2
jhpkNSt38Do7PVVPxk3jUFDdS+6IDt7PwolDayPiXV3g/7OKWZaWIw/urcv7FOEbXkms5cEE4jw4
snKIiNn8ahui0E8z99R+C1F0ZZzAhYAsDU9ZpOvWYPa5abO8L0eolTpNWJP3w3/EtyxDujCwePCz
EKFT9AHlEM6DUQkryJO09L/P2YWBZU7PDCiVmYuALEHWNePumKV2XxMauaBVIblsoGkXHsD52T+u
7oH1mP5u1jOTfGzmrBdgEoAB29LCOLVL1O5/NrK+Ab5ZWd0AU5RTq1ahtdqim1F5VTz2EWgHgPld
Sqhdvfxsbs1w8T9zOnRE0DK9wAAu55G1Kq6bETt+tOPb0R/2EAMnkEf0O5BbqE7iRsfOb90quJk5
hG2Fo7ZHttX7/Pkzrh10LOf/+wyQ+F1+Roq+BrPusV+ydD9MEZkVkGS2eO31OslSB62rxJhtdNQ+
/2x4FUmshg/lh0u7Uy62GeJJHuT7+nF06a8+qO83efUWN3V2532zsrpZkfVL58KCBrHZBXnnSKjY
gZoiy4a3pn9VksoVuQbRmA81A1P7YBJTJuOmcOH17fvvFK+8DEV5r9F6DPXx1t5iotnYRngaXs4j
rcoWcCz8ctQkiTCaoZrJjh6HUPKSU8HuWgjjGIC63Dexq/DHufQ60L6jBduyxdxpen9ovGqge3RU
QFjQN6HCZd3g2t84Xdf9HohsoGGFpOEaBw+VmWFiFo5wL/odd6roAHU7VrpUcn/eV1uGlp+f+YpW
T822HhH4tt4okP2h32n7ny2sW3D/t6n+HcvKxQpcHsYsxpFh6PhMcWolz4AsYfy+gF3uQBeyRWZ3
/ZCiewDpBLxvAUe6HJQJSQuVpiIPErA/cKDDW4a0+PCnLzTb4GSgNynz+sTaWLRVXPrPQM/MrlzU
DOZXrYgxl1x8sCJEUy+RSomwhQNbpzVWdsDLfjm8GLoRYqvCjmK9m7mf3wqDPz1l3d8dHP8aojcQ
FQwKmZmMv4KNc2Ocyzi+eQkAbNAEA+EN8Rssqka7Ua5jes1EDJREcMf6C+1e3ix0tpwMnsCfBLq1
i5ZT/5PRlQNEOy+LxxxGS7m4M4XK1mJup9UBfPtQWooG25SfVSPfizivcemigrkRc62f9P9MO9y7
AiFHpL7XIirSbDajPEtw/VpR+gp77BWkS2j3JjWeKg5ub0z7ZmxIpDgxqqYo7gIK/DDEgi3H1T6L
ju38Zlhhn0N2Mtq4HtbppW8ftw4I2zQSAFSAX9M1T0MMzaxb2vsKd2gbjpiSe2na13TryXn1WkK3
x0KehEBqXTEui6qg87iYpZE9Rz5E5fMiClvBep+55oKNa6N/4fpAzyyu9oEyxcAK9bCoPQi7R3or
HfhBvsVrbJ9shBzXHdeZqfVtWCR5DHA3D7rClbxHCk0rzb9xdTL7+U1ANzzxda91Zm5175VNUqZI
nqLdW3LwLJNmRw+EL6Fw6rvS3hKRWNcV/9kwZ9ZWF2FsgjMV8Hoe1KW2n+d+ByJk9PYTLdBTP47D
TpXwo2dFrOxSyghaQttsP8y4jlrF+fmGuHrhIz+HXYRwHNCDS3+mz4ZQ1ZGMT+l9eQg1GcQFG9vm
+z4FChrYFRQFkI3CU+LSRNXV6IKqQEDwmoNQHR5xK7D47hNhADDuJdX8Fzd3aWCeOiUBf/0UGBHo
zKFbwr2oAIGP6jYN8tzqL7neyvNfHdPSfAIfjEaedXaNTuLA5kiZAuV15ISn4LYSbvvTZmls3QmB
rYIhnRlarY8sMlWcJhjC6QZnw0fEF47sZ8WRSHIwXO4m+87707qGDg5KAkqm2/HjYYuo4PpoTQ3o
QMASUSe4nGDwaAOP32KCZd2OIAyjHgXIyPy8Eb9f4BjoAi1GAXUhQV2dQIs2Xann+hQUJsoAvWM2
rpQ6Hd8qNl4dy5md1dnLlHGeW1WbgvRR1EnZ+kJB2hcgOnt5i3RhDUH5Z/HObK0uBkHKE/TJGVPA
vYyYLvOYo/rIpRxMe7qBAKnmojjmWnYLRinDzvwa/u1QkgOU3JC+o5sR+PfDfjnHyxqcBZxNZkEK
tDDxPXgq5QBDoj/K2Br1dSOmCcTaUgD7q+5zbgQ4ajQ9woiuelA8a6YZq8g23NYVh70M5V8rq9jZ
mqum1gVYgdpnadwDxFl4KmKgXHkDXtxC+VbhW2Sl3+N1VBqXGho66YEr+ta/F5sTWh9h00BjufV7
TH2D3dSWbaHE8PNhuLJJgXxf6L2WaUS38+VCTVKhKnXX8IBmpH2kIO0+0lN7sDaSuVeWCkV3Ha0/
wFAbqM5emmGSOVmAlswBsKKYs/5UW8GcNO7Pg7kSNiBpBWThcsfAyPoC6GvG+Dinc2AAh3sPtBRG
hR49pYd82wlqqAyAlhz/tGH2+3ItoALQnmITSrq5hhUYCBiNrMTozFAgp3LPPNGtXJB0gsHtD2gg
YnsKQKW14ce+L92l1eXnZ9sf2dl5rDVY7VTNlqtjmRKVI3n8GKWpzZLdxiAXt3gZml+aW+0U9Big
Asdgbs48GodqC7by9nEYD/Q+y/3eEEAC5ArqBLZDjpzhx/+f+fUOijJdQDmimAP223wadTwKdoLh
7Zjd+pHHOEkQgM8bC7uxrubqSmTNjK7AspyDEll5VXxt9JfpFWUwexy/fh7edUsa0iHo2AdAY+Uv
VSTIcVsI2Cb9Qyo8ifQtbr8U+gcAzZ8NXUnoYRlBAA6Q71K2W1O+mdZSYpjiGSUyUFOmkJNtEoIL
V0AiET0GTWXXNHcGIZgk4a5+G1i3US2Tvt+/yxegUxiVSaTT17IOqHnI9cTyOYj3lctip4p3NUjR
XPoQ31sHaj/0D+Vd/Cd7+Xnk32O3xSyUJIFsRo/8+raQC5GJVoT9CyJIHVRssi/NqJuAyiO3G+Mg
3/9s7sq9cWlvWfKz4ykXPStaE75oEkNhfujeKxv5U0jTJiap5z3yJRv+4PrEYkIXGg50RK9RMbWh
FJVRVzO0cQdPd8P2lNmoQdvJXgX92mdqQ+B043a86oPOTK6cgtlDtj4a6zkQbekI0sSDtge3xcae
XXNaYK9gKv+1siZTQJUpA4kmrPRueZLtxxnikfPudP8xkF8RKPXwTrdzvwKttWJ//ryMVzfrmemV
CzAmMWeZCBfA5gbtGuA1nlsiA0Yy7X82dCXfczlIebVfLJ1JWgVLquir6NDXi9nRZi8TH6v8taSP
day57eDLYmTXtbTHS8Geuj3rP37+jiUq/ebmzwa8io7brjQ7bmETWfRXYn1kfONcXPV0Z79/sX92
LMxZSVkcN8taFvW9SZ9zCF80TqZuvX2vZHJAgAIBzIUwBih3fTWhZavRLgcuEzFxbKvP846Tesd2
uWN4p5IoB8mGI/DKA1Q9updN69euy3Prq3kco74bhBTW9YO2SGxB9yv2krDdGW5icxsfYFO7ddQw
DYW9ekSKnWykstZCa3+PDWhb/yopgxRgzcpQlFSqIuDBAuZ1rnDinulGnuZ0br1fODscfbRBWYWU
swxeXQImuM1kxzX3gE4IFfS3C1XVmgsK5a8J9LfAdFbPrLez+/axvJXfjcEpb8YX+chsBQK3UF47
jqctYr2/HY7rjXxue7XRDC03S1Xs56CB2OwESdF2397yPf0aIK6HtIsKpVfFj+z3X7X9DBZ9p7c/
J3AiP/k3T08mSWzLvs/Je2T/8h87sl/IegWIqLrvQWRzN7hpb2RPs5n/8DQe9futmPKa3zn/+iWg
Pjsm/ZwbMiAQcwAt6oAdiyBXyc8HfY2b+md7mAuiHfzkeP2v4se6Q49r3s3w3REU2aq4sJnSmTtB
RD9gLc9CWIwgcFTKbrArvXZzo2r2RdunKA9Fivfzx1zzOhDAwAsECB6glpbpOBsuEwdpahJ5DpLm
txGfynzDu373Ohgk0HAAai3Y0HXMkQOzB8YjzQyYat9mQR+AGn8L9nvFBhoj0LaF7Y7s0zrASGTg
DowxpYH51DyLLgCPNl6JHrdFT95Pjk7cmOTu+PLzzF1xc8CtoG8LraOgKgHk73LqtFgcyk5uaeDV
sTu/FA3ZDx/qI0KqvLP9mkx79WViRKQOuMGEW77xsrtyOcP+0mKDA47cmLpaOqGIlLEvGA2OVm7r
B/lZuMneyk8ObWfrzQqBxntsbpmf7rod2mZvxZstReXvTsYygTkG+AzQZkz7si5ne8eMJUprWadB
VGSOKSAPcKsJt0iQIaE5yhtPzL9pyku3cmltdWokVktWpRkUFWr0aJySdwEKGyCs8kdX85L7juRe
5usO/8vr/XivOxG5vXnRycsNpB9vxz13RUf2Bn9h8p5dCDI7P++H7ycJUGWkzkCfYkBMdJ2rt+I5
M6osokFcNkRl+37auMCvBCqXFlYbLhHrnDIuWIHqC5722vnVU+12TwNkstqb6qH0pdt4K5d2JZq+
NLq6zGlR0CrhGFZ3z44ztNBnFwglEKBvwSqunGKkQxYWDWQRwDK33k1jHRfcxPuHy4AbNTeFq2R3
qpTB0/+8UNcOLjRQ0CaggzkPvTarg0MrNjIjloSgmAgN49thrxzzhyoESFjdi3u6i2+mQHtSj9GJ
3ghBsxEerAeKiiIkziAeIVsqCFnWavdSoQ9QvFOEQECKLko+y3ogeTWRVunA5bUx2GvGEAQgS4ex
IpW92jNUnGS9mkHhzrp9eYvbZVegMdksGyeeN8Cva3ewjOvc1GqnsKlt5TrPolChdJ9wcBELDdhH
OyTqoqggKbIEYrT1RFk/LtdGV9Een6K6LQuMr338268bovcb3hZb9OPnXfMtqPvHkrq4e9Qo0TBz
6e2QilTKOhawH3IyBLJdeznYvdsjUro5ghadcLcF1XZxsm63pHe+HcK17WWVzzyt3vVq2vewbSmc
9Oh1nP1x3EVhsuf1VzSjxTL5/Hm4V+cV4Ts6DVHPAbXvpcWpkqnRCZhXifmyBhImkYivKUTCDXDp
7Y1k40xcn104TVS84UNxrVzaq7JRzucMm2dO8oecV+jbgLIEZCs0Za88xcWDnDxFlHDz2FSnNL/L
jdruBn8A8DieoPT0R4bQxc9TsOYggxfHhv73m9RV7jSXeAtSkUX+ICZIMJ7ooQ+zp2mEl8iCKkhv
8pt+X4eJSDYBiNfOElqFUa5DgLTkVC+nI2Zj2cdZHYUakdow/V2/0F/1qfcNOwr4YVa8LiZoE3xC
U/x+qx19zXX8d9znxldrL41NP5k1jDcu3oouP7JT8a7b4DAIk0CLbQTn03FwxYcb4XYQyLilIbCc
pPObHvOOZibFRJsdKPTQrng5+EqFewQLWRRGpV/0py6+g5qIDG7nn9d3y8zqQCvlOElNDzPd13CA
ftXPv30dDvwdhL4wUC0Sv8j3XQ4CFHpJiQAJjtccftGk3Ud9tpHQ+5t+WU8UmL3AlIprBNQFK+ce
o00L7+whDtM9RKk88wD6yUMXartQcPXPLqwSkh8gBhbWd6CmP1FkaXY7lBtQpMpDyCBsxPrXDgxq
Jv9+z+oGyEuz6XWpR3W7fR7MN9QBSdU7bPrd/jIbwIMdbJ52dIX2swuyngwNWjeeNOR2fp76K4fn
4jNWU29aiSEkMqYlp5RYdCaWcqcKTtYflMzfpOH4Vr/FSoOyCjAo8MiAWWXdE9oWYFWIKp6EMbqu
7MyWXtD5AvA5GNgTlcwFQMO1q564i4TD13QUnbgh1RFEvbufh/2tCPPPhyC9C50ApF/+xj1nt8Ro
5JMS62MSWvxB1kip3IwQ/TESDhXk7ITkZ6htPQHWzXCLrwDlG1R1ob+GmGpd05U4mEK4NSVh0QWG
1/CKGF5rHFLVS+54uVMsT20cnT7myWfkFSQ2A7yHKnNjxb8l19efsZzGs6FDGisbI31OQiV6H6XO
roEXpd2puKUFqvfHvn6Ua6cu0f/Z24L28vPEX7krQauzYKjBBoka28pf8jaO4KqNNMz0FzM2CNVs
TaIke6sgJZ9I1C3rLU6rvxfAxdEHLgGuBeyYIM7CE3t1QUia3NRZ3vAQTQNIkEB/0O4IKNjd4Va3
51f867eP21+Tk2FDzuSlJZkTE3AruotG14xo5Y9gD+RltmcbgOJdTyxnxMPIdkQE98fIqZEog4gW
2XpPLL7723cjGwDhH5RcNGX13XNtZX0PCGw41I+giSB1C6TZxkH45nqXuUGEjyZNSM6Zf/fs2WaA
fvQQ0WrgYW/UZOmIyNKtLBGYM64MBLk9EU1o6E9FceNyx/VMGHMrjqdwst/C4+Ds7NfWmX/3brRD
1lO2Pzh5SchbgRl8VV1y8krH1/fA9dqnx5NFJEL2b4/73wOJnZeBtO7D3Z1CnEMw2L++CnIYPZXo
5BapITxgc3u3gGpuJB9/2zpfg/3+1bsZ0Qg6Tewv/aSi2U3BP34Onob/1269B5NwGzwm+5zcIMmm
nZCi9wPFfxmdXyV5CnLi9vZ/PAaY9vMZWYVwZisCiQp60nBCy9ejJjjib15ia4okN/ZWuZEPUJYJ
Xu+kM3PruqQwVGOvGjB3DN9C0Yakz3NF9uHn296/D53wtG9d/BG4h8O7H/xp/ded8/N4/1Iy/PQF
q+u3SHhajBK+QH8Dz2Wg2/u3k/fH825dB61vNXlwB+LrxCfuzr0J7Odd4BJySw7Ef3fA/7/hA5eT
89PXrC5ffVLVyJjxNRlp3FfD7jaG+z1Ev1zfdc/lEINM2RphgLVoKSQ5Lrmv/o/wW+/dCkJD2PT7
2e2O6ilP7gQQhjjlK+iIf57z7yHG6iOWY3l2tjtw0UNyBB9R1bciwLnAOssZWGMJYnR9eow/BXqs
oFLeCccI2B+UjrOS9Fv9p+rWZK9C1HKgNCpVfIb3XOJQh6+nioj2MSOhhRP+SHD4bOyBV8+7Z7j/
A9+9PfjBw4ti28enO5zAz63l/34TgwMDrdgoNyCxDH2i1frTYbCmOhnysJCBj9l33VNXlU7zlpQv
Ei6JLnUKMYgSp5xCiHOIHdD2HWFIm3VotdsimloT+YNgHqQciz6TCOQhCKdWZ8MQjHTUhDkPX6E/
4zhsHx1LR7jJT9wpTaLtUtxMjSP57c7cY4KYb4JkBc7SAWe103hfacieyi3Y/5U5gmYIyCGQ6Qar
AMhGL3cP8hFlJ5VxFyZlBRBz1UQhLqPMoSAy8y2ZMlfWosaXJs5c1s4MlKeytS+tqriBAGfu5FMZ
e6UpJ25pTYU/dpUQioYOrq5E3OoW+X5T4lvR0G8u6VVkq1Y7nctoOKzktAvr6levdM5QPKR8Sz3m
uxNdjGClQCyLFNHfZTw7To1hxc1gwYi+ZG0frZnMlY06uV5teA8olS5h96WDQn0BewL9+cA/YH9c
Tj6v5KpRWoE/IqqJVTRDqtpMeprId2ofSe+ROqS/5xhUnTZ6noeQCgL7M02mnvtoTaIxGA2KMmhH
yC84SVtIb23ZSDfTJCRfVZ7pGhr8RwtPY4X3Xl4jHB+tip5mpPqe23KsQVMOeg+0gbYDUJRDKwzR
TkFRxR8FOeK+1M/lY9wrqWZDqpZD7pvmANpoYtb704y9RCivBGmfa0P+0gyjWTq50nJoeY4q+2x4
aj63VRMr+7oUlN6W2JCkjgwm2Wex6bous6HtXU11oNUdbyJSgkAi/YoVg0bo8TOpZQyAmHYj5LhV
rQSDRW8Vk5dk5iinJO779GPqBQ3BnKK0zEmhz4hIIpmgPqNHDFRXZMoUdIEOdaZ2RNJjvXHyLkm1
G7Uyq2LfWSUa4qQ6gQ4dVfp+dHQtnyHRM6dAX2ZDp4juoCDasZUmMwtfhnBmssOnAH4jRBX7ZBF2
D1DKKviCUN2VALMHCygxDfxiMqQ6e6lMynGoNZboR3UU5rAsOinex1LJ75s8awvSV1odxLnOBmeo
IVPDCzF6mdOCfbRqIYt2NbZaKKeZhbbxYTYfGkO2Gj8VRRAZ5JPKRkeaBghpg+khs6O6Szuf12YW
2Sk0kP5wCCZIjmZUbe6AqqLBBaVMaepNiZJRvP1EbV+zQv7TaBYV/FItBdSfSyFzk8rks1cay3Jz
pTegj54XLLa7XmCRD93K4pEaIvqR5ESLZKKkcSs4LDG6GRnbbFRtZpVi4Rpo5AjzzoIfG9usPpVl
nD9oLK9yEqmJknhFW1NG5ilvQZGdSOlxjtUWY6pj5idjTSW7EkR52oGijx1HLk6SzdFq8yfTq0TY
KxUtkFVtmdyBz4NhV0yVqH2mVWtUhI1VDtILQckV0nJRuWuVkaZ2PGiU7/q2N3rSNp0oOZaaxb+r
wux/W8qAhqRU6FhDeo2jnaYqTXBkdtKQEq7PWK8oYr1oR7qM9l9uzkPh5nXcAzavDhYy1WrWPmUZ
xERJg9Lf5Aig2lOc1tIjyEiDneUIglxpggrUkDCSxmL8paFNMrLFdtL8Oo0lCTqzRgWTIoBQ4PpP
oY4loePB6ROQehNllvrpMCZtL0CIFi/QsBPQt+ZKZVIhg6HNqmyjEjO887G1HjkV9bsR03jXi8zy
8xJYZjRVD/xziKYuJXKCFLktgQYYT7KKKc+zmqRPhRAjrajpMSUyt5DL6ocI468othj4zHr9RSxG
AysqGc0f9EaUeCO1ynyI0gRHn+H2y4jC0LME9D6Ef+0ZLLKMIH0FITCjyyv0DPExe5bQFJ7ZyFW3
H7zkfC8JxZRAqECLj6URW41bm0Nk2Uuv2o5XFgeBoR5VI75gyrBBxEImvVmDPqhRynYnpX0+IA+b
0tmZaRG7YtMuN3ylCeGUSkg+ZFnRPNW1VvTBYMpgqmJZIsClWXLxmbOxAXNO3+NDk1nPTZtpBTSM
hDqRI1utRGsCWtOkj0B2NCiIUDQPkL7XFroBtdA+tZaOnVOOsYVB6zp0a8C7IT0ZaF+cHKQg9I/W
YIj75q7KZjsWk+yxTAr+Xo9NBomiOjXqXREvi5pbCWqSRlp3pBjbWFk2GRyCJbP2IFB0oUBYQofD
YnIOptrZQJf6LkWf5kfPa8tA4xcVNVeRmigJAIDtDmI2UdRu8B4cCaTSM8lW1QkLMYzWqLuSlE4a
SMWtEe9kdWa1LdJCedUlBmmeVumrgYCTV7TckkdgeUuSzrzrU1AH+GkW9ftSj9PnuGgMwTf6snix
SkVo96bVVf4s8r72C62pJII1ETIvrwrLDOPYStI7aB9EsgO2LbkHj146HnkfpUt+CK1c4BjU87Cb
m0r3Zy6wB6vOhBukhMFDOspClwZQMa8kIAVVxUfnVIQ2O3j9VxSkx4ko0sw+ut6wmIsUQfLOAUt9
gH5vpxAwr2l3fW+wxjZLo32cWY6qiFJzTbPRVaygf8koxME3ETTOkJrtkVFOIt4Xe1WlnYaViOrS
F5JcH0gaNdVjm6HwvpP0XtD9TpvoiUu4aWw9GzBoQS2MD96VTXaatWZgdpGjx+BB1FpUK1SFNnXI
u9oMa0i0AonfGFXsKFUOiZzRbFjvyKMWTUeBjWBjiEVp0Ek3KWXplhGzUEyn+HrQe+DysnUgmDCN
aZrT255T4xGRxiiRHA5jPhZxM8Feq5oTer8ZlOYlGVlkO1ba7heA0MZ9BZr+X3izjaCzx6lNoDyd
8DboRgr1sKwQ+F0GkGbqNYmIGCjXrApVnXkSXFHsGSTuFmNOG5syznhmans5YpC4VeRUtJ7RKjIL
xIzkIXI08EQOxBTY/BaBjIuDcWgYDCIKo/quDLWg2CW6/8N4qAsoVZXI4xIqiZTvtaaFiADKg5Ax
E7t+ih6Qhrcyp+i7eLSHGFw4cAqVnh+iKYuMuyGxsIvqQjRAI1qLA8huFnS2A3+uAeQEAaIS3XrY
3Da1uvrZjHSxtrOOC4BI5xGIbFVWqyWUUtvoi2sZr90i1SCYgAZZZE4UAzQR+SjkjHT62OCAJkCL
ORTJ0NYRxgpiN6Q2BJHZkQIrfh81wDvIAkIa3rYxO2AtxJMAQhp67KS+iHdaj5/6nFqD7g8gSH80
ErNM7YHWneg1epE1xyhJhKNAo/qzTLX8ftKGiTsszgEr0KO6T6CtxEYTWcVK7fbWrKpFUAnTwo4Q
lWCFAA0AUp+VIg+SF3FpuMtVNkQPlZI17cmsuzh61BiTnwpWmRbpUDvrjjqTJwhet5NkKOiya8Tk
uWRcRDZXpSgzIfKAu2G8AcGRKiBKtSc2MwA7WN2/VKMkfoEssy7tCZ0v4w4oWNCFIHC3JI+yJkes
hxgUSJ5CGWK8kit98PpMSg5ME0vLrYzGhLxSyUAKF8lyE93PpSXHjlk3Jd5qWS/lD5RTKXLEiaZP
aDWpRicSaa4GxmDMqTN3fR35c9xWQICq+JV7PGjwCJZ4NpTvQmQZ0QPFGSoI9HI0xRl7cxQRYWWI
nxAtmMY4PVRZNcg3Jb6qcgaDKy8Mu+NNprpUe3TGn8aYRcVdleCJSSzAeV8VSeCxraCh5r4Tovm3
xkQzdiVqQlkelcNDNZh4qwxJnj1E0Chq9m1fiPcKhzY0WS5dhJW5bH4ioRC/odA1TdDoyszIK4uo
QfjQt1rsiXE515AOkcDnpNVVlNpJOUAfu0LEEFqRyH+r+WCaZEy6BorOLIHwkaC3WMMWl5hCRgGu
AECUqPiMqYTG8qLq268ir+hTYwxS5zZwjbmtJJrJoAiAfj1Um9oocWlhKDEIEQuUeadyKDw4MrGz
k9SIblKgjRC4iI18iztEh2qbOZW/FrIZqJVbAx4VUzLiHPFsnidSRJhlYo5JbOH9kQ/TH4kZ6Z2U
0RnNfqz4bcGrUbeBqkdBkrQBnQlCDetFLjUdUYegg9Rb5coEAfYuxttFVObClVPcBjWLrbueG8Vz
zSXqZ6WMio5gaX42i+ZLJGRFMAjlcCe2IqV2rlJJdZWhld6sWETmJu6bFMvBTNURU03Ndv9H0Zks
x40DQfSLGEFw55XsTZJlyZItW74wvA1XACS4Afz6eTrNwTF2dxNEVWVmZWZhk/JA9Zo017T2J/Is
p9Wq+2D1xw2f273yiTUl4rqA54+i0xwtZv/MT0T/3WYGWH3IjQfbNI3efR0zGJ9j209vVUDMLrA/
bX5xDNhdFl5j2afDSTPDIMr2mLf3RjeMd5PcWH+LP3yA4lX7+sQwcyha9wOiCECdLa4hbcam9Lo0
n/65PeU3D+e6WUvTtbK7bl0+L1xblJ9Hxi9trqaL5V1cm7a/YakaBafAN+P8JUWbKXkxqVnDNaoJ
Yj+x743TSzpg7ar8FcOXLQJK8XG4AmAKB3o034Yp++2GQbrQIrNtQe1MfqxKxd/DpWPgGKM9mAov
6yb0Mcu2f/ZWk8tiT/o+hgNAaofef7OmdLrOhkLX43GOualJnDcQ7jgDxQr4fZ/mukiCcH2oYzau
ZSz5Vnm060/B2sqczkpk91O7kreZJwhtMaDyxqPo/dxCNrbpjzogkxlDeLcivLVOijKOVP5kQ3zw
imGqSclu17gnlXCWfV9mQxtYeqLV/anqdMCZesuH7tQsyabZ9hjVF9333l8/wyyzSPJNutO2mEGV
a5KpnEM5oGDN27Z5ZYMw+jIP+5Kdo9mkuDp5tcVJWQbpo9fkcVu6CKKkYGkbfmRaWjrRHRn7fwbq
Bh+IaIseJv4MD+8tHp7YMWNsl2Ev/23B3n8WfYNnXzYaXskuURnJhXRNdTm0fZiealYf2KHoFJ8p
jjb37PtNZy5+wEXDjTKlXzl5zeu2NxlYnd/U3knkg0YaqALzZK2uzXk42Eg+Wc0PwN+h92dZR353
rqe+ZYTasu6eNJZ+KP1kVHuZ7Kv6vBKHXdSiw+qOxu0gjm+3W4wt5e43BR348n0Jh+4F7/IEnKml
HfZ17+urhEwMimb0CZYKeBvaoooEP5YMxv5fR0iIf4nimmuw2bLcnfPkaP64dT5elnaP3CmsgDj4
X7rugV/WkPUusC+WMUMrv3rqvbpgiH4JHWr/7JsuYc9S9GFyCtAc1IXY6uON29rKU1/jQX6r0sYl
p4zJ7j3Dics/710in2R72OSce0Pz7phWgYXWeImLaaQdKoZmyJ5YzFU4EgyOWzcwXpu/7PEa6mvU
9s1wYhXGX8/7GrfnKOAKvkmYVJT1Rg+iCKKsfidwdFP3DBOaCAy9glu2mce4irDyCJjDhkmfUydq
ca7DpL+Ne+fS874PzZ9p2OSzBo9uSD3uw+k2yXkaX8e8HijWqz/rct8UIpJhkrL+qoUy7SVrjiU6
ZbqX290ipPlhcfWmMs5x/lZLOR7lRwlNi+jwR8ZgsuaaspYReWPHYKf+qquYxAxMzdPfGTZhQ6kx
jTkoHuT8lLMnxFNSd9zcVvnzkwmEprnuvYD3XlJji0p7AV6JRpj1ITYrAyMrgvAjCGRzen0A/Btr
x82BT4pYP27KgC3ZsYkUTewiQ6xDOYJA7bar+LmCaMQyvrFRRjoKc8AJbPiNv85eWbYBcWrqeP2O
OZ225TIZzTDmQVU+Sc+fQWAW4Kgit2x33IexsC0d1WKykyC4hJ0uTkJQChPVoph79hKKNO1mXdSM
zxM31Byoh6QLKv+EqenwOcyxBCsYjrjtDl9FYbmHddSVYVqjd+/nWqfnSh89HitSTaxt48AvuPpa
nAPxGj5e1a7pJdXHUkvhwsqbynlI4BBA2CHuM8aTf/6hvfdjihdxSeiuF4om2UFFxVlnATxZl/xp
bOq8Auzv06fR1HsOTGiForvs+Ro6JLYZG8g6yG5DGMufuZiOt8AjUO+ESZX9L8AJnFkmXAXB2Rj1
l1nlqpd88jjxe9BT/9KwpoyvKAq+e0R7MF/EPfBXDmQ18SYrdxkzrmiG9/Xj1jvYs7wwT4+Iw4Zo
Th5XDL6q6+qGdCi8oOWOXXue6HnovA6O3qXrTEKBxZ+uq/D/KBubLO/hrKw+N11tooLxGrSn2dfj
V7av4V/lwgT4RsXB64bJP8ZkM71RmaqIl1mnjQ4Ll+ieGpqH8s/WJ7kqk48OH3DQSC7wuQ4/5Bh6
VeWyCLYBhhx/O39vGZ4q6TyPuWtL2fAJev1U7S47zplvsdQbOhmGT8JWdil7roN/A7FHfrFFvn7U
BJ8DDbZ6/h6IeAivyj+WxwyL1hZTUnCaom1mXz3mfZ80tyTdZnEJ3B4Gl87b4IObXipeMlGF2wWu
Z8eLJP7wfiPn0q9P3ibC7rZxtz/ncTd4p6BNAJiAkjAEno5Yt0+x87r2YQ87VRezEDioGOLggqJ3
GbkvblqXP2GzkL0VA61k5zxAEFqOQrbZeZui4HfGoivP5uinrWzpdoLzEdazKTcT7N+zLd0+S6c3
qkAw6rUM6sn89FYvp3ud13g9bWqIaQCabqC6iTH5sccfEKRFCXmnc0/vd6P2G7z4SOLQZ0+t8S0H
zXEnkq65F1UtxS1dGUDOeN/L9qqclMQKREnOXVp72Wcs+/KVNEK6KuJ1LFfDKWUjh/1QR8H2HPjM
WpvhZZL9AGS86wTnwiVs8rKjscKS12VEg4pehyzosPqkATWjrCqFrH3AZQmzesknAzI8MZc1p6HO
2WibYq8/IeaUYHqmiR5m0lgMQQofo8XUW16xihKB2B1AE71cKs1Sismm02lVgf3Zccp0uQ1DT9M7
Zi24Vt6Mp30LuntvTaSHWMYLAWH4Efv7uacC0mZF44PeeqAcC1j6GTvm3ZQ5U9vNEAQyn3pt/R3s
W+pPS7P6fIR4RVCAiQT2PIdu/2RNxh1YO/8NUKd3J6FdSMOkWPqklZl0V5CHAooeVHRtIEVL9p9o
88QUnt5m/xqMKaW1c0j9yctYfXWjEZG6FJzRPxuPi67ARU16TR248I81NNUvOjJHxHNn20YW4zQG
801b0bYAu7707nG1nPbLsfGfAiYJDi4L1ynA3Qds6sPvJgMWcqtLT6j7M3PBJTN57SfR3+/1kLBm
PEZTPJSkQRxv9Wb78Ys3bLXwi/3w26DIurxHJtkjoJ6sdQ7Kaq0eugNUpQRfCWPyKfR2nExf2fGU
AhH/cK2lQ9KYQr7Uiax+xM0R/5mq7lA/ekWb+TxTQuKvAUXb3R1VL5pnPqVtToc/42cp8KkLHvy4
CqqfuzYHD0xN4ycx7nIrVT7UuuT92jA3C9OpP9U4hbwbX2QchkhlX6c9Y12g8jdJc+LbSr26sd+5
1qScwViD2dXZXg7EzWOekM3Jgtct8TZENER21nd1sGiB0ZVOJvU6OByJr+m4Je1T33Wdd4ppc3nS
Rrcvw6BbVFhMS/jTqm7JAMghCxjzEXnI5JMJVWxZsD58eamqxstL6t6Ou8i6xfV6v3ReGnBhK6zr
PbrV/R57EPENdHx5nFIGuGtPF9Gca7N18aM7dvO7HjLjWAhX0fI5HHxcEoiKlSDYTIuM3rnOYOn5
m+Sd7Ldtui2JtcNpnVO73W+wVVzTH/4SdG5ifZSzwQd2dsmAr/aiE9Z3QeDZ/JzH6DbYlVCTZdPo
k4s4s0t1Rdjbi/PUERNVILaXzf3YHzyudfP8d3rdhNCbrCdvJspIBD8lpAJ9fKaIx7WPPhYrUu98
vFUm6QOA3UyocDDG2ylTazIXkTCou7wAyKPsF2K1X4hLmYZzm3GPnnATraZL3Im6urIfEn6LUroU
fras9U7tMrifTRDn9JDrWFXb+UBDtlzFvg3d3ZLPkXqwIluTU9OlXXdK+kW237FcXZe7rqK9qcD4
nGgEPrHhEv8LyWtAVXeI5G6po4W8bx1m72z5ih/Sm0f3t12wlf0DUmfTL5TXkCHEqQ9lopE0SY2Y
7o9I6xTuqh3oYhVIDa19493mKNIAXabRnwTp8gtEWY9Y0VnAMRPlx42byvjlkRNS95/Z9CEfvLiR
+6UZU/U0t2JCFucdIV2amQ8cBRsTDGU7jep46elD3ryOBq90STJ8hUSHyil7TzvvPm/zLfs+DgFO
SNNBL3FgjDXcuYPHU46ZL0fif32dXhO56/gp30WLl8jYz79FGyYoct0+9MUoIj+5ZeuwPKX73CWF
mxdxTrroeKyCVgXnsaLlO2N5ezxY7ZukqKsceWSkTPc3aHo/fdz0tPpgUQBhNKmJTUounLm5D8PN
kK2gAwvPoaXPgmXX0+zWvYyApG2GoW22ZA2jSMBWxabkcRdMWfe1gTdDL+8lyD/XbVheplW7l43u
ur1D0gC8oKiNSTGOmomoqfzgjR8ze2bCsI/9sic/t5yHRfBMs13T9qiyIk3k/H7E+RIWMh5ouZqJ
KAROQToh0h/bBYB0x6RcgGNK8IIkZetjmjJbAAJgki/2xPvaA7l7BSrOiuteVdSCHdTfYiDsUqxe
/TYyfBrNNkpKjeYtmgJ3Trmtv+5uVL8M8N1zty30YZ5vdBkdR3zXDmBP59Ex6ZWiX/hMbTSY6SSj
zf9PSRGSVDJO4sfQePoXgfHeWoyblS8RDVZ0Whm67XkOjPlCcl9YFVipHt/XQdGqjUQVnY/GTbbU
Hw0m/EXSvzXJwVAukwaqJwma6q0f5hilwwdQvzB4ny2ih5ZediKSrrFbu5+2fkhy3ofIvOZw0GBU
S+tQEgKkqHJuxvyHa1BW3g00/58Plghf63aDw6vE5OE5vG/uafAMELRwzfarrlLa/aYdEG4IkLP7
WXV9ctmF6u6qeXdQanBCeFQAZfIcGeQ5o16U36CAYhqaTibPDgzgjeIQ/kHnAzOUwYbDsVVH9NXr
qO5MTOv4FvJD4kAsqemFZ6TngNzb4FeyztnneZhGGAwxTaQQZMvGJRYG5m3J/eqLiPBfyBYic11W
9T7Uzua8QrQGoH/AKtkBcQvzhbW2uCM0nHoNhFfH39dgb9rrlNrm2uCG3hYGHuqT3dXBv9+79j60
+QI7o6NuM2VCB3hn84gUhgN25m+dwoEUgJ/yW1ILBRAGaPiCFYTaz0j/57zstfOxtRPNHJbxQBPN
DLFVPOnGhfcplm9dMdl2+9P4ij1KijJArYj3ab/RQ24RID1Udsm2vIQ0GyNCEMe58p+navLTYrfg
XGWmLc93jfx9uZpRA1EsLTtBdg8kXPI22G/9VnX/7WM+qbJWSwqL1C3JV+UpHWLRFuo32P5DFfnO
DFzi3Z3pK986+Fw3UXsU897m+GPTMcBBVCw+y7Z9MdMRELDWLxyqqHWMwGTfDh8vudO3cepwmpau
6l+baT7kSTS5Ved4xSSq9EOX/SETmMWzVVb7CwKB/lnyMZ/WOt45EfMHq8FQvPzQ3qI/AQzUf93W
zIyOdG2/8A0/HmUfAOFkLrmX4mN3ZVvy+DVsmpiNDTUk/yl7BPl569ZEvdoQqo0z6Ma7deFYGT8K
vjNbfEDmW4rGbKuVfpjWZvhwfA9m+iE/uCO2r0rPcxg7lGhJ3/zKB7t86UdwhWJhWnYX8ElblXYP
7S8vUkpd3GrGH6gk6HqyOm6TE22lFyMPWOf7PXBYau57vU3AkO003fXS7eOlo+V9TZvwmN6RnK4e
y2KxnuU19NDQljL1potnazM9rHMO05yEhAYVjOrEkCR70EQ3+IqggS4nn/5uHTenLjaxYXhtFu8I
bt2Qy+8dr1oEUmvi8DdY7CK+sVQbmnd6yxp1xY6LD/x32FwCr9PEnEBMvgPAq+S62Ln1z4PeF35A
YxOPMYp/GjA/RVy2rgLnBiTQS/zsowugHWyrcbqPDzrZUwAj/J4oqHFi+aLRP6uhJ82yht5HSs70
0d6Yy6q9zOxe5cS4LTgzRT3w1BWD+GFiv8xNgBTprv9lOQQUyFu3vKUMZXixRwk/5IZwsS95IZY/
Q5ZJiTj8YJ0pX3dP3E/09uYSyhUQvJDdpL6pGpLmT8Yfpw9j63ttacYwp3CiIFihI2oZng7Tjh62
51Af6ckc/IWfuNOi/GGs5u7bsIKfc59U6XPskui/dXJ+dV4yMYqCcLz0Z6YEy//aX33YYJj4SxJ3
3n7rGvZEkEMzkCJm8rFAxlF966FMyTodiqzpPUJbd8slaz3gyQvryQlB6n0DKgBXHaGjO5xioX7z
eFGV8+RzqPu2fZpjDTaagJ6ghIhQ19zTt0YYhLW6wrC1jVAQVZRcEpHiqFVlaAJH5zpl8asv8mOD
NHaMkvE89fD2MiXPsWryBigt9PvhggyGLXkXITmC9UwVVN2aiW99ID54jgGPnTvr9iotdLYlgns7
j5dyaHKGn5WOPiu8FIh0z+F4S+D47DfvsUU0Mq4LjKRd5vr0EbvhvgW9oeJncl+8M9Kpsbs37UfI
THM00GIbMorkvCVMrSUXarqyJVW78IRvessP5DqpT70MQvtU77OA4TXwc8fZC+buOK+jdA3G+nWC
q9EMA/Uchwj/Gu7TLV2fd9A0DPtjfTT3etxk/2QSv/GvWzQE+11uduB6OXe+94ykyja3NhnylHHT
qsds1vVCE+7lW/cNAK/fGHRGo19C41rfwfhEY/tVVHGf32U6hXRZSYyO+YWBmb8TFyymqxISjD4/
iBAKGc+SohHGfZjvNjMBhy7f3TWvdAp+13lsn2tvtH/RigGH+WGXbhdkfq13Ba0M9aXvj2y+VA6y
VUdu/72F3rpehFcpTVBJ5mzpHaZqyj3SCPQcnwuChenuWTbbWt82DFypT2qv7APCu0WWaPTAi5p4
A47wgaBALuWu8nIlqCcr6T929pBkwJ6cXA4Q2Wwx4/hSywaknkK7H2fRx+xNTG3+ISzy98Rd+ylb
3ply6i+preFDgrSdg3JGxzCBfGC/dV56tT0aeP7jIr2prjFRoLH40W3pwoYeIZ7VhYeMEE4NsL+F
ZEVjOY37qHNUFcGRA30oUlPyrmn7IsrCvTu3VnOY5BJaRGVm0vbHgFRxKlITzNvbwbfUX+YKZd55
jWXYvGwr7PmPOvP6CBFahYF3LPRAz20HuT0Z1gYeJ0+2y3cRHNuI31Iy8bZtFN+ymlrMY2sxY2U7
1niT5kQ4jF37KiUMTVlFrBcAA0PuAmo1R/XolI6gi9KU2EV4jETdoZW00b2akdmeAaxbexnXnF3Q
bcwtMZcTxnNnQBzFigGPvLpzbW2ePEgsfXOss3Svaw6Y9eZnYxPcK0pP83dVKdEpwrG2XHSpH9ub
2/vkk9Dp0lzrypKuqhoncClNEKI8VnZgRxtVJV5V63GAzjVedjBvQyq03zyfPCISG1Kdf15yL1vf
ozHsOF1RvQf3B30Ohq9VZExp+LLydCx7Bx2JYGTFF2oQVK2+SrNPuCul+XW18Iu3YVjyHqyUyPCq
XGbenytM8LwWoQwiccHGsnPnKYyrnFO2pAgyYiKR7lW2cyp3RFb2Omk/Uf/E5B8teq0Qodsy5rmE
E5u19b5lUS/jc7d6VXdFpWH7kxdvYnziVh6eRykog1qk4/488PXymzJ2qN7U6tntxcffnY9OuSKV
ZSeCjiiOrf4jPPayP4k+5WZOwKi9B9hDYgoG8F5MGsZGdH93mwSEPhDoYc611RHsKTh8dde1AAMo
NgipHBjMNjucD7sP4uJzNy9fPSid5YO2ge+j38zQJAJSV83dWgf1H5CIXRH8BVbrTsq4Kik2OLzh
boUJgE3OpQkunsq9/RL7MRbsLuiy+j7x9BJciUo9vqaqao+b57qguW4b/Hcxm6j60yc18pyVrXPS
vixlWxdgMQC7SF4YNpiPV9asUm9cTzDjqPG9bUkoHznFGnGaCT6kJHO63Dy9euaB1xwhQ3bIqP+t
BuaxwgWTiM97vgXJKdrWGJhIBGOCbZpVHTmd6faQk4aKL/fiYcu0REdk7zbbCcBrGXntxXM9gpEw
1lFUBnOM4pcqSVn1R8dYYCp66amHhb1qtMe2kDQ9pvC3bPFOUilMr9cqIEupBfSBxkCgxYZNDvV5
7tSUdO+9XvyfKpq2CczBoMNDd5Gbwuxp+g5DHKXXONPilfkIjyM3dRFXXzdP7WdIE7lfrYLquetU
+PEuL77l3Se1JoG2Sixl2kTJVE69MfGDd/j+wuDGBvi9V3sBh+CIAbcDkgqPYow+5iuzBqFDt6JE
dqdYAHA379AdlKysaci8KCZYxiwzsyjr13F+UhWyCcbAIcOOaD3qqGjHef5P6uD4r066LjlLuJUv
h05Aa/JV+awBV+nxxs3BptHEHPolzCFDr1M122+717Dgn2s1vwDoj095NrUVI9DsXlsMPfZrOylz
XAaGe5Joqin8pzhNcQHMQ2fTitBFUKZHArmY7AJ1UZ4t/8Xe7KJbnayCL4/nRw865Fp8O9LY+wWJ
srSo7sbkZXYwbeWad0aWlVpQlJna3x7xyNhwX6FDETfh8hyvwsW5qejt0nz32zx4ZzobP28SjXex
7jl5dRtqY3Ez0G5/vSDqRoTjiTSl7+K+PsG7zuwUpt30iMlxzWJV0yHycRAH31KEgPqWOjRCvw1w
94o0MOXYoh+X7T0wRTThfCk3v1itzlCV1Zz5M5qxfaEDDDhwvZl80IU5sf/SbTgmduLm0bss9Yaq
wjazOK4oyfxPG29Pf1J5vNPC8ixgnsifMxczt8EVA9AcaYDKZHBWIdjaaUWyS52JQtfeKl8bDfzQ
L+qqdIv3H68rm9VpsnRAOlnj3x1hRmgbiezDhl1DFj/4fo5O0YwEkVALKFooDMgXuyRrlwXlFtB0
8ILNajwvfoAc0SYQuIxYH/rBJFgtq2ka3RKswi4cyR0VB7zaHAMPvZFvb7Psts8NSnEFFEcHgRlW
hxOGAVomKXD1uxuhTmJ8hELPv+bw/8M5jVYPnTwBe3G5esMR3nXIUe09zAFvg3cgqz7LdqcX2MOJ
ROKlAxYqk7aeJE18ar9lCfNRCcop6uueDHD4/Zyb9mwSGYnSPzYflk+u04vpfBqNOM3U+57EI5Ja
t1XJLVgzPrMhFjhc+uxfrDvvFUlO+rxVBq3BOKP2u+fDgH/ZLhiGckz2DbX5lOHlxBjg/izpFKsf
1oz+WKTKBXPRJ10dP0NWhA1GetKTATRLHYngboCj49hBLpMthXSvPxt/jo9vTQZ8W4BAtVhSLyEu
p31EItNlTo74s+Dp5KWOTTt9+tDS/AISl0Mpj6mdy1Dp+qXqDB295GTdQ5Rw9sOYmfKi2nl+bQjp
IfXFQSZel6X2QDtnv/rBfU9uKi3oUZ1kNQLNmZk3vEwP1fuPKg3dLTzmGq2tWxStdrsAL/PNe+9H
mpKYW+KGztLMtodR9XOBCbp9hEjECDU4wu4a+3JG4296++p50eLKLQPy+KmW0DCvjBMGfPjYegL3
fW5ioIzefZGVU2i8EkP+RDqyV3IJRWDsveSK+woPk/0xMerGuyGb158TGgqiQMnwmooAffF+a00q
WZFOZ7d90cQUES3VuLn5nkZ7s1/4bRXX4BJ6b9s8pcm5q7mHifZcYnu/67oyKdqOKPy0s82xIcYy
ISuOpIHnxGLpY7ukfZUnl63t9Qcs0+c/01Fkv9Ua2BEVsAq/etLMP6LJ81nRgpjqziqpVleu7ZF9
mce+o95y05jLkHTCY4G9xmMKAccIPauyPqw+I8hs59OyZViV0XbE0ytsSoLHnqYRLdOdDEqq3Qii
vTjp/1yjrXnu5iYkPit0QI3DwLj2OciP0ZzGurWoYXZvwl1cLVlw+tj0mEAwrHkLdhVMJfqQ6utO
MNaIAJZANEoCF9mZyVg+yHTJKGpRDQpNX8UCBnDy8F354/KX/rm3j7o3YDbpvq3Z2TOBbu5ansK/
JR77/mfksw4CJsXNc9rWHbQiNIYSmo/eYU9zXDfLmSSyuv/FA2yQZjOhrifLCjzut1RjAs3CqP81
Uh6f/N23P9Hg9nGZHTH6pUls8Vwes5/8Wm04xZeFm7NlMEwm7xuh2/O3GeqZKq10lbvfITsMT/2I
1uy3MZ317mZU0f4JvV47PXT4Ch6vRw2VWbZJB6oAywsefGaJRg53oMnV/Jc2KPIvS5bY4L63Vo1P
njCGe80ee1hs4Q4/EhsTCpQOourDh8XFc3VCILgm+OMsW/QSjzbC1qPjErgd1AXCN+q9RYs3Bltz
Nce895cmmqfhFs+1TO83SrR3B0YMASr0BA+fiGgRJ6pj41/qIIYfrxnGwDyyenkhS5dp3Y+j6W1v
xsQVY5LB+Ao0U69JvrTiRDEcME0NWGtHWtFAhy4ym7jcj2T8PDoPLXkC97RdkGALPnXlkMWTwmER
2B0hlwZk+Kauk/F09InjmNZnuzDHl7UACC8mNi2iK/fgsZaS/VnvlvsCFd+CKoyftx/XsvZ37ycm
DtPrYBazfsnnIYzOever38mM4qQd4qE67apq/tY2qsKiXsK2fbSp8wBkWMlqPgVYIv8G2ch/bzpl
BO6tH2cvA9O+j9QERVt/7aHLkBjDFK6vFftPSDEaOdN+xrHlXTzSyr/M7eKauz1G/ss95Tf7yTfh
5C7DPmfVJ9+vAirXngXjM/EoTXtazfyh3+uSdM5+Rh6zAod0cN93vfTiKoRB8J5VYy4+bckB+2PV
4cLHKkIAcxFpcNBoCBFs6XhWLFlMKwqfAYEbKJiyY3ONWxePCBq0GMEDojjF3bE7HP+Sh8hYyTzy
HoUAlq15e0XMGjJE9PhVQjmqiwQQOMpprgLuhlz2f1vOG3pKuNOU8Ucs61l6qveocx8hTJ3f7eGv
tA9nloHycGd7LQZbwb9ibg7wZ3qxfd/M7xEe7F/uIsUSYYCx4YtnnaqbYvSyARhjdOZr3y1+ThPu
BZ5+WPy+54oa6vG7YekN8mjz9fsx2u0rSd1r+JLbmigoPa7qR2DkGpWbXHa/iJUSyQ+SBUaUoy1q
3iJorOQAHvsElNjRTAXlbmOXXcIMIwx2ddJDX6yb7UMQGcYfZGpH87SDVAlG5haEZsWFWP+JxgPg
eMn0MpBFBQEoz/OeHW+uybNnybISqaJB0KWPPnClvK+iaqk/bUHTZWdUXG3/GPlG1V9sqI7Q0D7l
rUTJQHvlEFBqm31xSJy3bxDj4n32YYjOeHh4w7lZ0LpwTTcphRZ8YS9qteIbokTcfMVtrt9um0Bl
Dc1jrXwKq+Bj34adu50BkKyMczV4VI1qaLo/EOs+8B6igTV/Tgxmca9DhmFkyUmkviCvzt6XuZNf
+xSOh00aKYFlmV/FZe7zhNNUNUtQIoRdPkH9Mr3OOpKf0T9/rFbbOdiLQLj43aT+IZ/hP+meLEbL
9SkVs/wJbhVSxeAi0f4QDcnmhAB435Iu74r4aEmyt+pD4Oy3Ys8+oUeAaiN/fUYdxRA2lHXf9jl1
eYT7r2L+9D/g37q+S0CR9KVNkCrRdSC05xZbxHRi8VPIx0oMjTi3/5N2ZsttK0m3fiJEYAbqlgAp
khInDZatG4Qt25jnGU9/PvhEnF+CdMTo/m86du/oVrJQVVk5rLWSiBcQjJ10gCITWUv7k0/EGO56
K5raG1nOqpeI7jXSq5M2duT9ClMrrSgo/wzGYL4EclngJhhn7USdHTPztLe/K1BBXiwpqgAi+rCd
XcWya8PN2hx6aKXk8UvVt5JyGxoKPAmg7GG3Vn1R7+K+MeyVB1bOuNOaPmy/R5XReiuusMVMD5qp
lWuZIQjnVpdA/xZCQ5E/yhKNXng52M+E1Xm1MiEloPLk+fDSQPyDhxTeOLBDVusNM2eDEb98euKt
Lm6M0oH+3cgE6UY1ukWdKv2PttYoDyZpPvhbWy90OKOMSaVzTp7C2yjRQgrgP47wy1RA3Bej6rQD
1YqmpcaaNK/ZYFvwbQwqoZSboNFMf4iXhm8DzbZ24xcF4ejGt8DPZityqd5VzYB5ozL5Hcm3Hg+t
Y4ce4yfqMs9U1wsqaBaZHqQPuTCDAuhIalZO00Ulsv1KJ+XgNbzsAm+TwybUTt4TqHu2K0tl8MCE
A126ndRUqdyI2ajjsTaDlNi3KoTuCor8PiGYia/iUgDuqCqleWaUVm06rUXHz0OqpqNDZw/PXtgG
/fM0TBSjK9UMW6Bd8zHt/Vj/Q7mGfYjgX3pbuW1LYm+uNbs0TJrq0Dw02Em9Y6qIDjLLtUpdQmuj
nwsc3jSHSqWvwdStBV1NAPWhfDuGAmq7mob6Y+mXJfMbbRUgjun7NfU0X5JaBhK17SON3wxMTgIH
gfp/6HmupVb9LeNhIsqifMkT2Xl8MhsPShGVKGbVGnnbt2t7iuRu1dYzS9qQZFq6IXRPfUVbU72l
NtK+dLHS9auhi8ZDStIX8gB63nCTdTNkky60fBlkPsqxa+hY7GirdQUigXX2Cni+IE03mCjLB4wG
qnRgW2mDhFq1UUSc02fodAWCEbBGOBL5VJ1rqS0S109yMn5J8CPWhl7ZPzWthW5AKRQUeqqrLaG4
j/gskzsnON9ch7QEnTBDO3spJX2U7UyGvgtI0KGsKZ5NS5i/MjnK+e9UtZ+bRJbvSGPDycnpOn3z
PUJmR++nHOpA68WXGhKbsrJBLVLlpTjHGGpqa+DdDTC/BWXmV7xv6W9A0kMZZEsGbTOE3qCsDC0Z
ue++QAqcaKm1DuEkN2c/lMZzoCqZ7NKiTssbMxXD37SEkbKKjIb+oU2K+kQfo3iCgsQzZWtJbGyV
GhT+bUXn8jWNPVgLU6x1xjpgFPA9sqodKX+ptUejoE0/wwF4hoe6TB/0oUrUNSppICf9aYj2HnPa
YORlMrouZmFYJP+K5mUZLjgsxAEfLAH+8hiYDpZAkcLiRQePhAIOLJ86+hmCiASwyIlI94oulb1b
GYaAOOIzb+Eiy+ThZ73M7GqP7+r+ojqgl3ckWm1wU6ZG9jwwBc0A3xXl9WNU6Lm0CbPEPobUJ3lb
Q5mNZSGA6jqZ0ghSAhpQhCLSaeiRpjb6rQInsoTulAx6v04zKpnfptTwz/1AY++OUqd8H8t2Ut1G
wqSq3WiFFh57qzaqWy/TZmB2K5RgnQxE7xCR4ukVGjH9I/IcAhvSQBrPNIr9H3ZN7MT/wjP+ahZ1
XXY3yBmLiBlauw2gw2019bZwskT1Tmhche26G0R96aVB0XYG3WLlu1d52qPeRPXPSVf6EpxSWwQr
PSlIWQEsiMYCQJHGUsDQZ8EcQsvyzHFXyYk83cKGye0L/OrxQctiABFDVEK7nwOzZl8XVjCwjQk0
P9gedNOGJLIlNyqqEgBl2GveWpVTHguAVN6WVkH31KiZ9kzpJWJuUNtECKvXpm07fuBXL5Nta4C8
O3mUV5A+wp/VJJofgkiOCzjo0FEGwKe/VSIk2og1dRwHePTQPfdS3NLKa/GKGzo/mn5XKwN5MZyi
5i6B/ApFTvi4I5L42BVjPugr306BTHcUInLehIkWYavpMqwJ1DHNjS4T519E3wtxtmANgfKzev9e
omrYnQazF4gzaKQ2GVV3CcAthE4PWSopA1STQlJtHLnMK22rawFItJicwnJHGnvCKXW/fsxio4M/
10ITovNreetO12R9V9Z5QcsmsKofRSXV9U2XJnBZg7ZNXKUKTRPv7WUl6HzmCRJuyT+KbpLpR2dF
TsE10tKtQr13prFV6ZrKhFFzf4YpdbpIJY9rdTXY9gnOYg8f3gPfHsZS/51oJ0V2iWZXeIwB0DR/
SOMyRDQSD3GgFTXSxOJdD8ZjAYvgW682gGezhlhipalqXz6MutDB801gSvm5tpF8IyZtwx3aXt3v
OICgtAKwVOIfCkv7YWTSeIzlkUOYh3kRb7qyLZ6GaEgfrDCZKEn05fjS8lj/7oCpmDNRqj1nQSgV
Lhrdowq6XwbVa9mD8WB4IxhCo7K15yQoZlcwWl7qQLrLEvaDUA8cINjKVVg2KOk0OrAwV/A7rdWI
L/pmoDUB4qoK/W+NF8Thgwaei/4/fjV5KNUheIpTexjBKjbtmepwVXAUJ8g0rS/b3ZaGEIV4w29S
YyMr0HVXBQXIP9ZInOnW2hQdm9GDoQvjrAbxAjXuMUGDzgOjqyLdwqjREZLNGCYvzVTYEC57Cbgq
T+NPmetduYBIsxeL+jvqU3AROxcyBzoGWS9bDi3q/hmFuFGHixhFJ/T6BcP3bFmSbxpCzAPYiOAZ
NBKIeqOYIuRVke54huLVVRskiv3yxgP15AMUr+Py58Q7Tgwmx9oDeaYdOKmWge2Xw7q6gD0Zwj24
JZ9/bfZDtjMRl8nvpiRtt+VUVZwSWkohZ1c3AULTGHhGuZ8tsOqmO8ZTrr9UKqDTlcXsY0R0q55S
tyQg9AAoMkFNURquH3WS9FeYHmlzk3qV8hfdjlJdD8x+YioQPXqmZnb+vButGoKwR9RsaunwyZMB
WaQoaPCWhZprjhUXI/LpLEA6WtWUf6NARuvH9/rsGaebHQdiAtmhTmsTLdVhW60sPQhf8QCtsoIU
Noi7EdUKGsZqJPbUizVjCxQ2je91VAE6lplTDazaxiZMFHF/sHTQWbi8AhXRsCSkWoVxgsPpEqM2
nzp02YKf0Fb84CYzu+gO+JQmqC+ibMShBZtRULActhRXynJbBy2yCkYEiNIx1YiZWqMuW6ozFVYP
N8DIxO8ZYXXo6CLIN1Nt9wYBezlWt3Mt+WeIYEUMRMHSnmJDFdTOhz6wT7nS1+U93So4Zqk9SxtI
YaxUx0TLmnjdWpnxvYn8EdFhorOTR+eJWB7g0/dCGSG1dGo20TSXwjFjxPFIiiy6uKMDkPtJRuVo
xm5QhecgcBVKKI5yVxHvW+WoHLN68k8o90R3rWLCw17h4Kr4IYW2J46m1WcKUVoTwfx2ZF2WFPmI
CAtpxCaPSsOzgfa2Rv1rSpnHV7lUb4HLrlJbt/phw7zXTmovwPGVUjnbYwu/6kYJ1DCF0wMfMPXv
xYjCQnlrayCDyRTJtzR/bcKoNywIKrDDwx3T/GyJuc2GkkjEqVVQ/jQLc5LJAEE9uXHYFRDTM9Py
NqHH+JzMzStVRZY0som+UYDq5OxvUfslyEy61n1/kHKhiwcw6pO9VvO+J/KSQ2QUtLyxvFWrKeMf
De2WfD95BBy0GPQie+xDLy32AZ7QcFumT7wIxJvkc00/f2Zr4+Tt31KX9v5ZtUZB58ZWY4FC5RAm
7S6WUmu6ybSe+c+zngiFl95P/Z/TaFbpbiz6QNs21Dz9g+gR/9yj+ofPVOspSN1ejqzhoeFOM4g4
s0wTbgaKCN/KVo2m29qODe8Awwi+lUqCCouLnihgCIXb36grAHnQslYZt8sgboVCsqbyUUn3FE+g
7gwxDdy9hMTmsJLRgOH2TGgUoGOUAM7xGzHyZ2mldysy734u9JXMw+zTDEicUJQzIr4xyPp2UCao
xII2AbiL6MnoKvOnComG96Loxb1STBkDjVVKniMNRshCSRoR2fDuZCTiwjNWseWNZ90z9O5Eg4o3
jBupP9WazQhOnzt+7KSuQ/CA7RZ7yajE6xCU/q+YDzCtA4DhMoUGKjvrtjLr1zToCR97PaQQaqV0
kTyt52+G3tTDnNPV6Ucx+ZK3VeNCqrY08YZvXWb1m8w01fqmqb2hO2ZDhfSKDargoRMU+gBPwATe
Dl4B6xT1n56zYsWon3acwOOU88LeBhYAIMCTeAcEgyJvTbu72k7p1JTrvCnz+3H8995pyvBUarTi
3EoN6GVCoMlMJ8Cu5QS9UAYq5UYM16Rs9WHr5XHwjOhISNbQpuIOOiuKJ72e5OtEVwxrBd4CrGpo
AEZfUcBt8y3uvcBn6R3qP1MQXCh2KdWKtJ1yXS2Tgc2FK0Vb1zAxH2jk06DWykQ6jUFA4bbyU6jr
Xifav31vNqSnXKBiHYGqIFWnXpxTJISXdvShiHoIP+RKuxuoodzaUwN0emBGOwNU0fBRb1utsAFb
+zUICpkGbcmFSodoHWhFzdJ8r5nuVItiKOT0yuucvqY2jbqIMpGQ1MgPn5NKG8Ibu7aDmaZVlvKd
2sEuoIEgUbcrqqEbXDkl43LIf2UQFGMEIsvKawglfofQAn25aOXXqpa7auz3fwDQk/t5wE4RyQys
Vr/Ja8uHSMJ7fZMzBWRaow5m3Aclmgkuyh3dRe5tGt2t55E4gdLjnCWg3p4ar9RpGYu6di2dijMA
Orm6IAATUs+CuFDdWQiNfRvzfvCOOVNnn215rNxYVdvux6jR+KaaPoqIuJeuPfebbi10WQRBQTlW
nVjR3JEzB1FMBF6UiFLkGuQJSFcNiQFgF6RmCozNyngu5rTH9Qx0gvnFZpHuhD55T5VswXqmfWs8
WIU8ulDLu1PZVclmAu7qg6Y3m9+Q+EHwwA+hCo9OH8nGRPFXXpPFyyfkZsTMV6ZbuqICGcNYh8Kt
rCVYTkh3gEYGSQhyAnJpMdFuV9MqeY7TPvFu7SSRBpDeieymkYlcgFBs/lkUBipnvdFPh5Kk/TWH
bABVXeqj+2CqDBUqHeSYFTjkVqNbCcJ4Eyn0+Tlnor7NZcVTmXwiquy+0H3qKJmc1X8zpSt+5ZSG
+QVVZpOkUzEYf3VGWllrW5TDKaW01a/CzNPEH1OWaCRpdOhvfCUWjG8aleYBEQmzgDlup2RFTZGl
4AVKbT/oFZ2UOjMCf5ebtT25gkZUsbZblbk6Ntj7W2UWGlqPedCdcKxdvKbdBBZNwR1IN/PkNu1Y
pO3Y38IHgDbRo0Ci7MoQhpggqQYNKNf1L9OyxHAHb0SYZ+rXQocdC7HDGgSCUp2UcOXgGgZStDXT
FipYqFvBT3gDEbjgWvTNKfAHsz5o7TCj0zolPOhwKIJT3KapfpA7b6BtAqEljDegGWwObh9DDFTg
AL+G1IB/CpgXZ9BDYL4JKDoLmSAB45F/VvODBcFB2pG1dCrs4CZP1iW9qBxFCIg0FCVCkGorj1hK
cgQzxuJNlZA4cbNCeoNOWGmS6pqJZ3t7vBxKnoYmzVAixPVQo+mmvj0Dy0fInINf2Eia+BO4v8Yx
Qr3VTn5NzyBYwScOex61AIZG5Sg46/SeGtAEQ5PRY8amb4Sfb4URQ0+k5dZqmwltTv127Gm9zZVg
lcPL8+uSmk6BEyZK87tvS+2c6uhaJ45oqfIcRgYNIkWVmbKHy/THprwFapPq3xUEJWgFG5LUXyhR
BdU3MJMBhGoLLIHuRoBewMSoNAmpDaKrkn0Lrc58TXA0YEA0ehTW1Ol0fXoT8UeAbVbi9hVgdDDh
tF83aRE33i7pzc66Qaunqm9ET8DCgwiSQzhyVMUFiGdToKg5VFG7z7MUTnLQVdphGHzZF1SpA0X7
NWV6dadmVPe/W8C6lHMDAFF2qmls7PuoaErvTkCVpHpRSBI66RNmbkpot9J3Ra+7nHm+/LWHxKLe
vxVlRUsfDowKCA+SeKynrur55aWRmkzdtdQWbCSYVPUhUkMfKXhZJbgu4x58jzQTIjOaEfKemNeP
doPPjd0G7Mp9UylkmaJqkBpILTt4IcEc6htkM9tzp1plvQ57s+0AKzeSv4NZ7MtO0eUjnC6oCIp0
a1O8R7TLE4F38eJCfY0KyS93hV0WNvh0QRYCwdd8waU06As1tOxQc/LtLqbYYGk2LbQaYEz5PZ94
AAtYdGkQ74MgkpsXWybepjYAD36dh2OpHQ3U6YJtHoFHQBgN9aiVQSGPAcFJ5MfPCLX0/ozUNeT7
vKyL/MQMYEZMVJpe1+dalIDeJrZM3sEW8onZVcnQyke9LUwa1W1N0aPrUXxz0zrQ0zNl82HYaybg
H6nTTPgAlp57kNnaTidSHIz+gOj09Fu3OyMEnNtEv66I4M7Sn0slTVsGS2LIKs+vuhBXjbtUscE/
NQfQw234oCbpOgWJh0EgTvJqkvxHf0o2ba7s7G3jOOzUFfVl5TN1UlsFZCQzHIQpIYufUJqZVQyC
n8BUuxG5a3+NkIgLOuSQ7hhY4fibq9MFZnHWD6vWVGOW9NagLC4EUSWW1SWW3x76pBzXXcUElAog
Fl3hnvGCsAmAVgi8WjyU7UYyrR8ZxLWd3AXqyYeo4K2+3oUP4yMUVYApZd69JSOhulQyN1rUdII8
bw+0P9bduI3SP8L/jkzX12aUj1LDsx3E3vnYaP/Yiy899UqrwlBqD/ZlaB5zZxx21sGQ1o1jKY9h
dqhczb9JkWNwcqY5ntJrk1k+2el39heauRRAAhWNBRioP8moi4aJpsYaUt/42zj0GwDmWzongbIJ
xJUP/PnKKWIKpmOrrH25citkFJ/ctMxfKZypPU6oZpDs+PINCgSCh9Io4BX8Je2k7LwuZuBxsxu1
v2ovbYo8vnLkP34HCnCyPG/3PGn63yT4N1K5VQPNs0O57EB35+SXG1poh6i8/3q3PzWiMLyB822Z
yvJQ0aPVhgQaw0HR0wuIvlutvY/0h//CCKkqbQAiM3U5ejzOfK0xda87IGb7TZjKH7jrFzvQrkxA
Wa6Fa0EIAinQEtQVDXtxX01J1LJtFGgphc+Vcq9aT3Z5xcTybmBCkYGYoCZsEDMqiwk9StEJJour
0Qk0atGsK0il5rZKtmAsvv5ky8u+NLQ4ioTQRmMTlZ2i4tLE97H3VxW/qvb0tZVPvti75SyuWsjM
gimplOhUV7/U8LctTtO1IV3Xvtgs0vzmFBtBnNCr5IslulO3J43Ha1wDAzerK37j2loWu19IgxcM
oRadrPDJM46e/lvPr8x5uLYp8094sxak2AZddHyu3jsb/pFNkaP7sf4Pb8ty6xdjgoJOg2olYwUl
QSdREMuwv+vm5X+38/O2vVlKCFtABwYanTQIKLH0BxFB6JdXjtf8yd8+oP93JQSWmiKr3JzFSsAH
FFIhm9Fp1iJb0Tjbyw103K9X8umm2DTjDR5FE6zb+5WQyIFqZiDKKShONoqyEZKjSvi76osrhj48
D/NyVAMHo1kUUjRtcVusLlPkYIyTU9jcUd0I6zu7Rc4ZFOFU/BgNqnb0uVDJ3EzqybO+xwh8a6nt
DHRmAhCYAjGwr5e+FFNf/qDF3RqaSR8ljx8UTOo6QQQtNFRavb5bSQXEOoapPH9t8LNv/fYLLO4Y
IzA8s6YodOrEjfozQ18ytelrXv3S854tD85bO4uLNlklRdPST04xKqYpyGX4dqCDEH0TN4jqCQiY
8bCxYEB8vb5/J3Jp2NYsXj1NAey9PLGtHSsy7JDkJDLpBH0SXN0ZiT34AMj3SQ/xvfWLTLG7S/fm
XYpoE2Xwa3NGPvvGtm7P0wwI9nRz8Y0jLTDaEQTfqXCDdh1IzFKB329k15Y6vyAflmoopgrPwGCy
z+Ibj4rtAT1sklPZ3FPyXaGZlpCkKT+8lXXRN8hqAehLnCsfeDm6yFKZ3EQ4Y8oEWKZqLlxCDMSr
osA0nlXkPGTy2BptCAY0R9292T8q+S2FwYiCTWvd2OqvoUzO814AgBkRCSu2VD02Rpde+VUf3qjF
j1o4wyYMxwHht/HcQr8ch8cQOQSBwFhL9ULJN19/gg9OcTZGbK0hryNUZme891cFGqBG6vEFLP+e
ys+qqv785wZM/v48GgoZpmWmRMkSiJFRjOeeLp6mIdQt/fjawr8w593ZYQ1vTSzWIHWDYZOaj2fi
oZVp3wX6b9Z81ON1j3g3bfEdQiBdKa7s0//HLpmYZRkEYGJxN6j5ooCYdeM5zo5d8QNRRFeayXvi
JNmIIf0aWkQnr013+3AhWSyf0WJCIINOCGHfb1gNoaWkpz+dJSSlmxSCBHcS5MpBD67cyc8sMRpb
IdtkRAaDQ95bskvPq3q/lM+6jwA7wlJetEM9HKDUlQnW1wwtv6PIhlj3E/ncojFwRO1XolyJfi4X
N9k1o7Ddrw/Mp/Yslfr8v2TGXrzRI/MRyIgH+azW8SppHgTxExr5Zbr72s6HB1E15xqBrqqURy1V
XWyV4YNNAvciQ4O3To0R3zTlo19WCCvptGfUc5fLD19bVD/6DkxaxDZUJUg6lg4theFe6/0on60c
ddVEl37Vnmk/pROtnhTVr1tD1/J9Tdtur9eT8ptqX7nVqYK6KMbWxzSipTUpsIRXnh+lt0MD1h0N
N2OPnsiqbYqXBt4LBG2j2XbIU6waWh+O1EvH1DaiHcqewQ+I5sGVm/bZh9TgwiCLxYlXjcVJBEyT
Q0NR5bPSP2Q/ohg/6Eyd21TH4spR/OROk9uiFEmdBXeoLAex0o6R8roQXC+0w+NC2RSmuQ6nvWYP
ToHGzgBTp59Qd5rG9dd793HrZjfCTHMbJ2kR2L2/bnkdq4ztGKazZUobNBDQAJE2XboPwK/V2svX
xv4NQ3zvM99bW3xSyP4KL183natXgOnNj+m38iDvxSbaeK6+U3edjw7iSvxM7/zH9rHYV5uvf8C/
cTcffoBK+k3eahjmvwFzb0J+XULABzDqdO73/j3thFuGRUpH4950p5vi2zE8p8x2Fbt6Gx1AZF0x
/iHaUFm9rtmGEAb/oc4e4o3xGHEkEMLWdPZrJJxgWN0GprHVo/S7ktL7Re0ZhbjmF7MobmCOuY02
ff9vfoGg0Mq5VjWKBO9/waAaoOFRHznXtcTlqr5Rt915g9tHxg66+gtkabD4ph2vWuLar41/dtKI
eBi9bSizNuvCL7WhP0U1Xf+zltWP9r62HJFlD+n01y5u/leW/p3CN985oOsOfcX8d6bzlQ5znn78
Pp2SndTDc7Kzb1/b++jZ57IRsTqFToPncbGvmQbsScS+fGaF+9b0NkhBowxR3NvdFUufOgrKv7B+
eYx5/BemKDoHky6n+KRTaeYQP16j+pG5cBGUN8krVmUir8vcuuafPl3hG7OLc4PCoJbGFWYlq95U
3U3YVBBYikMSeY+ep4IpXwd+ffCLCqVoF62vVur3oYjXBdX56tr48TkqX15iXhsqlJaBRJu5OEmD
mnc5Kq3yOeuT8EZ0w1/GDfXbIUYm4Oud/ezMkgEZslAYZGQsT1KqZgZoVtat03+LJ2SatwAni/7J
gMP8tal/pczlqt7aWlS7pmooSj2J5XNvtLC+mCzj0H7e6lL2BKji2Kua5ET6cDeV1YWm1m066Q9p
Mt1FaFo56ExH6zoFDG0gsr+yBJpdmaJB6ZJPPmLRwdRc/FBBxVCqJjengojCBY0ZT/kd2MaNCrzR
KVVvbXY9oGy1vuL4lY8BP61atC9sIatUP8VicVYZhcBPK4IS1UDXWGuObdw+y8YUOWmSFQ74yV8I
Iu/yUn+hN3gI7WCfVLkKj1jbgsuerrztn/4ejReAYilDhMUiGCP0pALutfK5IZZY9YYaOWBr9StW
PrmuNgGCwfQbjXSPWuV7f1u0gnlbsaSc8xW6rvv+Ju/X0Qk8cFRukL77+gR9vKTvjS2S2Qomv6Rp
vnq2K/gThXqXWseJEWsgt+Xt16Y+XxiDA0z6QpqsioVD0JCC1AoIPWd4Ib25iVzrJTgixwVh/mn4
rxZmaEJVZYJnIS8WBiB6Clsq0twM8lE0FQP0UwEaQMX5elkfHQtfkBAWTy7oeC0jPqSFkskcMTS1
NaotajndNEy3uvFzzb8SpX9qypRpnAtkU0x1Dj7fvFGSMqZFSwJ0ruh//4UyFjp+2GevZmi+fr2o
jz6MRc3pAFA/Vcj2cquQpTaEj6UMQAaQDSfp9sApUpS08uRKa0CZA7j3TgxjAq1mYdoKicjCNceJ
HteMLVEBTRRIAoO6s54YLrXVrcfGekkBEYThN1iQCK5uY3ieWnBlPPvHi03b3CQLwV3btAgXZyUL
YBCWPYNC7BEoOyFOSrc9Nf+Lg0IWZ+mEMgrYzYUVJM4UWtO9eiaol0HG6OAJ1cxR77/eus9u9Fsz
i9deryDkM7pZPecJTnAvhRdUXcGCfW1F+RiX8s3mEIYVce6XPd6ingrJQ5LuHGl/RrCRUvzYIKia
pds4+QNgaaWnTFcH43352vBnd+Ct3cVXHAvq75o1qmefBq6e6rdWv1WKZvO1FUX95Ey+NbP4ippZ
aP2UKuo5y1E2sD3NzZlFtq4rqv8zKpSJHk23Iwuqjoh5h3sEKNNDbMXh3YhEwZVfMxtbXBBG1gtd
5+3hWViOENebDNp/71vnEeQOtQYyX1R2Vn5laWskiNv114uf79vCnLDIzQXPDzu7NOfRRjFjHRHA
LnrRUBWnVub4w0UtOLENzB6/vQ3K+sod/GhUyBDuDd02Ke+RZvCj3vg2qDQdNLbYOoelspWy1fSQ
aOd+VO7i6N4298K8Yu+THUaxQheEghqJLGNb3xvUvGgAU9mLs6q06xIFkDq8lPEOIXck6apV2QE7
aZ90TXEsOL84jytf+ZO8FpCyDSVz9nzEpfMRfLNiAYXGjvQxuKTtT0OcoKyu9OhGARIXD04LvGdA
hZFPzpQDKb2AX5zGgwVrCkGoEvGw1kwZTPlbGKX79fZ/9mUsm6xEaAwSJeddnP0c5jRQHsU7x1Bu
gFLJNfHjHmB6BzA+YLIqhSHIxt/NTXhtXPMHtMr8ECAKrsyZNvHUclh7N2kNyFvfv/St+q2odkXs
NO2GAiMq+AerHdYCgdZKQoRKTDd5ejDCsyJt/bC+cuU+eZQAcBDEk5wRspCEv98d2DeQpJTYv8CZ
dDXjmzxRVake8lcV7MYBAK+c+w5aO25f/LD8K8/vxyrSe+OLh77IjKZDO8O/xJm9KUdkzhFdEPoL
ou9OAepP8a5N/Z1P+/s7z8dGbF/jfZJRHF/chpBhJtDJNP+ChBPEwxBUG3KSYotoyrU+zSc3fQ4u
uHYgC3Vr2adhftc0WqPlX8wD4pJ6uMuGo9WLVWLG67z8IdlXLto1e4ul6RGzVBjV5l+Kdm5GoS6T
3bUM6oPN7yIl+vXl+VjW1ACegDWiWEO+TZT7/tyA5VNNdFCiyzQe/W2i70b/oEd/OzYwjh5bnS47
uvjFZjT9Y9JTQnaU4TVy0WaSHFW6EdJtjSiyh45qWUhO2d/AFAxQNE+i8Fqi8WHP3/9UbZHPMFIR
ff64jS75t+AHG26fyz/l07Bud8keNNqTB1T9yuf5EGktTC68fM/wWKYX9tGl7n9ojPRu/3z9+T+8
lIu/v/CpiMtZtenx9/UO0RG7dCAKl+HPrv3xn9uxVZMqr8n7qC1DVrurmmycxujS9M96VR/tApeU
muMl9Hvpyj59iMVZk61zXwgceZflxTZlpdE3UuyxJivNbuQhT5AgLcmBpyLf1mPb7eB9XomyPuZq
GnAgog3cAd6YEv37YyyPJKYIyE2H1mGWybq/4XTu4D6EV2FrH64nliiuanNCTYFmGRanBkTFsPPl
AxVrd9hJx9CxN/I2vPKqfTwZ780sHrVRWEEaSUy7bveDG28Br6rX8tuPh3s2IWhqgKqY46f330yE
VipLeigfmh3VaRfy0qp2X/2zs0dy6u73f3oC3xlbdoaoVzI3b+KzxdvAFY56p+y+NvDx2L03sLiq
yRwfjfK/fenXgWPfAR+4sifqRw/03sbiupayQCKpD+SD9QAvJIXUAv/mfrjj8z17p9DxWFnvhmeK
3sf+VVy8Vb+Dg7Kx7torl+zDi/vvFP6/vbO193vXMPq3TPtIPtRrQV9BOGIfutaV9X5MmhZW5hP0
JuTrYdfUCI1yQtx+jWrdxnb115W6opZ1ZT2f36r/Wc/i0UP4LG27iPXAP7uNXMmxLupWcq+Z+dRP
vDnz9uJaIWEM2zhjB+s1aB6XgiB+IvvZ3Vw7jsq1HVp4JHQx0BLusORdxLZdz5cYfsklfipuxVHd
aU65UZ+Z/SVc7cqjde0mLKIxBtijo6ZiWXUCp7jV1v7173htdQvfMZVdXMLnkg/TRmzSYav9Ivx2
slt9pTjIlTrmUZwRbBWt619d3+fHkoomARlgVqKW98eyzCI9NIJkPpbt2tsnrrorXXAkG2Y/XfEq
H5OL+Qq8sbVwK6rqMYiQgQ2HeRPHdby1tp6bbYOtts7dZP21D/vUv7wxtvAvmWFr00ycOuzut9de
yPn/+y5iXixk4TEqilalBhTg0HESw3XKue/dYe2Ql7vh89fr+PyamaYFeoQiAJ2w9zuEHk4qSVkp
gyGPtyi2rIvb+FwcPCe64jeuWlq4KF1CkT7QsDRfsHrlueh/7bO951y7VVctLVyUgtixXM5r6tfd
rl6Fa+JBV7+rbvIrANdPfeGbj7fwUQWzaRJ/LGYfNbi6Mz+X1r7533+6pYfK2jG3DRaEOuJu2EVu
s1L+Ogh63f8vT8PCIaEHIpRIY0HVBh2HVb0Sx9hRHKZLXTkN177cwiu1DL3PvJgVtbyKCaQRYkCn
uchXFvSp8/ufDVo2VrxCajVTsJ7BnR9fdUcT37nmeT7x4qACCdgVnBy97MXuANWnPQrBGSOBE2Fk
vEv/i2v6zsZiY6ZIZwCZ/e9IozPkrprVKt9Ju2uv7iff652ZxbYUggFYEE3mbWFyryPz+DGT4sre
f2y/AbR788HMxavgo4EQTiETvMsV9H2nuWPOqBvhq0PkxyGTJI59zaT20ae+M7l4HBjSpSM3xcK0
k3mZ/arkZCjJr1pXdvd/r/mFz9492sGC7IaaB6ixxXf8P6Rd15LcuJL9IkbQm1e68r66W9ILo9VS
03vPr9+DnrujKhS3sDM3QhF6kKKSABLpkHmOAGzAKO804veGVfG92Ay4Rdp7aIO1j7G0x2of2c0/
suhu6x7co1rRfMlK9x2Qm889rFGNcgS4xLbixTsIVv5LNJM1v/HOTGNLzDblre7EUzsLir4Ks5Ff
4olZT2y0j37d5tIFN4MVIM9jGCnyiw8S0eyITk3sL1qD8e83sa4oqEICiD5sbmhivnxTOLI5WKB8
t4BxzLDws7qKbBV9oSggKrJCOfqmRvm9qWNhl6YYsg7wrK+eFKRg36b+pPjrOj2J6FCSrqDINXuM
fGucylrvTIJJEua/P4Ho9s16haAMY2DNCnBnopXYxj77iQHr/ru3xLuqpe+5rWflP3meIfdrhJDe
51u5lMOeBoUDJAbk1g53ALJ4ZYe2bk3bfg+/uhVfQysFhDbI62zv0LwDk8quWQ94M24CD2eGirwX
T6EP1RBgv2Dv0euJ3FoBt68dXMNzeCZWFoxLbroFdxuYx4Jztq/M2GYZqtmrdSOedh9cnaDgBurR
XbBVDo29q7byutmGS9cV9guQ876D1e1zguplC4aOz90qxVBljHhiuAF/U2eu9LnIjzXO/NQ6yrLe
BfD53pKYEdEUN+w84asm93DaNxIpk8Wr3ehLYSPsgK0HnmKnt7RLvyAhTbasrdFBYomCDVCrNsOq
X5BE1ltOlgFA9w8wKyZm6bLzI3EmFEary9/boFCeIuJCDBdP2AZjqRz0E173T+16csECg2ALNPXZ
z/oDVPSLwgKvBRL6EokF4yRmIv27T6DsW++FEbDR8AmDndjgJrDznXcUV5MVLbMdiKkt7soKKOZS
mTuZlNFBularHPixcQxFYcZL6SvRxsy8jXaV/mIsGWsk2/jk7OlOA62SlF7SK2H3Q9oEiMsHKFlh
GTZTEOs8KZPSgCs+TXgsTMJ1yve1xVnAhLUAjtLb4NJeMdbFuEUKlQhUAGPxJrKu3iF5vYcgI113
WF569GAv/H+VhN6dHJURIM/SqjQiJ4fLQtLQYVtb2jlbjjZ601lRNFNRqNCT8MPInAflDLadne5B
aPR1er0NLKJ1wXIIrO2kjNLQENR4DSaihSPqVhhTAxub3djAqnLElbf0YAS4k4IQu7A0KA84wlHr
Yp7qrFO4MQqUpdJ9wBhUKk4VjLxfdSGgTFndgRgr2Qb0tVUfiR0wbI5ZzJOIr31yU+jQVQVzIbif
cL76yVuXe5hCB0ybe/+tsdEmjV0/oMx3QMvb0gCvrNmtk1e1sicLXPWdqa1bO9knexC4/ssa4K3u
qZSlAk26bigdlCF3XmunRo3zuFBOvMlyi7PRLbqGDUHFvAfCakrJMWUfR23cCzt1N31oXxYDbMUO
OEKWzELuXLB3K4vS8Ipre7UG+slXGVC4DG6/6FZg04X9z5b+sTG1RbInbjHChQZkjPnchBCVfjzv
P0ulVB7Y4S2YDiC+XQMH00LhGE4vYjW0shZJaXSkSl4IqHfYKQuRu5UdwhMxi6AxOPyrTOhmQ2mX
ClsvAG8esvDqjrpqd/XsjnhPHJ9oyv8u2UObJUYW0CKL5jJKKxMpQYFpFP66rdFW3wE2HvYCh7fq
cB90N3CeH9ls1IaQUQUegwxMS5U6s7TX/DQDseMO5Imfgy2+Ss3qWtrCotxyowO4pWWxy91glyPR
5BYKK2adO0xYJ0BDaCKA+egNbkfAIKXgU9sZuBk6NBR9rxawsmxE6azsZM5x38qiNrdsdT5pgD21
GxfI2HeGNZwbM1v/P/Igcs/oi3AriQpJAAo41HKEVWkHgMW/d1dtGcGh6tvms3rP9qUr4xHAs8bz
88N8bNsgQ3k3u0klP7AzAM3tsEKQg57yfYeYVNl4dvWprX1L+s2bDZBGGDJnTxB9dKQrCrSetJH3
PE+IK6UV4ec4szvka9/BKS4wJ81v/o2BMW5kUScoAEImLKcG2rIkj6Hh73qFhnZGEDvnMW+FUIfX
KUolxAAk/LrzxHQirF8oCPCebxxLDHVWSlX3hBGG7FuM2nu3Bhq8iS5uxgWf9T+3yyFxyk1CXI2F
iAfrTsTDbneoT9LGd3JUqrqF/BYy5uVZS6IiyEbsRW0CiffXGzKotWsbfMnQdtYJMddE+dQQPk7H
c7wIn0rifd8hZnmwPFPYlW/Pj2muPo4Zqz/6TfnUGFyZueBjUZWNYZt96AR4XgiWCN7+S4WgLHGe
TUBaIsoNuP4tqUkRu49FscwgOYUH43SzIMp/5rlQq4RREl6a+LR4Kb+Pe5KkAkzRBrK+PeUL49d/
t4salZtKnSc0dQCh5MmVR2EmtaY1EPwsj2GPvsbAqOUBqoWXUKrWQQtA90xrKRCQE3kU8UzY7+Ml
mhm2kv3RoAugtzEb/v6Ci+aUl4tvn06srZ0JgO5kU0dYA1gzxWCEuNt8K46iE28mE5jcVmdBsGIB
vdZJ3WTB2ltiKZ6tmDrQRiulQhyw4mmLZ1/g5aJ4DxqcbXoc9iqCTOnKOMyZGtvtMulKTw1gO1FJ
sEzN3Am2vyncw+roFPv6+LL8xdjTGZtyJ4sy+dGE/mc5wuJaB5yxSNjibWS2S4Vx+ebioDs5lNU3
hiEEHi/W9A3g4d95i0NbwLRa/Uajr/n9u+gCbRPkflBXVquaPHN6wleTj6qh059u86zDuBGNocRm
yu0+LauXOIkXjAOb8dGigO4lGdMKmHaTyTfc+IAQfT+CNNbkyv/17BLvik2zJ6/0zOaK+fX8kUU5
ASB8S4BZJrKsrxJsYAL6mkR2pPSEN1nb4JhJ1pxColeVNEob6PfjqfW14Vi1rVCJu0itMQLpcPx3
Lf1UNSboxJwgkUdrLLomJQKrdr+RbdrGqRDJ4k5edMjk8YqJ4trqjO5YR3RRa7R5uHDG4c0ZlVuZ
1OKUWAYDTAKZwsE7pef2NVvxjmRfQZhkVU72muzTa7OXnH75XPDcQd7KpQ4SqUjOgWlI3AFlFIQN
bq38fi5gLlzFXNCf3aTcOBhjfE2OIYEDFiPBQ9Zsr9jwHqhZcifr9nW3qIqfbcatCuVNL+0KFMCs
/vM5+3L7DZR7B4CmkDWYMNjxlreONz9jx3f4HfFPAO+EGe1tPGOAdhPdJqybP9dLc7d+yl10YgtS
uU4SdyCMdeJ9t5K2AkaaO7MzExMYwqOtupJTWTB3V8bWs5SK8hmyUIgYIiCe6ufuJ4Bpzet5sTji
YWBYXHqT9Qo19zpyu9Iv63tjgNIcigRuGaRelrqY7J+lefiR2CtgosA5qvDMFcmnN73567/d5K9P
uxEdNECmFkZsMsic8E7LmdPqcF0cSRXkHfxJKN6eWGUDhk59FepvRMqVqA14PiXmtofIyAWwKKrt
rAziEdAJOKRA2yAYABg1kmikQ63iQvBEKUR/wCQRbTv34B5C8/fvyqkcUDW9+9YnQ2+IG6RjjVuR
lJuUGuCghz52E2+1aK/I1yXKPM26OqvLwmK+aM2aoJsFUuYWhGhNG5RYYBCgIu3urv7X1RC/8R/K
mrML+/nqWOLIv9+cmyhzWpiGEKfEuTnxezmPGBK+vPmz/aOMqtFFYJ3w/qONsiU7oZNbOC9yA5Jl
ZX2Ch4ghc/aqY4rVAN2ajOECysJxKLEAN0AVd9k3H7yEnV28oe22lBxQCD/fP/LxN4vTdTw/KhhF
w8svhofQ3XG/f5itqQMxjcKz4KvHSEcrUfzOacOv51LIKVBSMEeK3wcVBbqx6RpZqqQlJvaN6Mwp
yhvnNXu9D1lDgpSfJyvBuCWmB4AShMoYDffgSULnywMXnfE+YXUY2O7XOoDDq+76fC2zciAJQ2UG
xpklygNw4F/KCgR85yYCCawfuHq4Aef3SgsZYfTspt0Iouw9AJUzwSui+Mw3P73sZapeni+E8ft0
X0UXAvVkGvP4bGjxT4MH2ZTa/sNB9L8O5c8aaGCoQhlzZH2gRgGRwa7qEHsFQAEJXLVH7w3IshVQ
Hi0z6/nC6Pz/QSpl8bxSSTgwlsdn9cfgjr+9o7yKt+3We5u+P5c0c3ugA3/rgkzdHl/lOrUGisB5
0GuXT0D40oStOxg8a2iUck//WZGMISOgswErjkqpVIGXG6+r4nOUAIgY0TnIAyuw2m2zBbDZny+K
jvEehFHb1wVKFgFLKD4X+iF97/cYI65LOzHszFTQ/TfsssVo2u3yudj5vfyzRHovQWoAUNsyPrdy
sR2nclmkgMGLW2/1XA5lW79Whzq9IQoYDAWyM2VbvRKI14Wn6afEE48Tcm8PU0PooluPzalJv4cC
K5yZu2eAotTBRqVIMLXUwsIIwXjS+sZJ6i+Cvh57FlrYrAAsBAYJg/SYyby34SIPHhMQTRin2tjK
+gHkzQyNmNsyMKpjbB7GFRMalCVqlWZIKs1DfRrkqZ5w4CaQZdSp24K8aniR0bX3/IjoKOnrjABE
jKwXEyFwgZRAoQDHrFgG3AlA5eloqolst+Fr1b8W3bjC/NmAML+9GLmrj698CMJLEGIarlIWoKJl
WMlHtcSskgyUApyfwQO95n5z87yL87IYuJMKkE+pGpwU/EtGtGesmCjBvYcEDwd6sDRBB0YhGq/v
xSRcqZVeFvnnzc/xHH1T1PW0UAaUfcMP2bPqAjfuucRHi6KSgVFMKIGvEcUMSis1eUSKqiThWW1k
G2AzmIxdZMfkMwgF189ckEc8lzdjlDU4TBXQZTwaSR/GlDWOB1N4jEgjlxSrDtKFbLwZHwr42QSr
FZL1pAW7iYnSMSdWE3UewA8GVBgzy/cbG2lSngMbPjzXmA+zVX1K3dToNMeTqv4cpWW20kByACKC
PljFmKB+Mcjk6PO1P+oQkOEwFwzsE6C1GTTIN2iZALRRT+G5CEfdkjgg9oRNTlJkjzWCTKzXvR4R
qEKEWSIGRA2BHnnTurHvBD7KztrFr013WEfnfzhvjst5L4LyRVKreEnWEREgHgVGe2uCvNLM9NM0
JZsELLyS4Dzfv0ddBWyMpIKiEoUivLNSl6Pzw1QHsU52rkRb90F3AzaoLZgecpDayrKpagxdZcmj
zI9EsHxiBfJk3U75yQwKR1ScKV7DN+jJVTw/X96Mw71bH51qe0kxoQMS8jgB5LvvKlg/ABQwZU5T
LEHn1HlWF67A3gT7g/LVqUFjYsHYYrqYSk4V7byE7QABOhAniQ7fJFJpDVI2cGBlZ7VsTGVbjSC8
evf8ndBe03zTFh918RM8uvrnIJyaXHeyHH0oGMgFNdIG0+5m4qcgmOAZN2fGE5DPwtHjlRIQJzQY
TVslcQj/gM9Kbc7fAvgz/S68S2AZM/mf/gVsO9UCGP2r2hW3EwsJZ0YPIBwwY5geIaPslN5FTSKU
mhrlZ6E1zGbCiE86LoYCIUO8LZMdq7D1mFlgrUhdkFSgJxLF0fsjyFqA7VQSl50DObvGZ1FHGJS+
+AWztjxjJAxA4aC2jNQPSyMBxc1Z13XVgO4pyc998y7LQAD0Nj2GLqfU+f5ZOsZn6O0S/VorWy3M
zSbalIzMhq4t4ZEHhlDRBPDYoy4LU3X/AWMr8WCx5uUzKA22+T5ZySf1JK6jlb/WV9PJ+BGc+6uy
8FwZz03G6p8+sD7Ip5Rd0YehTFVBPmcoPnf1JSzDryxb0PDXUQtFEwjixpiB2opVG/7KQ+8sNLV2
yiFVhZ8NsODyWbSyVeHG63TRbLJls4zcYTMswwXo4N1o6R+UlXiSjrGbu+JSXCQLVpHh0TWSL1FR
r0RQJ6KPn9K3vuSngPOxC6qwk4t3WVwjaTIlfqWAMyo/N+AzAtU8w9aJOFp6+QYCKRAngGQCGOr3
Rw+Cq2Iow1I5K6b4CQjSDHQq/hYIlOhYzA/JgiGOrOFOHAINxJEIcBDloJOLusL8qKt1K3Lq+Vty
8H/ImdVGpnoodkjVJvCXMsK4h4sloaQnA/qCvNlIwDK9X1wMRN/YT2LjLBoOpstBGFnK1mhyYEJn
rGtWkg40MOKMyQrvJdVdWVdtnhjnbtlturfsUu7E757bb/VlfIgWtRNss99yzRDLkkrdm3hMRNXw
IHUMPr0T13+CytFsFlrARA4lv0Sdm4Rr+vf6qFuSthVQO2vsZIG+mPzN59AkXqpme6747SBbxvgq
Bj8CRYa6LsEZG4ME/fkOE8WgPgCxsYDQHwkPHCJ1ObwCtJejNHjnVjFDNCzElu8v9urLcykzy7yT
Qm7LjSUWEq9I+6n3zqnpvlnPf/vxfqNacLsEKsTXW3D38SN+vN2DSFg7XPujh1olyvYN65o9pC9E
lAZTjjEGcLXz1DrKJBIHDpTeZ/7EVyb3YbjZxfuO8SrFBPqG92YcpyNjdQ/eUkIeAcAvCXEBD2oE
anUeJuzlVhH8C0BsNiHIjzeG4QB31L20S/5ntdP3+Ztisx6d5zZVhT7gKRFABSB/oVaq9CX4J+Ug
uKQywRSsrR4sxeCalMzKKd2a4SlntBBjq6Ihw2ASPB3qwpUVmAPBvB1cALyy0FKzl8z64KUmzyjU
PW7mV+SHvBMI7jBcVMSr5nEWTlwcI2kAkfqvvLuMHJ5/GxbkHw0OBExGxFIQgbkmuH0Y5nuFr8Dm
UPp1kFx8sLQv1N8VMFregjcO3mAbusFv5dfA6HB62EJKInVgA6jigDjtJxfhIwO54ts0WvU2i0F3
Zj7XyAfjSAmiFFLuhxKkdVgayHcHUzlrtSlKy+cyHuwFJYMy+6PYaQmglZJLdzQcBKLPf515OpS6
DY2slxFGsy/BlQwvYAppH6vL9psNGlsOkaApNBZDJPniOztLrYgy9J0neT4ooJNL7/zsXxJAkNrK
ydEbzE3/OnkSw1A9RPSUNHKGN/bW4LsJDcKQVkL9gCZ0jFoX0d60A0aA5j5f2pwsYEAizgWaOd77
qM0UxNYohVrEWeUm+As5lFg+xtbSl1xvMtscHrcRjVMQAkhzYEM9UDwEgwQSRT/uLzoXRIc2AgGl
WGq8/XxJjyoO04CnFVDBQRa6nu+3L+AbruyDTL7Eqd0pjoKkcNPkx0k+PZfzqOaQg3QP3gRR20Nz
iKyMSRKBXPeixVsBU5BgxQj1789l0B2JMEX3QqjzSYHoW5b9IF++xe9QB4zduclb9qp+dO8sEpvH
hOdLFrq10e2LE6LtOGh1MeAqAEK4cYf4h/wDdLdIrA3pIwVYRbwijMNJvOlTcLoDPuwkir5ZvdbV
ylBMtTXrbcLCd5g9SWAj/e8HUdeuVyYhGhNBvpSv6ejkBTCt5W2fiC4vrZ7vMz3j9tc+Ax8U1H6k
5EiXNgFc29Z8rMiXTW99M0x/+UN2SJPdX6M83+vr+/vnaF5a8x+2Hj8IJhf05rL7IHCMm0CSL/pL
rJq6Hb37q4BhkOkJJUoIkBjvhYCMZ9LQlAEhu+JSrH56q3gBgvCVsYickGFRHgtFRI3+3sqHWQO8
AKA8i6j30lVLHoWhg3aWfHNhNutwq5r+sdurns2x9nH+ptyIpa49CG6NiY+wkfGrdBUt2Qod4aTt
uB0Kqs5zbSF6d+8O7ldIOVGjKBMhglW42OVp1b1yrN4h1u9TDlQThhYct9B78QTQpEi0g+MIeNzJ
AsGsU+NWpra0Vj9A/CAzU9+HXBQA8sA6Biwkhp1Ry6L0sZC4Hm+6gXKptpij3njbxvEO0JNFvRkZ
fm7uyG5lfYWxN7ofGXlaqgq41fnFsAWewsdRQedZvh1YYfhjeHW3KLpoBYCfSQaXNUz1pbq6Emhu
N/x3+ZhtSGOyjtmQ6iVwQGzEHUF3+1xXZsKVe9mUXnYlcLbk1JAvVeD4G+94NKcF90NZTJ8YSQF7
F0sga62UcpaB4cdxhU1VzMnlnW5pLMhYNmNVj678flWUiqZFPqblwMmX3opW2bHc+WADsytsKEYA
XoJ1+1YzjNiMM7hTFsoTaqpaZV4JxdQXubkdHMadflgQOF2+yLd4sHHIYKO4N5Fy3AzSEMnqJdBi
Uyje/IR1q8lB31kNIkETCOg23Cv+3EsIAT1LMkTtUnzjPzU3wqy+w9Xm6IJHYHBiO2BFyg+aoBCg
aPSA8Kj4SADkvBdYhbmShpLgX2tgU1+rHKXCCpfbygItcvUKnQ5gBJHPnRGwjPGDASOSEeuB7hqF
YjRS30sOJEzrTengX7V8pSPTLRG69u0vhg4Sr3W/oUQKSsOAZUeaSzOGeZ4fFFGE9Sll4EqhU+mh
2dRoPFiAUWilarGdLITGZ1ituV0FyCdeJEnfk/Dla2+MloTGmgYQ+P4VDUPWpO7wagbQ1sjMg4UQ
fUjJxDAgD3qPx3LUd0j9E+YYOJH3e9lIUlBJoxhcxzXv+Gt/JTg9I4F/rBcQGdB+FCDRcwA6lnsZ
KTeERtjJwTVYyethO2zUVb2V3cgZl4wzm9GMO0nUJfCkctRiWQmulcstuSVGEdflrlrGVuEASeMU
roR1tAYkN0Ms+VlKVe7EUpsY81HY9hPE9uvgGC5lKzsKp+/RvlzpIPdhCJvRyzthlPZnQTtxHNgS
r/H+6semfJks7OWuXLJ4Vx/jOurcKJtYirzvxR6WxS31heb6a+8XEp614PDLYMe5z9c1q4g3SkKO
9kbx+1SXgiTDssL9QXjL3nOXtR4SWzyekoCQEVYLdoOKPTLJSJSYl4IrAIkcde0vAZS38A6ogzxf
Cd0grYN6VSekyyL4CJC+0fqOon+uxmoVXnOH4FhMAJVQNt1GtWNASkiYYs7t0EW78vKVIfhRNQAm
QugdVB3lWhiv+z1sc0PVvEKMvtTfPyt4SUk+tYW8YY5PsiRRpyUPQuUnYGS+NminnUzPLZw3yak3
OcNv0tg82Mv7JRG1uVGLoM9DbyJLkpA27X90xw/AXiq70Q3O/nc8jLHcKGthlFcrxmjiChAnwx4O
WwBfOq3b2qioMhEOZgURonECYg1EMUpQmKRyCYTB6IqyJp7XbWGvHwQnMMuLfH6uFjRQ6l97eCOK
Uvw8nLQELTfRtXSqbeKWmGP70bmpmQJ5cFj2hQle0IN+KFeKxS+11XgePn6VmcmccSPqd38BCdbN
30umZ26jFP62bPAd/TpZCbgZzVY/4f2LB/RM5vqOvwhXvdt+i1fJa7Q3FpLVWLGrrZhKRbTz2YdQ
DinQSx0RJj6kALJFbU7AKDk3bx/fI7PaVYvQ9RygV//jhi5osiShCoYuYBFMpNSViVOQSCk9NKtz
0d0gbQNr2kyepdv8odw272srOhWYAxVYtL6PhvVeLnWDQHZEilmQ67/La2EjCnhPZmHwPZrWexmU
Mg9FEKLP6uvWYFLB/Kna3gW8du5zRZ7TH+BYA9kfYHuAiqLcLCeGzVg3Mq6Msq2j46j88kaW8RbJ
j9C6cSuEcq+FJxRVO0IIv5DX3oJf919v8rUbosGiXXiLelEthfXkaAsV43W52y9Z5SIigv4EvOug
5ieDGUiksTdGowFKU1InVzUbzUHqzDi2nu8kOY9nEiidSNooKiOxSq6dHptjAVbLzOpGh4tNqTtL
QFN+Lm7GI8p48QArA8EUBmoDCaBurHgkalFbK3J8raXT0FoNh1Y7x+/PnLSVM8FR0ILgpfwKc+WL
SnGjejQzubXz6jQUWzXIzYJFBzynSsggANyH78JjHaVKlZi2uIoittgrWhv11clOkyR24q56Z6z9
oeSBe49ncJKY8UCXo9FX+0nXc7Uv0mv7We+FTWpt/VX5IbxEO+HIEDWnOOh+BSkqodJWaWpNQLY0
BaAG0uuUTKNojblf/Jb7NuSsNuDy31rT5JodaM20BXtN/W3E+K1qJb7X71ShyUW0shkREp2aSz5q
RW3LBeP75u7W7fdRuw6Au9H3yya9xvlmyMatATA9sAuufD60xeRXDp9AKLdHv7Sll2BAI0Z/ev4J
szsEwAf0smJQAnj494qo8CHXg5YxvRa6sgYU6oWrmXzCMzJAPIduZwmw9EgeKRlFmrY+6sDpVecL
NK1Gom8ZeWcwjOFcZASmG4BNYYIURDAK5U8IzZysTGl2/QvkRUA4q69UwCNlprHGg/dSZXR2PNaa
YHrBTiGDtgbdHQ9g+5mQypwoZNmV4IZiTMYxrKPzXiyW2pEVYM7toYQ4nZQK0fNIU04rWlcWjZej
B8w6suqr8zt38+PEONxYI8MbtGysiuzq1W1/MLhK/KaMUXXiira1AnKypsB3qm6KgwZmXLGohcAU
0RgrWYOKmsCi0VMBlD9FQnrBA6MOGGf7+FaiICUnhCp4NyO8gNQXNp42+oWudVce4I/oLwmqEJQe
06n0fzeR26Mdyjj3QOcSwwsXGGbZBvZYX/02sEZMK3u2xDmGhD6HclsNjEv8pb73vgPfhioWXsvR
i2jQjen8xJeJylX9lSuXpU8QsX62PEx0dCakWt60HLPaiZXSTDU35MKV16FvSzCztDS53Eq/Dca3
htuibSVPXFVxgnSZBJ9taPb6QW9lB/+7rXbgDgk7NJlPhRkMlgoKk7xwOFS0eDzqFd84GXO9u7Ko
bd77yPjcCfbh7xRzt/FPNfpm9GaNdvjnluPRZRKQwq9+cYBVAin0XmlgRJuoE5T+CgyuzMzUTnX4
NuFdOQo/a7kcnE7Uf3UtFzvP5X55e2q/UQzF2DYpB6GuR/lqIfTUsOF1NAMOb54yrAbezf1Vnp3H
/MyHR0kzQ+/VGF5DDvFyYBaG4BQH6ae6Erl1uuUvkWZHum5F+2G0Ct9ShENQo5NzJW9k3VVUW9iN
oWYLw0kbncIJj6LhalFjFhiq3eXqogutUnoxfousOdDHdluEA+gJxx3XwYsJarL7Hc2Uute8iuuv
fBygwbc1K/lgyMtatTR5EYBroyxMFTwKJ8VSN4p/UbVdWYHKM1ro+zQwg5jV6yoRk0lv9e0XUYnS
UMlDPAZef+3CzBTcvnTj8hgbVu2DgtVIF6O6HX0bryL5Vl2pwXv36gXgkzoqvJU237jO1nLL05dQ
xt0YOJNmi+kuk+FWbQGNyx7I7UpojjU2APdsApb3fwg00F4vYMqV0C5iYJJ+74j7uBgmcYiviml7
ozMOyFydy2gqx4CRyzxET5Qk8iU3BjQWtRBz0X18jTxOWQ2KAJqBadDtHmhyjGv3kFkQUeirwvgJ
Cje4A/eiSk/vknKa4mtsguXX7Sy0yVSjycqRH/wNEQMYVlSW8TYFPsd7MbXeRgk6sCHGQEc9IiTQ
WOkNy6t91YzvFAxiYDpwTKA9RBBCBUCCIRapJtb5ta4Gbpn5MvhmCz704oUAcmUF3HEaZnkSQHos
pqRtgXYsJ6Fu9fEYV2ZX8uh94qZQL6xM1JXRyrxxiEwv0Hr0fhVhHS2iFkBa+5DjAEw4YGQHWK6S
J17KQjKgmgoa3C0QDdXgAm+nkRCyxT2sbOUZKEgFav+eGFzkue2UBZI1ZVz3I8yjkrP4atQ4hmF7
dMPYDAldqahToX/tgUOPl6usTw0huQ5usyr3kl0vAjfEE120fwca/WC2DF16DGAoidQpq13bTcAZ
S66NW2x3obROeytcwcBNbmMB2uzM7C9+iHiJq8S0r4h6voBOX9prjFVcSGiIQp6xb9y+dtFdDL7j
1q07p8le5U39K8AoA+Lg517jseYOwQSoXkTnpiAYNCupUOjeKIRpeq0dkC6udwD8XTXOeLWfyyHO
h1LoOzHUjiZaMKZNi3i6tdKX75dPVkMZcx2U96uNIkj8AgK8hbZpzC0QQyLT+uctjdR2Ub6I17qp
KGqyDqcE8kFn6eY+QEOG9Xy75jTwbr8oD6OEk1cbKY4FTTAuluS6vimvdNMHqURksgbcHp/AybKQ
6+DhD30nCs2W11W8XoUSEQf8qmYl/q5ts3utTPXt1/OFPURHlCAqYA2GKRr7IkyvwCGaNr5JIKMY
qvb4HEFkIGmDkUZhHVp9b6MRI+FxZ8whA4ARvrnaxtvLiVmXnbuxt1KoGxvpZYmZMkhB2UEwXWGJ
+U60lry8FNYnIxmd2zR0YKEFFIkOJqgpZRgEPU6E0M+uXGB+ywdLW0S+uVw+P5kZB4rqHkZcwC6G
gRedWk8O5P5SllpkUqb3Qzpkq87kmwUb9IJktbQluJVDubYWoS9IZiDn2+SZxs70rwAMX1901hj4
3KbdyiGe/Cb2yBNpkIwQcrwTgQhXD3hQcRiq9hAHQtNuZVDaLJdB2xZqk103nmJiruvXwAR/nwnW
7kRQdo2rNZQE2hrblazEBYC7HO6HZF1YT69kN56dCtnNm93ip0YC2wdWEq3UtVttyZDiSqvOcmZe
ghdW8XTOG9zuG6XQgtAJxlhjUZhGeAdah/XJOJiZwPN212gItwTFQrVSkbk3K9mO1oxfn7XON99P
TwMVmQwmZQk/r669wlQc1dxX1vLXCPoiJkAjQwHokqhWqX5XBWV2HUEXopnpGnyddroVMCvDrAsy
7qZB3U1j4DuQzVbkXBAIuCJwlN0QSJAMbWNcTbpoE/XqwFUTlA0oO5cO5qz6wsR9bs8eGwDvLydd
G8mTYezHGBtXfkauvPptbFYYylSc+DIuxQ3hTXh9LpG1LCrG6SNO8YsRAu3w/DvdroF5/lwA49oY
lC3IvYT3JLBZXb/JlrCUPxKL9aLAkkCZgb4ouXbicTH13WZyBxPJNuvuM/wM7cwC2Z+SWMHh90Dn
KBeVs0aKbjI85mwM8OeGYoLu3p6NbcKJWt0RTR6tblua46/eXS/B0LD69fxQGMbgAbCn8ic5rSRc
GsL4ZJy2zgvPm70pv9WBCZBYxt2ZDXRvV0b56VaqfYHniGlzbUVHb3DxngJbv7BYWzgX4NwKooyB
T8i5/eLLGChmB3KLCgD/yrLayBjwtcCvw9jH54YOUzz3R+bXupxXErk+sQnuichW7e1LfGBdouc+
G2O992IakNr2zYj9Q9lQXtUr3lwyFvLcigKU8l4C3/ODGFbQPSSqzUUHr6jlWLr2bzK32/OhrEFW
1A2AzbEQ/tM0a3eyrACJAcPkPA6V31lR8PTeL6bLJCEbVYRRvYVnTt1CB/AhACiabHbvGfJT7bPd
covMYSV085aI9CqiUoUhAGoTY78afFQnYL2dyt7VZhqar8/Pad4Q/ZFA7V+qhD3P50l2FS75Gdwj
awkPtdHiuRDWMqjtE0qlr3hgQCCq/oFSvLuUjv+dACqU4tUhRNUEAtIJqIqZqX9EL88l/B8W5++N
otsxjBbjMuMIEbtet1Vr2jtS5qyt8R+3DH+p2h85xEDcxKBe0CGuyuIMNQL+NbL1w0viMO4m48xV
ynhC13S5bKBVvWUAK7F7G5x1sWMImc2mDbzn/Ud36V7JqOiUsdIimBhXX6Tof+bMeFHb0T5Zsq4n
+eDHuP2PKMpoJn2VSmmD1DDabkAO5eqAQbe+T7vMWrKqYvOG848oynAKZdP1kRLiVW/9LTTVC2Mp
j91H1PFTNz4z6lCoWpyNUK81UxBtQTGFPbfH242ZupXpJOh+Op9jYBZrA3i1mfHbvKJLKB4TfDx0
8lIWQVQ6pQha8phoitawEsDcgmYjoIdZLF8361tvJFFmAdOebVIoeJMVf5e+VaGkEwCseDPsCmvJ
ChiICjyoyI0sykIAHT9Jww6rGjH24lv99t1ykuX681VClMKiJ59NvP4I+x/Svms5cmTX9ocOI+jN
a9IUy8qVXL8wpJZE7z2//i7qnthipbgr48y89MREzxQIJBJAwizQkAXIjfVIB4NYsA0esCz5uila
taaLX6cshF4auQcDkZ2f/kwBuU//Plz//VXzgFToDLkwJ9+pYynRFQwECIS/QP+0Und8jFLCXJ00
/8iv81gQoc6jKMqqEAbEOfoGjnTziJkPhnoxKHyvd1sY0orDCFLgI8QOXiYiQ7WaDc/aTLx60D9c
SNRRSEX7v1Hv/YaFM796youfpoy0OIbo46whIPEJCz528yYaxjmzKMzXcyGgosFyUwy3wpSht66x
H7x7xqVjEaDMsocuN/TIgEByO6+is5lP6HVbtRASZY2BkNaPgQZVBdDO/Xtu3vYWf6hMBh8sTaJs
cmJUgJqSQWW8e3k33hBhfly/cSwCsyAXJxEYXCO0IggE58mNN4fcqTbXKay6rYWg5i9YUBjHJs0V
lJDOydZ/5EnITDevvlsWBKj7rOcFVybzO0nePFWWtNeD2WaEzA2UDEZo06rJ/RTFJa5FefJJfM6Y
UP0rZ4F2Iyz+RtMGEGckSqXS0sODopFyhC14mefm6JDMZ2nUWnB0QYVSqQIj5Qb+QGnTlpx3gWzj
7YBSzcgK71eu4AUdSrOEvMwGfuYG7//tLLCRpbsrB6KguQkt9ADOUQW6iz6WpSxAi12Ol7gjJmhn
HUqGIV/LYV2QoIQ1YbuNLnAg4f3BFs6nm8KpHwubt4QnM/4ICOO2r7i/C2qUyIwiF6amUPPzi3d0
+NKUgaDRIfqpPq9fSRYd6kpWot43ST3TQY/5QKST6Z1YDy8WDepWwodwitpBcjMku3c343mjd74i
5fk6Lyt+cCkzOtMcN1qvxTMdoCeTvGMmE1asizKvE58bQ9FOx1OyMppeELgJsgqfZrB1fRtuiYR4
kX391xJZF6QokXlcD/w2EaQUTMFqeLQ4gZma0IDAHgn/zEr4rJ7QD2ffHm5hmOtIwj6vmTMFK104
AOWfYueL4V7Wrc2CCBWmiLI/tO0AIjGJtvvRnk7IkzzeXdcBJhUqYhmVxtACHlRKW94c431p+o/C
1+P4zCDEEhkVtwzFFKNN4ltk7Zvgqg929ufrOi+/u60AO4POax6DmkA7x7rhS3+Z90Jf9Zo8P5G9
Y3wqtuMuPXkbrAYMj+ERrRCH1+FpPOQW+iDs67S/f5sKjS9oUx7IR7syP6ignQZm8jHvmK4Lu7Oq
YJPavuy21T4vMclf9VjthFbwGhj9ksnbownMkOE1T2eskHCPMQ35K91pdrmTHGwO0CuSHvWjuItl
4n+WMakikr5XEpFHEr30h8y3fM9t/dSUjklqEMHl3zx9wyXI4eqxGQxv6DoMq3MzbTosOUq2DVYk
+oxVgSvOF6gWCmYrMbaAnh8qYd1lGQDAKwGvX8Eq9pNCHkPLui5eFgnqLnQanraS0c85cdF01MPb
A2vwYi0qveCCuggSJ6qj2PDZOa/IS4nNsJJPMgVyvGPN9q5ZqwtS1F1oGznX1Qrc1Ha0LRLzBWiI
lVkm5lx30bas5e8rdv6CHHUtjEAEZn4Kcnv+E61Qwuv1s1kzIRe/T6m+rMtJM6Fj9DzdoMqvoaMr
MDPiPuWueH+d1EpgdEGJiilKdC5IvgBK40Y0j/VG/+v+OwJUGCHHShVJ6jQXkXjzXb2tGAysWMEL
BiiXOAh1nmURrgpSw1vZrhLy5n4xQiHWXZm/YeGcyj4U+zaGIoeYuXNGbG+WXFa98PpBoGvwkkYV
e5Waa6DRfh3zjWwVTx6jE/+6pADOfUkhlqZG93ichPeYk+7cG8TMLZPhY1lsUHfeK7FjSC/Bxr5D
ov6x/79ikqHz5ccw/prASYR6kEoe1ZScHEMSWfeGHbOg1lgsUJcbKPqZP9Qj8j48ipKJVVodoxN2
5a1wwQV1vT0uU3shmc1HuEOfsCOy2s4ZBgQrby/PeojDWvQ8UOD2/A4rcyoLUFqD8+hbrNnX63dD
5an7zSNHP9UaTqQssXYQC21HUrpM+75SRbuQGHXLixww13GDM3nB20qEl9fM8qA97Rgh1XW7rtJA
MxhBy6VMBjPnbUNYjxCGpOgQF+5eNqIEP853ljOR9DM8NiUzmcyQ1LdmLGxVnqZy3Qewh70pOX/m
uUqVhLcR67nLMCbfJfcFGU/WAsXLoWAKcRz+wfzIbYbRXaWAFb+A+5CxouHXW0fVgY/QSbgkGrqp
8okod6T/YERBa73VmMv4oUKZ9jqTptA3RFwUVyNWnbglsg8OViVjgXGaEw/F7W7Do6k4R2ARn9SN
22AUv33+st/4mx0rj7pqen6+hlYRxOKhxPHgOSb5n9J6RX81Q6qrSrigQDmBXMxzv/RAoWmwUo+7
xRqy0r3u8Vet24IE5QIwDFlkYgYSTzg2FVRyj1ynwGKCivYiFIc4uYGOJ5XlhEQ/BCopTIZqMPTv
uxF9oeEJlnGJfQ8iCgk6UuPlYdw4GIvJz9eZYdGhnIHc6nVYNhDXaP6pJgd7DifTVh6vE2FJjPIH
1aCHtYpTOe+rg4PeRKt6qhjpKZbuUo4g7PohznuQ0G6cbh+5LMvGUquZxcV51KqWG2WN88Cg8WA1
ABd+uC4jFgHKFBjZhLo27P95enhR7luH2Ve9app/Lsb3Y3vBgRwNQZzOEPXA3t8a5CU+DQRlzWTn
O9c5YRzF96DgglA7SBjo5UAo+5uTG9z08INxxwWG1n5jFy5I1Fzbqq2A0y7txhIc3lRQV8pMDoXm
EDOlXWVqd3ZFHj5YzfAMTf6exF8QVuSgnWcgZyEKVh2R511PlI/r8mMxJ1+qGnYoFWNRgka07W39
6a+w0TbT57+zL98V8AUjg94aRaaBSG8qOWC3LMF8rU7/kgh17yWvHBPAruDel08wYKd0i6Erk9We
szaUs/Si9LQhHGwzdrPCWYOxwThsZ26bc/kSO/L7XnZZ5H6jLcyvgMVFokxBVHtd39VQvpfuIKh2
eDieMYV4Gw+YLh520pNpDoMFPoXY/sL06D/MbCw+gDIVUesnCoAAZiU8+q6/kx908qBZ+j95sf2Q
oUu3cjf0WTA76xd+sx+/m1QwSZi/X9f29TzNggwVE0yBlhWlh9Mb4BrQB/fx5pnZhnGn1qoXy0P7
jsQW+s7DWIxaAJmhl7S3sb7I0y2kEVFYCrDLmBSwHizsGCZnVKAQeqGG4TgI0GoykkdYiB4CRMnF
8pN/KULKYgR9VI5yCBHiVZo+hpvnt8zUblkZNYbto2tyCc95Wioo3y2/A/G3nc3f/0tGKIOBccoh
VQaQOKau40QfWe2Yyct1IqtsYJBx7qzRNVQZLs2rHhrlUOU6IgWAOr/mAI9T3fCfGL4FDeqGFnGo
ckICGth8FJtYgLuTX8Y9K4m66ih+qPzy6KWioGCtzrFb9CrdoQ9/bvbVGLysv+YXZKgLqupAn9AQ
v52t0QxuDaziboiwa07u9XP57mihMu4YGv/PwdBOHZsbdL/JQScuNpqt/fHIjDpGTBsYmtvdqT7v
oy3n6LuaaHgRFQDqxUQ14wm+nspdfAR1Z3NghapFODMr5nv/DguE1Af4kOeAcJvUYvmSdROxIEfd
3CnwMPA6QlH2RxHTspbQzU0y4obF1mrwt6BDhflhmvdpXmvz0w6VCfLSWf5u+vq6foKMm0Wvcq3S
Lgl9HkQwhlY+7cWe4GWEYZTrVGYbcE1N6Eh/MAIP4M1oyQHQEOmxiuYfxfoLYVEWYszSYCy7WRFV
IlsYbv74dxxQ1iEUG4w39fj9AbMgp4zZ1iBelxDtuDEEPo6xAgl9l2mdd98Ot+ZbZLPQENYmG5Y3
lm68CnoRWTEOjMx9DaJ5MxF0/WLdG7P/n6FZtPfuBtXLPR8cpQTAz2ZLgrunFkPC3E1wW2wrftOh
Kmyh1nK+flIMC0vPvnN6n81l6PkVbjxwN90ZeAGOGlgMlV5lD2Bjc68fGnVpOWL+rIJ9NWB02qdm
H28fY4tpxVctwILGrDSLAGjsw5jre9DYq5vswO8EayCjZL79s3emjvld4FUCOopGPwBsVhz6YZjj
rJ6SMwCXn3wSAjMFrun64ay+MxeEKJumdmlbl3w0E9KwzwXTgaw243UFX5Cg4hFscp6EZIrnNiQB
0Sm22pufgwlfbgWElWVe1bUFLcquDc0wYscW5NbF5gmofnhBhJbBihnWPc6CDGXcjEmfCi0CmZfJ
mg636k17uMsZab51uWFrJ6b4oc1YV3CpbHU3jVgEkc2tDp2Tv/VviEvN2hpzIjuixVS5OQL55RJ+
yGmz7i90u46wLozjixyP2ckZn4BSSG4n03sRbIaHW5feghIVC5VGhr3yCijx2Ih9E1gy9jKlYIil
DKu6vaBD3VasXG05CasjzxZWL3Dwcxyjxr/KiYYODSwEmUfU6SJ/28td3KcV1A1okqo5xx1zupnd
yb7mr5eEKJFlnjeoqdfM1zQ+hdiY1VVWc3gfSGmJf6ER9aE8N+Y/OaglVUqAPNd48jRCgBKZXlK8
KxuAzHfICbEIzT9E696SEBUwDkLHDWPa5mcNecHkVTZrcp+Rya5OxY6RIly9VktaVLSYRLyfNSXO
rHEQwY22MN8qp7YKWAvW0oo1c7SkRVlXZWyhhCqOrZvRcl1McuQW4Pqt6zZcYGnH/PeLq6vVkoHF
3iBToN45ow4D1/QGmyqg8p3Z2NhC5sMMMmHhWGQpY4seWUFrjHo2UJNTbQFyaMlvso3e5cZOTsMf
4Ull77dfu9RLkVKmN07QvhwDzxA3YcpJ+zTamqM5xkv/Fpg+CmWabvKKnd4yR42YikPZ47CTBl2p
wG4FKWOAzSz2gJABdmyxYYJRzEr43y/Er80qUpqoYiLPiuOIM3L6wREOqpkqNhkfWNqzFtT8SPTX
YhU8syOuwZgMlDT5EG2f/O2tduvtWc+nNQezpENZk74v+kZNQAcoRO+pHTifjZ2dRCyRYMbULJYo
e2JMceH3OUhNjozyPxYMobCdoeuRGdzMv3TtoChronCyyAclDkrTI6L0nSNJn6N8Z6D4mPFWhbi6
stTO7ZuN0b6VRfd/hq1GHhULU+VvHDWgLFNKmWhhWAX1ODddaqgJSXCmdoEXf2ZetzHr1+4/dL49
4cLEIOJWOL/9plP/6R3Bzjb/oH8UsJlAyAKAug68SYoVTpe5JtGGWQ8x+zifGXdU3thbDNf0EDtf
NdTqeRFjYZQF8XuDq31g3QKtgDedDNpxq2weY+fjusRW7cWSDsWPItRj0GmgAxz9v1i1S8Lt6Bgb
AcVn32JN4X8fAK2IC2r0AQ2hLKeeCGpYKkzeh/3f6WnHQksS18zSkggVhkxeX5XBbJZ6rKhLifQX
zzlLHQmwjKyb+8ly8Hq99beybA9fkbsztqxtLatliuUXUEYkCXkx7Xh8wdTtlHz/uL/zTy3hyanf
IuzSGVq/5uGW1Cg74k1trHETqClAHUAio31p3q5rydq9WlKg7McgjwOUFE7Ff0NvXReY2vY6gd87
l2EhlhSoGEQTR75RavBQWeIMajNZGfrANaJsU/Jy9O9CMyG9cyv71vBoW2+7zPxiWcm1p/nyE6j4
pOU0Y/KVOeQC3kCMRK5IvljY7iwaVDCihSl2ucyhVvu0LezGfvMtFhurec0lH5TlKOusGXXlWx00
bD89o4vY9qwO3SaP/N64vX5wLIYo8xEkvJCns/mQbpyZzGCOKHxcpzH/xhWjQSe/Gz/36rGBn0Qi
SHyTSYrVbditYF2nwtBxupYtjpMYDiGo9FA7gDtPgXn6uk6CxQhlFjJ5qHWOg7CsEMEuic3JjNEx
xeorXLUHwIvUVUAXygr9JDeiQsjzjs/PfyRn2sa3snudjTV0BoCi/ocA/QgvOCxzDssJfGSB7ag7
1RwAAhERMScVvPopq0zmurRVo76gSRn1SEr8SCvhd4EIb+ZExbD2HN2qVmfyjlne/FseqbMSy7yo
4hRCRPwumxyWIoqPiROb6rkz3wKb2/LzgGu3YWjhuocEuL4o4g5LEq3sXV9IANsUkHbYdFb0WpsB
T/LzLhqY9Y+18BPQtv+hREmUk2GMRgmUFBEa3zgKOQ65NW1akTlOxCJFCbPX1HwQAnH2UE5kxcfD
DhD67Crs/DO/DMWCI8oRAs431FMJZ1bHLtLF2P0sE/mvYJv95LD0g0WLcokIaLMiSsDS5HRAHI8C
QMpJZn1zF2JEhZUjWq1pL8+Kco91r2QpkDQx6gMEJslOD0aFRECzmV8laBnc5y7KZWawuX7RV+3V
Qp6URwQq65DzHahK+qaun4r2Vm82yiOfPPKtk/LkOrXV6iPSldj3BcxlJMcpkcaFxnN8LOGVcrN1
0G7XHw8Dusf+ScV2SYaSJVbgFYA2lOe3uUFamQj74o/6zrrH8+35rYs/zFCyixtAxws+mEFPX0mC
l3kY9OAR7Qnohtfltn5KP5SomKLFyt+pNvDo4e3U/kzIYX5CsmJM5uHMgcDiaVUZReuX8+FYyeGY
WUDYh6eXbNa1WvddP8zMzC7IBJ4mc2oAMtmt5QxWa9eP5ZZ/GN56EpmV1TLS1/NXXzklun7GJVg5
kXu4xS9TRopTge7OjIkx9W2zf1GRscMcaKfzmunZPC6YEjiAjwYlNG6G0hOcl9Ayn9rQjF3JDRzx
jM78bXef2B5LCVc1Y0GXsvBof5DVIgHdChWNP+XjbXl7d133VuW3oEAZ9gJdjJFSg8LeO2L40IRd
Z5wQiwfKpo9Yeo9yGShg60rq+qfBAzzcTV+7fv9PpneRIv85J8oAKVnljyUPWhjgs4R7nmSbO9a0
4WxdLnUBIN4yZsQF7JrSfk3cybLfJLkht2dry3Kz8+dd++nL475+sL+j4cvPpA5Wmdox8CepBaJK
7aTH3jFZBVeWIKiD7QEB3fsyBPF+f8vqS2X9NnWQ6tCkaqvht1OTuSds5X11KRraf/gG1wJMuz1L
1n1tAa7HPvhwvg8fD0/Xz2BlZuCSEuVDClhCrptFFJMtUIt7sofBeFAt4pgP99lm/8fCfbMtG6OH
NqMj8LsQfU2ZKK/iYaIyrjoowNH50z+Gj7qdmp8Anz5a3c19YGHd+9Z0wwfbbK0H95Ranuk7xvbj
ugRY50g5HWyNjfiuwkc498iNMvzmb1dzKV3K1bSdPvKjjh8fyCfrlq+k1ZY//mvKTm8VpfZ9pT0/
xTZ3SjfFe0KA4R49Whxrg9r1a0+P2/0bgWPf5aWnEgVvqhRxFvgt4yhZX0ld95KrPS8socv/+pdn
ygvv2k2tZHizqQJ2NKux87oCqjRs48jxadiP+GqFEMLIiq/kKS91hLreWZw2oTHrCNDv72vDFvPH
u+S+cZBStg4fhxa4oeP+ID01iqkdg/dgINEhYkHxf/fa/feL/muurhe8UdPnO4Zl1qZEYmxddA5z
XrsmmVs6L48j2bj2179UB+pmj5qWdRwPwQ7EZPy0xFI16mIPBRo/YxW/jUdZXJL4Lt/s7JvDSO5N
664lB/fN/Hho9+bGmrHddlJklaw4lvEJVJ77+p38vW4JG1t/Qgb1OzRfKHgYCBjnmMDP/k9LUOGO
LOfobSsiEvsTWwCuU8Mmv6thhPpt2hbketGYtD6BWpZkaxlkO1jce0w+YpRMa5cj28rBWGFK8pLI
shWfjmiQUbacvQ2c/XZEelv0ifR+o5xemsxsxf15AKg/tuWm9lEhvE9K2y9sd3LbzUu9udF5W/qr
3gnY7raRscJ3Yxwk7NMjgU5CLJ8cdiWQLYh+FO6BCkL8AG2pybZNSHOrfgnootwCfgH/wWSF+wGb
OrH6a5Mcnr+kCCV6/VRZwkOdWdFt52GFx312KBo7f9Kc3Gzwudxf/U2Jvjsiooz0G8nBbtHazA8e
kkvpRsC+j+NtPuOlfR75beNsCufTIAomXLeomJn8rrSPPYiGsTtYUYuaNlIayjtvT/vhpiTdw41u
ByYS2dhEppqBVTiRTl62JcGCaXiz3Bxu0MPrcA3ZOsoGmmqkADgVTMAGS+TtsHGBBXGvbULb1mxk
pI/Gnb8vMpQx7vRdagPas3cKlM6TdwUb9CYyWoNgGp/aXtzKDVFSVHxPt4GVD2SrhnPflLpHgu6u
wXrN3rM+FExn6KTszcMb/55uds/l/lRaytON2NkdecD6tMxKgfckbTnrztsVj9pZKQgQVwFpjKVB
NofQeAPAYQF1DfXU9dbo8va23T3m72ltKpvAMvUWuDGho53g++zG1AogeWGuDS0a0BEsE4gnZO+8
rV24Dz2RgImbfX30lnjjfjz2z4pESLCz1N241e8xcLFDt6xLqk+1J5udCuWfONIcTZIh8jBlmK6/
WNF01iTiVFhdEX1qprGNTmh1uSH2Q0USu7RiC0hfHXYcP3dmhz1Ou9j6agXAQLkV2e6kozndnUKH
J8J99RjAAp4R+OI8utNpi//Z6UkxQGjIXHX4Fss3IX1X/Tgp6AwydfwoJMGZL4GVvU8bB+jsGf5V
sPcpcbBr6ZlDsf/Ds/P3HhDXCZpzZdJbYWEbiX1yn83kU97c5PtTa4JTAEpoKAlvQuxHORcb41YQ
9glprfjxE15uhOYfvAPAY4vjBwZFiVyQD94VSe1OmrPbJLuc3BsffkaCr9AaXzznUbvFyurisUXN
dZdj5NjCRePJYCNf7xJps9tymeX50MrAbs3siIL3xlQ+3mIT6LHS/Qz7s2utujaJmxCI9i8yodz2
lDRkvKn3iV3FhLhbuwRIvGFhZtq3xVsO8U58UxB3ND3I5gu2CnikpNk/frykN0+pM9wFx+jNygZn
cnlchjY57lTwf92grblZBUBGsiZLMoZ8afOpBpHGcaHXoQdXcnD1B/InPM0NGYnVpES/UZ0Q/aTG
Fke1C9H3zXBHTPpUTCVMtVQlstEBPlJITWEfns9OCDz91kHv0G2+LRA5S7cGzGh2ZLwgvnmjnPsF
71TUpaZBxGc6aJcj+XM2gGIQmh5BltK9LuSV5h5MICyEPDvEhdPgeV/DODjXnV+s0D4C9UY6lS+4
LArW+WrsGtfv7NolOeoN5utNMqkVzrQoyPOr8BSRveDgArDYWon/wJaElSqSKKmAqLtkSyy6QOw8
vz8bBNX+jHdgITFKn9+i1z0CHlZ5y0SQW6kAzLz90KREGZdRm/o6aALZPQvgBrHbJXS+egZvrBDl
krXrx8/6LeqTBykXo65AhGLdM77yd/rnMvahDjrwa6HCOrc5ADdIbCsnBcD9PckZZEQWHSoWBwRZ
ztUJ6Lw4AFQj5HjDmX+OZ9+GqyMuli097W2ePDy5rKVrKxp2EdxR72w/rkshnV8vKGaxXi+sSJge
gNL0oei5+fnytO8cJ7DOEfpIMvJ8RgDi3BPX3iqb3VNATEDFf4zmzrdY7TLfPeCUBbrgjwrGPVlM
ymYAfy+Wdbz/uLlxS/KK0NLZ5yS10UTpONDz3Nx3e8/Cqingv/nEmlAcNb82d4NpP9g7ef8A10Bu
Q+v+C856u/t0P088PNSzRI7HACGYq9vXNfp7kvTKd9N1OM7oagA2IAoWnBvPOm6PVo9P/eMobo1n
A4bVUkciB2wwzG9YFXzGbfp+DyxsaTQJWEY9p31S02apm/y7FHdxoejRK7UPsqGcHxPW2SfH7Szp
jWm/n9ESExCEaZnVWtZHiLfgiJzOHK0plonQSiV4OjFyu98w/teEfGmD/kcq1ISLRXwM9i5Y25f7
Z/9O3r5sjta2NPXbhtjuxiQP+CcmZ9BWoNo2PtDcuA9YsgmYDJelrYzLSFeguEDT1W4+dCAqslzx
zAvNq4H0v4RlqRiZ+OVKgtFPmxRLc/FgqQSEQf2L7mJMlLPqPeuU16zZkhZlj5UAfWWAtOtgNUO7
c/965GE+y+tXZC24wKrqH44o2zx6YRoPqgKEJ/MY37+nZvKGaQYmAvwKBAC84YIOZZuNRK9zQwEd
DQ++3v4jvVdYCQK02wzA5Rxa8rHllNiPX5VznUGWFCnT3NYRKrzJtxR52/+jwfc8aD1hNcWxyOiX
MUYQGeMUFmDPSjwipcT7m0IpEtzA6+ysZnowqIMdoqLxvXzxkpASaHHuDTpitKOA4S34g8rl8OIM
0BxU4RWRWr7Tu9o2+ZwRFkrGZV+rKCypU3ddKKRiDMuZent/X28z++M6e6sp1yUBSunHpK6EWgIB
IXXS0co1W/TMV3/L17bxNHoWjo61uOi/0AQ+pCZqAnadU2fHT17MjQYu9dEAPJG6i5AYb+zJNrPH
f8TdDyXKj3LY1tpKEbizvKdosmoLj9fYal0eB8YxMpOrKaB5Ovd/2aKdHyDEs6oLwVZhKaTHzkmB
eFsek0qA8NeASkQYzK05pSW9y8rV/8TyMPmpAOaS18lVThtTRCE22PkP1+msPcVgSX74op9iXlB7
cojnEBIpuStbUudwdrFHK4W4T7GgKzl6iCvwrt9FqKGrp1IjLKOyFt5ffAN1DwJsf6mD+SBHJIxi
u3H1g2A/lO//WqjUffAijsN0Og5xxA4dzI9glY7zqJ/+wST/bJ5/hEq5gUgUS6MbvxmaUexSAC30
DrZrbZgczbfptwv9oUQ5glDV5TEZwNG8L9QAdFaH8XRMz53m6TkPsVKEPEWIgUomZZaCUq4g47nK
MIT5njuArrxVLW7jg6Jwe11B113BD4OUOYnkIOMCH0+/FDMj8SYB5vJbyOwmEmcVuyZHypa0km5g
5RJOTL7rkVHFzl8TAMIoMBYIbA3Tc0JAjW46WM9dcuS2/k3tsvr5GEdJN14kXJ2KngzfOpr1Y9sC
M0b1C0sN7M77+j/LFPi2qiyKCLwAcksdXdqPRZVzYLZzXmqAhFWYPHhg+db1/MeCCnVyamtMk49t
4OcngwRmPJABiK0+qS0RTTKJHTr+w/jOpLpykBe8UQcpp4kkpzLUsnO+Y0q8VQUbuUhnx9y8sXJg
C1K/Zn1qTwz9cr57KeExG6vYovXAasGVWEQoPyCoaun7AHnEcIWxz14z5MkaV7bLO+N+ukv0eYQZ
/W5mgUAld7+qO9E9wHpnZPeIHKllYQTVAnqNxbsGs8l+LQq9EADtO/J0zLL5hCFrXjdL00Avz7t3
uP0s9s8FOgCJ6o6E244eqmjXVXjNZygCmkENGcMzWP9O0c4U3o+jCHZhNDEL6B0ObwUzPPyecKes
wgURyjGlfdSjHxRESjs9GSf5pn30d+q23Ch2eBdjpnf2iafMdvcDUuFfLRqyvrI7Dil0MmLQgpW8
WHteXHwP5b+MWBnKWsP3VM5RtHmZbAa7OzVo0GKNlzPlS7mwlNOKVq1ByvLmOkwMDOTHB+OV9WJa
Me8XHFH+i0e/baIEIHN893e3OlSmJ6p9XVdWr9BCVShzJ7YlX8ojaBS33qGyZecOb3hGKM/igzJ2
sSpEPt8g+3qMbkP7L7ep8AT7Jz73QlqUccMYjxhVPDgp7drO7dZGEzbce8peqLwWxi9J0Q3tiS8M
Chxvf8aMMtH20t5Hye2UO81jcWTxtZb0uCBGGTljQi+0zEF6wo3wwsOQHLcaqp+C5WDY8I+8G4/+
LrFU2BPrtd2a2Zvi5iZnHmxJJjBtHjHL7S44SqhDoQhme85p53av17VoLf118ZG0xQk6sUhmiegD
hhWeQwnFL8w6a72Td26gblqJ5JIVVhtgxkfCTTiSSTGDyax4M0ltL0LxCI3zY2FHgRVNu6q4q8sN
XzwwPnP+jCs2S6NsVgRJqk2DsgNvejvl2d8P35XPjc3vARDsRsSEgN4/SgCihM4Tg/j6VVM1CUMW
MrbXUAc5qOqo5AEOcjT7txfUKnvSoGCeWeGuPyY66nuTWUzEDs/yDTxXi7+NSb83rMJifMlM6ZcY
sANWRZiji7/WZfIiJ/kcNksiMI46JMoFlMFRvf0st7eDG2KU6RW1t4eIyHtMwVmsoaZ1S/1T/OEp
S51JlWcEHZ5VUmvGn1g8mm5xSR8YXK5anQUVykj7caEKmQ9x82b1wZnxK7LyLFzcdU+wIEKZ6ASQ
UKIegQgiiScVQzohXoP9mSd3149sJRuyrJfRaNYtX/KVXIAOMIfvxQcJL0D3OoV1o7ZghbLSU5Xq
aTOrJ5xad/P5mri5xYitmeKibLSkYLS3ykBjxOYMwS323a7+MKMNaw/C6lX74eX7OxYpcT/oUDP7
1jBo97Dl7lWnQ47qusTWjZ6iSbKKBJmMHC2u2YJKKPNh1hZxj7QpsEW8JyM2pT16RRBW607imq/z
e0xEd5aMLIHyVG0+GCq+HmQuvoDScTlI/GaSgv78MmQEUIL+rtsb6FyYx+oiwu+zo34CDiU2L2cb
5mti1ZguiFO6PxqSzA0xiA8thrS3GfEONulsm2G019pa0f+sqYqMxaeGIVNMhlHQSoFS9bhjMjoV
uhBnCjANc8iwi+0YuvKuJMpkNc9tROoztgjuixJmi48AFqk+xw/40y1YXWOr1mXxURTzKPVok5p0
iJuwsymJTfn8CMD/+vm6iq1fGF2QMOAiyJLwvYtmoWLYNZOFCRaInMfdhErSq/nILDTM4vvlDHS4
AZ5XMW1Arzr3sBRhCLxh5iR7Uf/s5bvkRt0O90NKMuzq/XPHaqRdyycoGImXcJzIA8kadaA55tcV
zkv6c/gVP817Z+fMcmgenOe/J1RxfKIdhbsJfTcPwaaICEOks4+n+QWoKOoQuqgqkkRFvGPO50PE
pz1M6Yj5iuoc28CsPPBY3jpsHliTysJsBK6Ro8xqmAtFqMdlD7gZ7IYoT84ACH8P3Vcmt1FYcGjf
tb5f1ETsVVA0DdeFxu7xs6ovMx36UlmDE52b1PQ1UwW1xLXNw+vrhGAwf+UxEf3BEOuaGokLylR0
03iTl4dd3f9/WHx0VB3mzAZW4H6IjkhKZPgYLnHtBi4JUiGnP0pezrVgNfDIUTokREkI7zQsI79m
5aCqhqRps9aolLp08TQlFQDE0c2mEwnrAMvMrOW7tMAOY/5t0B2VM0yM2pkGsJ7yk5e8ppw7am9R
IJKu2OUC2huzriNq7goBhvl5xgeuzPopaLH++UBKwWoxD6Vivk24SpoT73ziHz89QGa8+ibvJiUb
9nMtGFlSpLy4GmWdpPuQvATku3KX1LDKtTR3IXLei6puT9PRQEEoMDvE+MCjYKLarsWvImwib6iq
oaga9QFByEnaGOEDFOBVHu4NDBUM5olj5nHXLdUPIX3O8y7Mr95X49TMOvYEZHcMRb3ERLYNJ3sQ
gF2+k6EJ1ulN3Bdmm5FoZ9w2R1aOa60Kh+P9D6/0q0HqxC7mS3zCfsYz77b9Z3ksnrP9tEm3b5gi
xXp7145sN9p4J1YiaS2MEmVVxXSloIm/AHGnxBOTpBjxpC7nrBl6/Zj9LCvD4VDfBQ3qLGU9QQ9e
/v9I+67eyJWk2V9EgLaq+ErXTs2Wl2ZeiJEZeu/5629Qe3dPdzXRxO53hOMgYJLlsrIyIyNg49jc
Z7E551L2CFw2L8hLGoDQCNZaymP5xPxjki9XeVJZ9GM/9ShEa4cUr7AZLGvfg7A9OAqWtCs/Vgt/
i5fOmUnOO3peXIxehEvWmmXN6gcodoNzDK3G2DXrZDCL1jQFIqkaUXWVcXMqTkkHlRIVV/rOCUUz
s0B/RE79XfM72o8ryZ3F1xxy5f82xl85XpuCP6WGsVeKXAtqwxLkm2QQEyVrkeBi1vzcFDeLJExi
cNXK/bO3ab5AIBW4Mt3VuYOf0g5QjhtetM2EtGPfrlRalkqcUM/9Z5TcbaO3yUj6FKYbhxqnSLab
xgBOInlogMkAKnwtSFqM/M4Nzmt85nrSrExj6JXMOaZIQooRDg40a4YA6OL/cnNrZBb0UxiVCRfK
xniTjamuzQEgqEwAp5rfEIP5KVvbwF7HFSw+NBEoqDLeYPhb43anEhNBAAMNvMqgAAjMWqGbDLGK
pxNJoYFsdG2uN1aRUpCQdl4ZlkaTVFIFIUTWEttr5eavIlDp8/Y0KLPZq9AJLbdsVknW5R/I39mE
i1Ms5FIfD88JnmyqKbXvo7xPFGNoe0MPcoeBUyb5LYKAVUJnDXuMps82NkrlIUGJKHnX/ugJMO1a
+ZFID3JmyOMbUnd2XR1z5W8ql2YCWKb8ERdGLAIYbsSZSarNWO9A1UDJSkV+0XGDIAdRNjihdH4s
uRaJtFei4RmSgxH57p6yHLSkf+In5eX2rC0v5j+W+MJcSSW/kmVYinY66L/RieF/jMM+hhYWVu93
GGwiZLX63YrZhQKrhurcvwf40454tlhztOaDnGxAq6MEjB3qdIq5b1Yz/UuRziybDKiGDn1WysVW
0aBMooAa8nMIIdPJre/XcmE/rw1+151b4A4DU4Q8RvvM8Exz4FUFzyCjPdpVhnaQcD/dDbrR7bJT
oZrauxzskmDjFehrgThLaLTDFvRstSkrlqhAWrQ/isinRditkzkWO+ZvhD1EIDviJsxqi62++pRa
io3hExVRUSUgqjTeKSq9GKcFLtLKSv8eO8EkuwJ6K7ZZfHfH9bBvaVefm+Nc4pSpfSWo/eyD55fb
8TkDJRi13+a6CLP/PiFpuprkWNoB5za5HM/oaUMNpHoP3XTkEU9gA8uh70J2Kcg77mIrtxD7bbU1
Sp7FwPPcLPdEzoo2DacJZnNwWYMP4gQKBbgiQ+0R3avWHBmJ2x6AxvKQHyorOuY2qpwr6aUljzgn
XYABIxTy4dzezLXWS1ktzvCCj8Si9mT+STZr/RaLOawzK3yuLovwiPNLpcdRLo2Pk2CghGJCqq8x
mqf4LjrQcq3FYjEAPDfJxRF5IyegiMLARlv9np4t57fV3amWf99t1G38Gdgr3mopHju3x52TQchE
IDlh71hAXykszO/JjSH0jYLM/D77Wkt/Lr3FNTA5SRIOpghh7svYoRHiIh07hGRq5yVWQPFCHcIm
MYUJ9I23x7a8R/4xxT2P+9ETZallSHlvlPdaM0pqUTRpCSDzlZ1JXbG2eN1ooDhUKcijGSA0lyPz
GxJ6gYqRWQht68d871m4Xh7JIVrFBy5P4j+mON/fdqMg9RHCohFqm8NuLA3PAroAJbTMtuonYQfQ
wNpGWXrYng+PO3FiOQ0hAM7zw1Y0W9e3P1trAnQiWy3fq/Me4C+eM1P8I6gq+1oRFJhKUuyLxpTU
wEqIKQGHNe3j1iqyxE6+hvSY56HZtlZj99N7xCajBwdZtlfUo95bvYcM4T6sd5rvYyubVet4ran/
bvXnJD94xO6SzyZ4r4ujHnxNIDDJtmPsBOAY8+0cL6/K0+569STWbjRsvWRFznTxbQmkJZWorqkK
WIIudwsSx4wlYGF+fj/8FomZA9Fpmw+69bdA+5y1ClL6iTr4OT23xy2fJyp53SneAG7uEShIHdwj
ryjtWbvH3SM17+23X3Q0TM1MtvtmA34SSCf7J/QifN0+kz9B19V3APsBmJ2saFTlviOPIXebsX58
fn9HzmICgSp4/aYtoAoD2kaMO8P+EwFN0G2eCrPY/IWyOGqRh4fbX8F5BkoVGeEZyP4RNgE/TrjJ
j9u815WSyEcFYMLJJNqsqiRb4mf7FWbGbVvcZr6yxQ1YJFVVyRmTjygsR3ePAKZ5/53AL2+BL/nX
tT+pJMRoitYcZGNEIuiL6YYPouT/EuB9ZYq7nbQQIl40oPKRHMPUqI8T3gvILc4FatlfmTj+mfkv
YzIjkGRA+v9Kk0FJkqHGc0E5ppHndMGdUll6lznelFs4snroMrGxlCJ1bi8Y/56+sjt737MAntR9
pqcMduvSnO5IaaS+WYZI4DL8SMf61L+tlb35y+NfNhVg0SiRKcgOufhRE/ukkOJAOfajnW57YvQq
Hg71Z4k+atmQjvqvNZOLZ0AF7a8GV4sQmduXdVRWahvFylEvLYb0tGpBZz78Gp+jl2E1Gucuj38N
T5MhXIWEITD7nLE8rFnSZoVybP/6j+m22wqu4g6v8TPk7ujKvlkc2H9sKSKXGO27dtIgGYKp1AwJ
EfEzUUBo53/lFvu4vVO4AJwbFZ5KlxtF8FXCaA9LjJla59Sfw1+U9xJ5bUNy1/2VHfnSTqxWRI5n
O4IhHsPfeFkBUoO3VgfOzXFbvdQfdNdTg7zcHt7aRHJ7sq5Ej01Kqhw7JM/CzC6V7xS1TLYrgzsh
OpT52//Nnno5zEBWRRQLMMy8MrzKEAuHVgZu9MdqL6zkzNaGxh1xEXQ85RBhPwpP8SPqErYHrbvn
EfyU9v9tTPPtcOZLPKETJeiD/YyJvUpvnmAAkSw8SL4p/ZcpcWwTaD6jHUbTUC4V0cJ8aSvopzjR
kEo7Dg0zI6RykCC35eKUIE0llF8Ava5tTO7xMFuchTiQLpOUORHBHQD09xZM6nLvqAWtIVSNXXps
l0nU6MfWynDuaLYH9RIyg8iFVPetjxYnkHWuHPjr43H5FdzxKARoS+ZT6h2p/D3Gmzw7lXRzexnX
THBHQZBp3CHZ4h1bVXaiZKf3+15de24uGiESqHlEEdgFPtkJwe0RD5bOO9Y+2MuL+6a8a/WVjOr1
xkfLFP7SRALmNpl3jqqGl0MyTYHL4r32Lp0KxRajr1o/JRkx6mol1zef2LNgD/vj0hq3P8a8miRN
lwLXV3xUwtJMMoRaXVNR/mlNujTDRKYSFbhigiHxaf6gD9KooGHkNlO2S/OnUDUSz8wTYyyBNSle
0wpCFUFs65NRTbteQdKCFkYYJye0etsR6WxvXEuSzwf71jdxQy/lQmji3o/cSNX3Zfak9PrOTx66
bG33L4QrKDbKGDfyw0Rh/LZJWuhZqX0cuSxsrJK+FVkOchLv5AeW/iAaKERAl+Rb11ZcKB/JY3GZ
BCIKWUQpQFF0jRshRODrRszbxG3tcTOaqW3QRxDUOP7GtyVLsGsLpDcmyF03qCuhPBBuiBOjVPki
fa2JvioLs33xLZwLmPSoQR9Sl7hIkHfBPfCayCkYROmMrD100oeElHb2pWibiFGT1d1mbAwh2YIF
RBbem9CIf4epxdqDINg9EDvRW5I9pciCRJAOOFWlFZWnEYnN30q1i2OTiW96Mq14seuzwoD70EWk
LJHXQhHi0ntHUzzKZUUSt0zyLyblCIyGp//Wi12a4FYsKERdheJD4voirrtuNxBrrNYkmq7vhEsj
3FKghcMnSQ0j4kb7bDdTY4iRDTyUcpxsXTPbxpALe1wL+q5956VVzkErXaiN8girGphaxEMd2rK8
8sziq4nzhlcJ+sNkvBnxbuR9p9iDBc+r69wVqtKp6b1UPalxa0KjzsiAYtF2elQZfR1vgnbF9HWg
eWmZWzivH1plypvcTdnTbyWvbIaEGbZvL69swoU316UlbvVqHbqBhd/mbhE7VLJ8ZpeREQpGzzbN
EcXLYCWEWBwZVUWAvECTDFdyuesLJU0jvckxMvWX0KDARgXsj19lhlykvBYgLXgJFSHSf4zNvz8L
xsRBTUMpLTC4tjOj6KS0f2i+qfreun3OFl5zmEVKAR4AzEm8KlvSqJyquMV6BX1p1tKOBHsE7bTx
EQkdJe9pIPeoLgbzIVwhu1xeQGDXgGCT8NhiXGpDn7JWyoUSaJ9pVwWClb4kolHlm6Z+oeJ95d0N
0cpFwKey5nOhAf9HwPQCZhld56aV1nHRs4AUbvhncrL7D8Hs71XF0GwGvy8fUIRIXtC5Ya9M8jwS
7oa9MDtvrfPVrEPWjhEt3LH9o36nnWwGSPkJtV0Ld1O+Jb3tfcrRRmXH/jTG+kvHIHH+i3Y2If7K
t/DduFdTwM16M/iNWhClcAXQPylO5MQv8i7cDKhWx4nZRKCYhrSfEUDKba4Ijb4hiiaz8ze1XjvB
1xHe5WrMvz+blmks/FEssBrRbnJKN58AoU/NDFpo4rt+LO+i7V+IhAn3zF4T0VpcEJlAPFFGbEl5
nZ9ILtHxlWWFmxe5OWp4nY4++gedSEZyqDB8ZU1CcdEgQQIP8ACEmho36/3Y+AFe5YVba+9Iypti
f4w834qIWyOfusrqvuA+NBUuCo0YgHbBYV3ObEknwRtbuXDTMXBjL9sIXmnkeBu3urmyt+fLnt/b
KhyixmaUDJpYL01NiphKYRWW7u8aqf14g+SM8eKf5JUs9FIMp53Z4SNnnyiBNEWw0znJc/M8vc/9
8dFJAE67O6gI4hDMHQMHqvPOMLcs+k+Bzbapk23aD/9JB4Hi7YEvBEH4Hp0ASQ28B+ERjSKBcq1Q
pqVbFZGZ55HZ1ytTu2QBDx+VaHCRYFGbf392POSijQZNyUq3DlPpMFAW2BFt1641Hhr34xA0xHMo
9jO85nhguJ4XnVSVTekWkBguDcWJQSmo2hqoHe98k2wnO3kszJfeopuXBF2g//00nlvnPHKuCznw
OS2ss7qy06yQ7uUgHFe8Hl+rvBok54FVDVKcbYVByvvsWXgPt3jeiTMhn2Sqd8wJoYT+a+X9urh8
MuomOO44FnxfQ5V1aVLHY+nGU2FV6UFHf/LtueNR0f8a1ZkJLiTRfK1kTTyUrr6V99HnXFz7RazK
rkFu4B3Ih2+lHysmF6IgIBT+GRW3XlMtqWFeY1TBTvtU3jGhr5FVfWQHKJihpWAfPTInQOOX/rxi
eMnPoPyEmdRw6JB9vjwNoR+FdaDj/GtZDgSxiWSRZ4nQzttk/lHCK4FF5coBXIpQkHImDPgq3BGA
WV3a1LI6YDHSz25jqaZsO/eJW4GScW0ZF+eUIErH+MCVyCMEkqH1BGXsSyBPySbeJqDHQCQUeMBG
KFCEaw/KF0CVxt9VGuKlB7kGt/1vyz8TcOZiqjQbU2mCZe00WNVuMLTH5KCeAFFAx/eBrqzhPF0X
VwUEuFHK0lS4S3C186QAkPVtizqDy5QokN4VDdot0UbwWOIltuJWeOgHcPuXtrgLN/AkPcr8uHTT
4TmNvr7H3wH0Ti2hOYw6GDfVU41SSfHgoWEPzYvNKfqNf48f1bDvXvxdPTqJL69tp7Xxc1dlX7W+
VKKLwSXK++BbEt0F0pMQ/CqhegVho3jXxZuIWj5KyeNmgiKWtHJnXb8LL2YFybvLDa3oygCICr6g
6f96W8/7m45mVp4mpbfqydHoaz69SqVu3z67V/t7zroA2IQ2eoQiV2QQSiE2YUfa1mV9ahfkoYPK
G4XiB/S+Gv/rtq2rOdYURFk6eskQ+ADwrVyOMKRKW5aEVG6ZJu9F7DtZAaQwuC5um5nd3MVWhhkU
+3QVhWE8Bn/um7ODkw1ar81kmG49ogavPIVaselzlMTylU2zNJ5zQ5y/jWtMbdrCUK/Jz1FemCzV
j5Oar0zbwniAI52TYwRdYuiTupw20IgWWlqFGA/0WIbAYMELLZxcXysxL2wFbATEGQhykT7mvbgU
qjEQ1WPljq9qgv6z6r5U7VZ3bq/OwqRdWOEOf0H6juXqVLlURHPB3C4/IWd828b1WQKyDEGvinQi
1LyuWPubKCkUTYogbUyE8Zh3pYJWbanqLLxrrDzSiBnXXmwWXQzWCtkHaqAWYrtr4rUq8NKcEhww
ndH5H7zynJh2VV9oSumKtDMSDRC78DNGV4VHQ0vV15K4154V48aVoaLSzVBK4d8WURb1coLGFXcq
fk3+Z17KqHFbioxCG2rQSg9VrOI+yYOXoXD0333jbxoouEtuIG41uTNRiyAU6lmFkXQnfQAu7fa6
/EBuuKOJ70N6kqDOA31LbivHVdxlYs9Kt630bZMBIPwZKCD1UX5L+6g24+eCGoGyFcR9EocOU3bF
cKwDumGeParHCv1WyevtT1KvnYX203epahQayky+PFxtO8XNwChi3LF8K/XQbGJ1Jdhc2PFUViFy
NI9cviqRK4oUDFlfNm4hTZYc7gefGDFZcRILGw39K4yhh5KI8xm+HEfY1rSc4rpx83gvTX9LXbei
SDflYDKokqxkZxc80oUx7gwnuS+RjFSNq1XMlNtTUHx2xXdIft9em/mP4XYL1gTXEjB+Gpo8uBsR
FZahq4K8dUnzISjA0UPjTfJlQ5OPsviioRRz2971cwuPARHYOzazUcrYEJeTqPR+gVbovnUDtlGa
CPUHP7W0+r1pZEPRXXD0JUZI7fET0mKHeJc/692LHu+xU11yqNdUJa/3jYrkGwJPcC1LEACbt+7Z
PZakySgkati6aXbfkG+W3kWAUN8e8pINpBclbBmFopbHbf9AzRMhVbLWrSIUO/xTliPP1P23eWcM
Yc53YBFRpkPq9HIgRSaSOmqL1p0cwOfhin3VDj1DXnsuX++XSzvzYM8mTGISlLca2GEjsmeizaJN
lG7QesGqlSN97TVmSzjTeJsDhvKzkc4sBUqvFigWtW6rkMBspOEkZ/maN18YDlLZkohwWcejSuec
ZQ3mp0mWtM7NLJDLI9VsqCtp3nk/Xx4wyJyfWeBWvyWlHgXgEQVhv+SU4BwOd8x5WMuX81LGyGCr
UAdHTRGSyCKuJe5YhVTPK1A1dm6iQj/gmfSI4JudXpVmEL6kwcPUFu/ikO7G2tsnaG7yjt6gOjVR
zVax/eegsHslNJJjDu2F8ikP8zsyJY6eoxnz8fZxWFhXfClFgDozl0m8x2FjK+FxUnaux2ph1yQd
yGLr8fu2Eb7J6//Pxz9WuIUtqmqoirHu3HQ6tr6ZQes+wP2s/gnu1XQwtZPfZ8BW5veDmL0Wf0ng
RJPty8n29ncsDFYT4VvoXPCG6gn3GV1OvIJl9ehGMjH0rjW0lYHyvdrzQGEBPhURpagiKL88kF2G
9oki7UYkJDJ40Pf4MYLO83DX3NdmuiFWYvj34T0LrGCy651sfK01Qi64N01E0Cwqcxh41b4hBHEf
C7U8unWG2n0amFJ+SOrGuj2R19chholGe5Xo2DLiT1R25g1Ikqf5NHijK2XDlkSoWfTUzLI3eS0h
dw1RwISiTUGeYR0y8o7zkp5Z6puMiE1dTe5MlTnslEMBWRJ5BxEOCxqX4LIJ733zb7SZnm6PcGke
z+3Ovz+zG6Zhm4lCObnv1v3KI2ohVr8c0zy7Z3+2KkcNaK3wZ4PzYvPRHRpIgYA2IHbWUKcL0fGl
JS5GGisqMKbD0mhC3yWy8iPbqbtsO23q99r6M3M6Cg5xkZUG/2MFNstVUv35SF06XITl4H5AtUGX
ZnaIy7FObKJZ2eeyO4w9+oBpaHjCWySGhvqtQay0NVG8NKnXG8ljLr9WtZNXgRNn/Sn0QMOFJGVB
pm2X302jLbOVUOD6ugEGS4Q7QHUCz8yfdTpbhypIAf71JdWdhGQy80lSrUkm6DkdCrAhqylxBCK2
KMMrZHN7dy1bRowMohn0tfG5J8pyZGiRvHQrYEx6YC8yBk7FYePv8vo9ZNLKjrv2ewC4zNQYwPog
9ue9EqNiJExRpLphRY6aUDiNEK5EPAuRJMM7DOk0BOQMjcPcVpNGmqKmqKtuE9jFfQSZ22Y3gTRn
k34nbnpXuLJgxLLR31WppahOEwPZdi9BdwXiOmuCZgv3zeXHcLsu8vQsjT2muuODCEEacpBUkyIK
C81w2NVQVXPS8nl6HYB0arayo7e72+t7XdqF8jpgVahCieBguaIRylnZQ1cbs1GqAgCfpiI9hAeP
Zi9FJBuk3SfBUW73MdtrEI+cmMkSJ9I+ovax/7j9JdeVqp8vwdUrQ9WY4SReHkBBK2lJpkhz6SdL
gPo21OYx9iFtEd5r4SnV7FbYpOWxPMj7YK+60QM5VfvkcfqWPFs25DeJbgG90rcKMwuckZWL5Doe
Y7ikwEVAwO6OnkNuoeIKVBdFhK8bm88W7HKN/pAqf/+qnVWVAp7lb7dn47pGgdk4t8fdz4IKZ0RS
2Bu6Dd33d66+94yXP+7T18rAeIYjRAKwRDQMCVckygRcrOGnSS9ncay5yqmHcCVEj+6HyfEfQzvW
HAIxqk3PjH54BL6vyg3/UL7qkiMfu1/Tb9odBfRZ2XLjTPRBI9tMGMzCn+zSETYhuqlvT8r1VXf5
pfLlDmniquko2rQBkgGlSdkb07TX1PvbRhYuPVhB7QkFDLgJdq19IA0+hYi5641mXE3G3FksPYay
ZgwB+sADKMk1hh7HUHhYsTx/P3cFwTKgHTJcEyrsyuX4dK3Ox1ToNDcsP7WD4FmZZGW11aWGMm6b
8DQCFN6Kj1O4MuTFeT2zy4Uu2uhJrVY3GjzfaxU+Z1jx4n9au7llemZdQtDJJQyqBtoucT5pbhs2
7kTjbQd5dkUbVl5/s/O+msIzM9xmRrEwIPowQHon0TZaj54yOhafFZKyid6ldpi0xcqVtXBDzhcV
cuZYOxmJ7ctFk9LSS4AR0tyk+BVXh7Bx6lh7rHCv9EK4DQZhZZcsjRAUS2DMAouBLmlcTJaTmCqT
TzS3B+ua6r9pcr+JPPTYx8ZQpSuDW7qPZ8CthCgauAgeeZqG1RCKoCxw0WlFDGHSqZ1nGV1xQQvR
H0CtSDriKQ0Pixfp5RwGraC1GZFVl6CzHL1jphY/psmrqqEnR7UJNspg67MCXN/ZGYV64EecOaW+
a1qThY6u/IoAtmpEzWhTezWhsBgwgIWGzei1uZuGm3GtDadWhkanm0XJvimZ4aUQvcD6okEjILJB
AzwMPcH0PC83pz8JxLfaepNKpqI8+/q20N50KPs9oQO+a++ScC01dl2khwMnDFlsIBdxh/NIhJkl
SOmh5+5KY2VoiinXRl/VWw9t98YfzwI0utUew/teYNYovtRrXVyLG/LMPDc9A5TsFGx3BKdDCraM
YOztMCpLq/bRQIbZBDZCH5WVU7C0MYE8B18GBXgGuOjLHSMWDe3piEvLk+t6gwRXZKmjnji3PTKd
v513JxTPVKSn0KAG73VphhZoyIh7BbHiMyJ8GwJb4Hu6e/QN5zc0ND43oXEUzR3+l4IAyrTtu/2b
/Q05zD8vs2braHwFxn77ZG/ufm23D9vt+/Pfh6fX3LAOlu++H0BEfXhYg0wtLcf5J3OXZMH6rqlH
7NYGfbVD9ELHQ09LpwOBL+Aat+dnMUo5N8bdWF7qTzUbVdVVALEvqj0AjzJ9UTNH+hBKR1Xt9EXZ
s7uoOHhsrf6/dGud2+ZuLVR2lDrKsDZK8ktF8rKvrHYt6pOXvPu5Ec67+55YFM1AVfeAZtYBzA94
/eB9nxvyJgETcmnI9szgxyx02PqG3OzrOzyPKViV1p7ISwEoo2gnBhgfGWH+lMdqqyhJjHvGH3/n
w7ab72nfaKZTWB9EzamyNaKzpSOGmoiMUpUKIAcfF5YNK4UqBNSu9EAgihaqYKWG8APl4U8XkrTw
XRJeGHiDXJ4uIAoywLgS4jq7nWDuIOv1TUAd90khygkSue/7EBKdxIDmKZSDZ62f99fU0Izx8Wut
EW7pnJ9/CefD2Dio8tTNY9UOo+spILoIfwMIsXLR/SzSrRFzF11N/GDMKEacgoY+Nd7fdZBOfEDp
waju3j+c5x2zvsGaCESgbt5/9u+gNZ31WjsQMMkOCNcaM3YeDuAXP7y2prbydUsHSkdbGUUlQEQL
JzcJUxmA7xPc8m7nKUY77jtlm6fdistYnOkzI9wMCFpT6YFcE3eAr2BAWErMaKH4m/+57ZoWd++Z
He6CqCmyxU2DwbT+AGlnWqNRpIzHlfhoecro3JgDzkskaS53sFixTJ+6gbiKJuOhcNeNW0lZSxIs
+SAItqDSgBiJoBfv0kif5p0fZBlxRwbI5Ct6EqBvPKBTFMmJ/OP2tC0uz5ktzqHLogcSrCglrq8f
pk8xsoqyMqV6LWhecmYzme5cEsftrXEnX+raviJBSdwChNWRsqtr0RwDUAdDZncwBxQTdf3x9sgW
7kWsE563uMZ14A+43c2KLPKLRCGuro3jgUlBaTehtJkKcqyRJTLLKVyxuLAFKWJnQF1F9G0BT3y5
bvqo0tQX4FSUSnqTImR4uvr59qAWluvCBJcloGEuZ2ILfyLFqqEA1qsibTI5aZpbtw0tbHQwkEp4
BIjz3zyoNoG8ZBNLMFSWX0CGBOiWH4eVXsI1G9ymmBoRtFoVbDTxb4ylpVtpWIFDL84XkpmqhkTH
TCzELQkZu6QZsb2HhIDlahqfCcETX4WcqhGjjeP2pC1tOTR7AbgHmlART4dLa7KfgTBw6okryDnE
goJcMaSJxYZXB2idSkFP1ubBygHmNTPndA7SxOCLReceChE8Vq0tvKCVUhFDhO79kRrUeI02rxVE
qHKEK6FRmicfqtj25vH+/tc9sx6N0cmMO9ABWWZvQJX477pq4OJEnH0TNxGpAFAhuB6we/TmuQkH
ZsasBakUCjEqmGs7rVCN21O/tJfOZ0G+nPqoAqEauuGIy9CYWT1G8i4JVyq0iybgTqC0jHOBNb40
0WdDCvZdibjqdOr9pwltVD1bOd9LLgQAs//Y4JyW7teVEDYq/OTUfw5S8ynktX17pn70eLiYBA74
HxvcmWgUsWqRyUdLxX7cv9aQVGdmg72D1zR+YqN6PzCz3b8rkJdDEPz8DYGPeWPF2FpoXsjNx+/d
I47PjqAhKDRVqBBQ0wuMAf9Z2fEueiWIYaBiXzuGaGw162EtNF7aXkRBQgT0EwCj8Ke6q9VxGHOK
xdZ81ZH9hGz8NH8vRrKTWzk9EfRMrfjDJUeCnCmb0VIoz6rcpCFOj6WeJpDZpC9jssMLKI8iU87j
/z7AQLs/JYgvZjkwviCSju3YV1JIEcaghUHMlNwCvaqKrgnWrxyZxVn8jykUSy/3c5JpValpAvZz
XT1FaveqDvIbDaXGIP4ILuV26JzbW4/XMPjxVShvg10eqbM553lp0k8YbIYpdd8bENlXeFC9Ip3z
Iyc6M9UGZnKqDcHonAZsV735LtuSgZT0FsWA21+ydJYRXDENXX3oeeYbmzJNK4dErairC3uBPIji
t47Y57aNxfkFLIWghRuR3A8V3VkRT6CxNnZ+Tt0ymCITNbD7OscJ0zTklJX7KdrcNrc4JDYDO6AF
ryHjejm3ABdMcug11FXTyNDQj5azP830ctuIvHgOULGBSLACGCXhPDsdA1UIx5a6lQdp2/7QN2jw
3Erj36G5FxOjY47O0Bwp3pcEGTp1U7Zm4h2yqTaybSg8Dh1498CFMwi+MXr90Q9AnpRYdXsvrkGP
r7sScDECoovgVgbg74rLpR+aqq6akbpekAIqrjgBZI3x0PN3MphnJZOgPcOsZf1/WAeKRYBOBzCA
aBu4XIeqVxhYOxTqSj3EIyhtHgQhSzceko0rlc2fygTvyc9NzTvwbIdVPfoEhAimWrNzBvxAD9Uc
zRzc/3OLElBkj9luAAm0jkjghDAARLCmf9eBW3EyE+Pe33z7tnEXYhaMQIem6cMD+NT+hygPhFzg
cEAvgyzy1yYS6JmWgEHEDSfyjCDomVS0NL1BFlfOG0+I9uNdKIJ9AhgVKlsi512CKSkScAvDR+Om
Snaz4J7kjHZtnFDG2krWKTS+O+MzMe7yXQHZFJBEoOor2fB10A9fceQ85d3V1/DnscyKoPDxNQkZ
DbW19Pcx/xL6jdZsvOxAUjcKalMhyNlBExCgSgnw+9yo6t2Y22ovm900OCBZMqQSsGzhoCs74Jat
ghzGeqtEBxbhOR2bTRMbCmg/gn06gKQ1PtWtUwvgwMXr1yRg7nRDggpWWls9gYCzv9OK0STd2mCx
0a424tnMz2HN2UYUoqEZpoHCK3RoNgzBK7QGFFjyOygVo149v+mQn720UMdxgTPuM5cO980EJsvw
mSmZmbcrV9RSxgb9YsosUCLDxWncmULRwg+DDMsGllmcoHdwMlkUsRFqcpDIYqDF0NH7R0xspkfv
zre/P5nx+akaxChxsMBGK37O4c8IjtiHGFSKrWFFq+rmCxkCCtQKri6UD4nCs911pdxQBTq9ruL/
Ecc/2VCD0exPmf3RtdJWWbpyW16TccCVntvjnp1ROZRKU8AeZR+if/QUp0y2YFVzaYBbuygNYBlA
sKgmUMYMo97UB8fLdgGCQjI+NHIMHprBTCRbGRVswAPe5qaHrGn6VJdWIv0aJXPyfDMVjKJ8TLpX
1j3FHlR24m0srHVWLF4L87zNTRzAhPBQThBs536ppcxNdmz45YFTL0Cxaaduu/gwqe6wUmtdSpnT
c3u8V6Ix0YMS9rqmMac8fdP0N7ENTHLSctPXHwoGTw1yhCm0SfwA+kJPWyMi4Vlvf3zR+TfwvigA
UcHcjeAO3kkMTC97ojIAapUBQghd36D7Q1YfEMGYCnWm1Az64f+Rdl07jiNL9osI0JtXenmVSir3
QlR1ddP7pP36PazZnZFSvCLmLhpd3ZgBOpguMjLixDmWwn6yYXWqAreA5Am32LU7kxFC3Rv9ICi8
g2rgpxJz5TIIG7BVGGNLdVj/vVAiA5T/KgpDlteJ75aL1MqTg6BdFGIsdLsJiPeQ7bx1IGVdZEzu
F+o+lSZhFekoAXu29/v30iBprY/g/8gX0gFzhUSM8W+bdA0cWfbCk/0c0w4ENCh8bEjUuIwF8h79
qOqvGfwE6NDMQff2k/TdEjHvfdsiju21fcppDnJZB/VkX+ptUsubFkzwctoaaGOTaycYaoPUByFC
O/FG5M06X2oMnXzlgzn/QaJcrXHT+xGROtgvtWItMG+qYCjsihXQPxkskVjP7idEviLIClQ0gVNb
HOrU0qB6FY71wOlgjzK02kwQkUbKhpGPvFAa8VKxaN6VXNmkrr1EKIRKAHB3LwiW6HRQpAAbsYBC
MJAPukxeiwu3JBg9F+Wj9j7pBkyaVjRkRJWiUmDUTt2HEmuS7I0FGiePz4+j/Nl1Q66WR+yMpyhP
jWuoGk7MK1XZR1EKGQHX60DI7VlErA3GX+hf+Xk5320SnBHAn5Ghw6v39mDKTAu8eg1HgO5vM1pF
KxYMyDiQuq+LqBL5+lnDPRyABQpVuNFk9C9UwVx5e8y3nfk+YaQ8PV1tL53+nUB+N0DOAWSDOm9f
vh/PyuwOw1sOiQdMzN17OWBkvs46OHIpyPaqhx08xBtwF+MVYsdD/xFXEILL3h4bnbvpVSwBADQT
cJoOR1gub1APh1G1hqZqjGhkmzqNBuq1HDEJt/C8m91dV9aotShJFUelhA0twyUW/JfIfw94rT0e
0uwbEvEE2hs1gJ7QUnS74oOWxhnPBHD9zEva1Hoif7X1qunOvv+WEDchegNgHxviNtpF2T7l3F5S
QP6RAwvyFWm7YSIKaEBDBQXXSiheiU+cKnQK1Sk69/G3zpwERAhg/ZEQDfLA5N5+aiwKY9ANmH6/
HnS5fxe9EzoH9bg7VtES4dUcNhQpHzRlTKAwtH1Pq3PlLmNNGXItmVwYAn3EJaUbBM6ouEMl6lEf
AKOsjyQ2YyTpWr0f8R95UAKfQRr+eNCzfm3CBoKzjEOSjaU+xOdGUhZMq+453wokK8+d9NRUhoTE
QgBoNHeql67nuW1+bZF6NCup6EdRMLm1EG91f2Te/Sy2cg/CV8qvKu7eOoQkj0e5ZJIK9Bsvb6Jk
gMkhjq1RRFxPzn1yyNGl7CedJTLSgqdbMjj9/6vlTTG8sW77yeDaW6d1uI2979I/KaFsZmHrPh7e
nLdCxQ3PJWAHJkrPW2tSwwt1hQzOPpWR/Kg2nOp2jC4DxQgCXfWtYRaegLO5PXRgTyxqU9PeTxx8
Nbyu6qB/i9aMPQ+IjLru8Wry3eIo2GAO1D9EMJTL66kmwennGORJrX6ujVHB09cC9/vjsc88FlWk
qDQMG/2tIGy5HTvntwNkvpAfxka2FP+LL2qXKKqed0vcTHP+4doStaYJUyTg2oClxPsgLJTG8Rbi
1AYanciOMQtLOjssEfTy6N7D5U/PsN8Gfhm1gbJH8QkRVGSLvK/Xcm5w7FJu+AfoRN3K6uSckTab
mEU1ygXERTv6ZRkqE/okjFZoBBiVlZz/Gs2WeY97Kw4KM740jE6+Bm4b1oMBHgjAYZqV0J8H2eHj
pYrknFfCJwH6hlwSnDKNzSpjrcqYFMnjtEtR9LxU3ElUrUD+KJh0peRHwc9fBOH18VaaXeAro9Tr
LUZtQe4zGG3hc5n+N5CLJsl/N+gTQf1y4WaczuTdpONCRMEVNz4yx7f7lmUEOQsbGGPDlIf+ExCE
TFIucX7MbqMrK9TpaMYwYduxQEKOWw8pKnGoBkFEQ+mgXz8sASbm0NXghcG9Bp4t0GDSaWnoQmkE
VzfSYG+ENb9GCFR6IN2JturJf0kWEEazQ8PU4YzghQ9NgNsJHLkySrKoRlo/elcJnLj4VdevPLME
aplbKBkRGYAzUy/0XYCshInQpoOy79VzOO5V8v3vd92EsP2Jh1WR7oSvlNYj6I5Q9uBi1qXyvQcJ
hJa9lKKvd9LnY1uTi6I3HfpspulCK85dSzy0cKIoQpsbOkKtka/0nH9ORtRgnmqkr5c881x6DdDR
v63RnKiohyQ88NPKPqvVlZDv2BzMUtF7xay47DMAqZZnVBI8W5BsoiQwi4oDx8+47iF7pvGIf+LX
vu4Mtl6pwYvSp7qnHbzuKcit1jMYsN33SHKHm7hcc+xqagMe6zV4J1bgOldbHNwTWoTBDqJnDDpH
si1IrJtBZ9KT4ofQUDMfz+zMFXwzVvr5zfJeCPILZV/zwakjjipDGD4f0Um1QctPtyLcUslpbl+q
OGkTQwngG3RJr0P0CME7rGWqREaUsTuVKVaPBzV3xCDcgIY5nGokUqZBX13zmtc0A2gqlX2ci6Le
JrxmKAKIANgUGaXC95WFS0+YXgN3+xOKpKi7ohtOpWuGChvEaUM8Zb97k3QTWBdAMV+mDP/bx+4r
Mr9yJGff8NPXUZI2pry+iF+OnBjt5fHQZ1o+0S+Dnik8xlB4Bq/37dgD0FILHY9PEXtLaPRUMVN5
Eweu3KzYcdX2sdHtSQ2m7zULsNsY4N1iI3YHSyJZou+gVnp6lADVAkZSBZ8yEafdfkqkMT0c3Qj9
wDgLzqixiJBgk5OFHUz5hjsr1GJncZCEQsL1Z+kt6pzW23SczgqnWPxkureFyZ0iiqt1pm3RTy05
qoSUqWErZrZM+q6mv0fvQ/7gs20oGD5p9SB2o33eP6OFGP5pCQxJJ8v+so9nHpq9RA3vHupVGoRq
KYyZBDmdCvIco5m2lg5cmrSKwJIrqvbL4/HSycE7e9MKXx2kTEbLKRa5h9ZbQp4hKd+6w2BDICdz
wGztdO7whd9uaA/4yawSZ1Galu4Eu/sEKshrJxxTLfH9WWXfE/VA2BKZ6NbKI7eOAdPbKKhcdVx4
aGJiVvm7TD5RmwrAyI7Daqg5tv5vSKHKqS32G1IQPR9PY+bENdpHGM8FYsEomGNNyhWRObDroza5
0P1Dt0L87whQv0cvCWhQ6JeqR2S5aQKlP/OgBjM8Z/pVrQR7+hPJ1srueSdYL5wKKib8yygS14DF
KUiQ0TCvYtCkWOIh9NQDmyKaRV5GluoPUEHoChKZnjKAS2AcqgWz8zvmyi4V3fQlBMnEWO7PaE3U
vdYMs86WCsEQvaOSGLEY2x3zyhWO3+4abdX5KVhawLmsy51kBvJbiqSkL3VG6O2YbLMYnlMJ9r9m
BTLwAHjKaOmhtSoA7ajFscVSVCLUTMLvpEBPlpmAMTha8dCdw+uzWnuQ7Vo4R7N2EYWhyQwwRYDO
bs9RAo1GKfKxGlLQ2pFc6+id2chAJ4BQwfSANvN9dJcmULvcVIXOcruiOEe1yUEWagQQOR2FjQL6
M/k45OuiKxZCejr+naZl4ovhNHCMA/xKX1+t3GUTt0Nzrvqfh0sRnrBXezE04hYcGsMZPLrdsJUW
rumZPQrMK1K4AHLhdlDpWVHKLAFvRnse2Zeay51RdpDft/GUsYRuYQmmW4Dy3BO+Vpv6ipF9pzll
NEgrdb6otmexh3ZooLfdS4zmfX7bqhs8YcTT4xWnH4I/UwqAJTqBJk1WJGRvV7wVmUwaOaE9D5D9
eu57n7cK2LXxcDbYioksIVHKpxCL+cz7nbJOMugnPP6GmYsRAC3A9PDSQJKczq4UYpLwVai155OK
zHTTiDqbOznznYyVkSwhe+i+iZ8BA9qOnkOAf8FXT10Vyag1gJDIEK2Uh2w/ihJzShQCceYy9mWj
E0i+BjcmVLuKajB9grJrNky/tcYKhxGMY6Na/mZkYTAGCGiv4yIv7EaJgPIjZbPB8+8S84FgoiYo
IyUTy27roUIL7GZkoixMLKFSPyuAwh2mCTib6ZLQEgeChyM44G2RHaRSrxsB/kYSynHBxc9tZPg8
VOInCmFAeW8Xuw/YEn1lcXdukwy9j+RJZL6U7qkF3a+wFN9NDpTeyIDQghNPQlH9bmMleDIOSZBD
ydKzNHEV5d5KAwNnBpBS0f1pk9ys0/R1wAMkBan9MCZLzoIKrv9aaB7dpRwGDH7G6QOvYoKibfxR
YUqIVYu216tOUwY2j1u5yE2hGzeQOsnCdcqgrC7+YpvnvMlstQSaangD2H2hcD23xUEPiSc7sKII
96ngQMpGqRWlojsz3kfZ/Bq0A9SkKxmdG/t8qSg/50FkAcJwwsTjBJ6a23EPipR2QYYKAE+ir1EB
uFSREYOFB/lXy0A+0TeaJfAUzej/11xf2aTm2q96vsj5tjsLHvNLUNFT6+SQSOj8dZ7UDjMO5tAA
gQP5bS8DVxwkRR67kLnYZcJugLNKlDQWEKnbQY8F2lUSjkDwVtyI0apstlKyi5sDu+OIFfYGONf1
qthMiiXiaGa7cYkManaFrz6AOlpVk5biMO02IWAsKUn1XoIW31EsPacJ472SiQsx/kyIfzPi6YOu
tjeucDmKZCxzBJ7DnqtXZaptJfTsLMzsTEhwY4d6tjAdSv2gBIOYKlO7XFyabJmCrmUVMr2eKYLB
DeAha0HlhBKa5CwYn/bNnRP5Z1ZpqVMA25RuEDFIktg7WTYKSwsM9c0aL8+1uxASzq8gaka46nnQ
2VB7mEG9m2lr2FLS95J1SfyMGhEznATvRVswNRvIAAENro7JGt6dt4sXBn7Ph2zVnbvsdxfu5ACg
b8EoQAwcbxPAwj37T07+/DeTCYQImn55pBHvoqecZCxpcUgb3F1qZwk2eDuTAo3VBgOxcslVG7Jq
iBv8fmyYn712rgxTMUZRamqSSx0O57jiglPo9ZeRBaIV/UsV/GAgF5Cfj1CkfMkZf5Nkq67bFUR1
NQR3HdQhxrBYReI5KI8l+8x7jY6HCIeOfa/XG77VY9FV24UX5ezlcfXJVJRQlx3pmxxzJbcmsE1j
o/udS5gluv25qQG9AaqCAPyBcJ9G7gR9lzejUPdnlGIlkJhnjSHUhZ6+eJIjQ5gXyr4+Tlv6lHzV
F606M1lmCaOn55p35JkdXvAy8n6csK72cgPqEacT3B7v+8crOHM0JgktlEpYdIChhHG7XUECG3Co
YWI2nBT5Q+9JElZlmJiDeCilpdbkeWNoaEVlArclDSf3wrGPmVTCOcz0LHN9odM5FsW2XyxQcVm7
VC2dWWmM7R9zlH+TuYxL80bsgIyotp5jQ+f3v5m8vw38ROBXjhp6ClIxlmx3LpLaKFnZGrJPf+07
0pjpSbfUFjBtTMpjXg/nx/NcWSuZohPrAcPZSBDAfDwSmu9ouuZv/nHKRYqFQOJsUifno2ePrS1e
qZFvAdWYX5qVSMyaHBgyUUKpOClez3J6Kaa6Uh0qr1rzIdnFUN9d+KbJVd4PGB0QU5Mg9JcoVypl
Le+DwgB7k82PmuIV+2BIMmRTCQ8ts26I31tO+o3gXllLUV1lOtgygoXwbsbB4a2G44GMJipqtGp7
KxaNFgjYskX5FPAn1ug8YBJ9H+K0q4XhTlN8N9wrU1ScAfRorlWCjNNRKocyc8lb2TbmENZbllmH
vyrJjMAyiTa5paad2Y2Fl8NPdgAs2pRHFGLPqyqOgeEmV3VGmxR4+4gsbbGZsGZ69v5thoqU6z4r
ImDPoEo/uGo42G29yY2+qPTm3W+cqjk0GyiZJ72eQEOzyj6X2g5p0oK/9vjVB1C+jhRcVCVSgGTw
qrfbc4NCnh5bjQN83/Eg2YL9wQA5tYtYfTD3beICc+4QIKXk3H1aWOvZbSWK0NOZSI0gQHHrdn1v
SJsB7HhnPtn3xEhqaMujwlKZSfUWRQ7iP70WT+UbqYkuQEAJVIPNiRiN9/74Q35KcHeb7upDqCdF
GecQEA1zpIUO7SRLrieAraSAAexGzklRAUqwIieUSVq8W/luO8YnrrLJaNSAdJHSHsHocAgg6ppl
l8efNrtdpl5FJPCRaJbp7YIQWFPDsD8Lbf4WauX3QDZB+vnYyOw6TIpGqCSDO4J+XKgCGUC6jnXI
eg50ZVloqB4bmnKVTaiarRb1C6dg9qxNHXI8Wp0gQ0qdtayP2y6FEs+57LJoLdRj/DkEUbaAoZmd
uysr1Nz1muAlCldi7uJG3Hqd6G8KIQjsXCLa8+MZpLtr/jpVKK0g2EErr0YTPakNm1UhZGOmeAod
afaw5h3eYR3vwtiBU7xht9j9L0AW2XVtDcMhd/zta7wawObe2P6qsBqbczo7+xN8SgqaO1b42VrP
oZ0YSwHBXHCO8uc/30p5AEHs0Y9UwANEfKDng95zyAp4O794inleV0vX809k999k4m7MUp7dKyMh
lNHfe2aKXch+5N5zK6zU7CChEyw9Fhy8zONFmV3/q3FSL8g8ViGprib9WWnDYZ33fWXlTVutZDWU
lm7p2SgL5GUgqwXmBBD1W1dW8RlJfRBinXOrWxObd7IjoEy/5OdpdbM/YD6GaFbtPh7g7Lm9MkoN
sGV6tC0KGfwn0wEl4QmhUVS5uK3qQNLRUO7rcdwuIg9nb+grq1RAmeaoxmcBhsp3udW7EhmBdTlU
bpeDZ2YnJRbvIatrMWBEfjzc+fX8e47pRyXXINL0BHhpFtoyPN4NKDCpTLfgDP/D8fjHDH0ZJIyU
NKRAoUtDmv8Ya6rRsuuJ91z59t/bLEAjxDOzFHv+IJLu7qCpyQEvVxCQ0gQrqcfHXOPDbMi6fopC
OXKmJHT4MjThjFdSPxrEsxsWQQKoZ4DENkXuWGfvWv1ZKivm02f+8P1GzBlDFpeeLHPpJ9Qk/vk4
antzFdNmsYCjlHqWHzl180SisyqaQ7dKLQVN4bGdm1K8iRpVJxA41P59YvfGPrXTmVDLOsJg6YvM
N0IrzbexYpECnLtg23y8y2ZPMvw5SJqRY0L24vYkM0LWtmKFW8MT3/gB5fp3mUn0wHls5T8s9z9m
qCsQrR7ZyIrTw5ixRREkcGi8U59JeqhBKFxGpoSQhwdERTUT7DUJG0IFoCdH/JEqLpsfegZiH+GG
i1uDD7n/5xxQN2fIiKXKt6Q/t8hQiDHQxJ4tMflTg8D78Tz8xBb32/6feaAuo97LlZZjG9wKcW5H
gLlqYBGJ3gvtqEVu5hebkX0XxlPKriPiAk9iRky9ZtRtqS0x6cwtvIhkFYSVAGRWaEmFUA1IL+UD
3ItS9p9i2E52xN7sC5nbtmkKjtvHY582LT30a4PUTquJJkZBCRCBv6/lo8ASHXLCTWiH+Trll8oF
c3cFSossiOqQn0cl5nZbqwMR+D73cII//fyrDlYsiFubUnG6r8ejmjOEGjuSPWiuhQYCtaAeI3Uq
X3TDuQfN3wjEIGGaS1F17piHB1Vc8tZzz2Owk6KJHSUfoO4pzzDEeJ97LUqjY644cXPp+tROx9ZQ
m7WgbbSCWwvhHy1bIsaYu4uuzVLT6XNEiKVAGc4h/6TU67B8A+fr44mc2x5XJuga+SiBtiJj5OHc
1m9de6iq3uQCO0xEtPKeq3jpdp1bN2RNoW6KTYK6CnXmmdBDs1DODGeCVuMyxrNPeeLBMd01boBK
4eOx3RubqAcmSCSCZeA8+dvd6KtVHwUBCzwLACuV3fKfwkcOssx44d64P9O3dugjpsZREvqww2hr
onyMytukTXt6PJj718ytEcqVkzaRkiECMgZIhxLNkR67ZvKBXdgOMw93mAGWe6r+IJtKp7e1mBvY
NgJiWuo5o1e/EP30YCLv0fBt+mDCGNtV/saH38zwkkobZfgekEEooAEtATVQipEbkF9B+FsEtGFY
Z2rh8uKKz00fN03XdEa5NC33+/f2e6m5z7swlJQOqLM0Pw7jE3FBViwDMWrK/kINZ8kStQApgCp1
V8JSBfU/dRWjrzn2X0GZZrARC7TGAknBDLYGI8MFMSGVsYNpxC0GBYGKXsPI4mQntIFbo7eofe7R
q1h2zXPGOplqdzWrdzEYogc9ElnD95Fo8RzCriA+DvhqNCFYoVIsrfhggerh3jeBAhhoMPQaAIII
8Pvt4YJOmyr3EM9AHQTs52pVDnpcQEisjaPfj3c+3Z2FMGnyFuiRBQ3kBHSk3KCQc2oNmA9/Fitc
0b3B9bafW8rwrEmnUbaK8tCCUSBmnitfMtCnJeVPBYMmb2B+/kTSJgqiX6n6rfBPYvYuN2+yYDCN
b+dkYYPMuIHrz6TlYXyugAvzRP7cijFvc/JoEaUM10i4xsdgIOGCd6NhqJgW3H8AuICwGCUw5LZu
V6DCrZTG4Bk7b3Id6TTwacjG19eXaHwdt6+vr+/v7/v95/qCFJv+B5oRxve/XhbYRx4HTBrYpKBm
vrVfBLLcadwonYPtRNUkO2D7sCHdsvOd0CEbwfFs4ZQ6oyuvOCs/yBbrKJGerKNL4z7+lBn8Dchf
wIA4hQN419Ao41DzVTnRErB5AJig26S0PN/KLOa9dhcp0u9jAZQ1cZ9AQI+fkM3TrXNVG+CCSAmr
RpHP7Dp41+zRJXqxzyzZrYyFUU37+jZ0mwqo0N5B9wCkIui03MAKkTA0mnzO9cNgTLIjbxNxmqiX
5nH7vg70Tn95bPIHu3JnUsAETt0sYHCbnODV4JRG6YqCz+WzudlVx/PB/rB3IENCK1qof9krUEyE
+tnW4VZO9dF1XcNdW5ajRxi8+bRZuFdnHoSYgKuvoQ5+MKJszuaFfFb00Mpbs74AyBeeI9cwym2/
TpBNWi9Bm5aM0i3y2NEc6NsxBXhwvhgfw1eZWMKrsB33UAlqX8Bukj/7zwvzPl1TD+adBnCyIYTt
Q7BRnk1zZ37sDvbhAF2vQwCes49S/5om3U4NVdDzVbU3Me/PkW588np+cJ+kY6O7CxuB1mL8cS7A
daHjcgp50Qh9uxGqLAHlVl/LZ2/XnHZ2BdZwe/sK+Q/LGTvT4H4/Ad/5Z1grS/DE2U1/ZZjyKgEZ
kB4GO+t55EzeyHfac9U6ZYz3v02Et8fTPoO4wQZDpzckZyHXztLPiF5ryjxkCU5Yqo/bVrt0o+7J
xx6EIuAdM6JTsImHham9j0onMgAwWU7hLxp5Kf+h9BHToSlEPRdYUcm6FM6SkNDcFr4xQZ3iLNQg
Kel5ypl1xDUAt1ZkhxZjtPrrK6ppruguQjHuo4HbQVEnFUCERkh8Rjn3Zmt2hu8y+2oTX7gTb+Y2
Nqib7bwF9/jj/qgz80O8A6gSkiiALN1uUZkrBxDt1RglCHDaTWBoVml8QS7MZEAlhfK/nYNW8lQ6
5bp06h3QEPY0B6nj66x9SszQjUzQXkhOpUdW9BToEQgFp69v8LfCCSFAxhivgC8a3UZaJTtIvhm+
7RnBqrQ6/Zmx1YURze4MMAn934CorS+nVRoySqWczcL2ny75IVkw8FMgoKZsopJHfz4/He6fjoNr
944yPUlbRTlPsujCxjsyp8KObMyYNbrxR2COrr+uHe61titd3eR2sAHjs0OcGIvonXjMA+s0rrfv
lu/VGReIWg1eL8BWAmj4Uza/+rZIbcNMTUL1LOiD1Vgf4OKzxy1v6f45CQ3v9fHRn0mNARtxZY46
IzCXJmMWqefGaregHjFsxUIeSNesz9wM7cgJLMTU+pLQxE9L7N0SXNmlTooP5lWxEjBM2VHXZJXv
J+4VSGhZr+WqdaAtaD0e6Iw//UFbayDV5pHAoMqfYxWqdZT06tmDppngkg0W1mbd0v3/maGCUUEt
OWRNYQZhoNuv/CfNidzCUN4fm5kBT6g3w6GeHQlIVZWy69TzW7ZCA44dPwERe/J38nZ0GjPTFVyR
SGq+c0uGp3+YXjf0IoI6UdaA8qZJmmSE8nkCQpcz2ZZr+ROcQGZliabiDM/xL+n4eJjT5qONiYjC
UCid2D0UajbZyCvB1RdoZ6G0QrSOVZBDBZOHPi51Vc9Fzsg+/2OJmk+fCEE++pF21gLQW0oBcK3b
WgCjw7NsdWDkXQjpJhd2PzAZ1MeT4Ce4rm59do3WFTKmmXZGp+Oz/Myb4381c38boKv9JB+4wZsM
yDvGBTL85G9Ze0l7d37W8NAQuIkeBsrNt8MAKEVTWrnUzuKO/SzX/Hf1JzplFn/iF96Us5YQJQAw
BB4DcMBRlprUExuFdNq5AnfyKfqlEB1Z8kTvAn38VBYmb9Y5XVujchwklttQ8hoN6bkJLoYmmfzJ
f+J21QYd4LFRgRRb51N96YU/c/FNodDfg6Ru8qhhVI/nYFY7kEP0LH5zaGfXHx+pOT94bYO6XLW8
ULgwbjUEtEGrd5/oCDtUf3KbLPB7z9QaQLE59f7gNYrGIxp2wIWeKrBp5p3NGEQyx+6y4o+DaUhG
DWLHdXhILo8HNpMogkGAykBey6L/lVatQ+t8xqgEBtk15ECcAE9SadPg/gxQFQ6sAMRDUM+1BSM9
FEaz6b4Y+/EX0GRu02Ph5guouc0I8fuhwBdUIETyn3TFCmzhq3bk1eueN1NTe08ukVP+a18CHMRU
PAOmBG1vInWzDWqVcqMieWeFHW2PX5UVtx7/MKRbGN709bc+C3g0YZpblVeAJaF2ZwXOsnqiNT2z
4AxDHPqrHNFTnGZoxyz4fokzdPrXbqyJSC6ghx/JLg6UTnTz2IBu6ZAtYv6cMHDCcVdlZu5JlcUL
jbAQDop3ZwJpeMjboxwFPtoJQXvrxvgA8JhhFKQzM+65cs2CBzFaFZquoBMN0qOe9x2GrhbtWMBM
QC/eHyW0NvMXRGnosHb6b9b/bFzFey4SY7xwqGDjz9/VZ567mvrcVQaLnid/M0w0oJ7t+WZTmwTN
C9CQq2oL6P7mNU500lpyicA8RQ3s0scbYYnP6+4yxSgn0Rro/GpTOwd154hNRdJselFmgepZZT20
ZqkgjRgVDWMlEIpyA77wrbIZvIWdM2d5onOWOJC/QMOHOhei1AtQ5arks9wznMP3oJD0Bb5Y1T0m
OZS01FHqOHuStGGp0D+3tFOHEhKzSB5PYqO3S9sxVelHyIoBfgOcBAcxbE9n47WUXQROL3ZpYDf5
2o8NOdqN/jpSD5kWGyW3Y0FlwLkBY4yBLn1pw2Yc7brSffnITQyRxQfvu7FqCWBiqG0mf0n+hOUu
JR56OJ0mefdTowVre2yoG/4tgzTiE6uONlSfvM6u1K2wqP90H8f/7GBuypRP3Vh0650shhJCCqTj
wBhxxPupAvY4EcymLMD1U5PBrMAIYMaV0K5KqX4iicya8VA++3LamDznqYakeWaXZn/SaYSin+cG
EVKI7/JCKuglGDv1NlP61YLPnEK423MOrN1Ewo14FkOg40kh4Dt59NXkItRqsgI5UArtQ3kVJAkk
EgBgb3vPzAWvt7UCZw05+MIG29USW9B9fIGO6oloA4/BKZNMO7c2B1A+qkbvXERprhMuf4pwZMWq
g6AoCjpYyVgmx0B5CZf4c++TLzANJpGJngnM1OzdufRkoWQr1r+kueN1huB2nN2yTkfM8NJBxoro
kvdbXOyymnY+NfF4Ykt4YUIyEaKz06G9emfKcS6wMRS/L1GjqRbLoFzUeaxnDXkbOHXIpXrZ1rU7
Bp645gOmtdFXojcRGN5UIUAXXlcSd2Ev3L0tRAXvXgjDgChaRDadOqxiS7JQjmr/UsUiMm1Rbchs
LBloNwVbg5APdgNIoRlD+M/RfHY0oqjObBJG0UodIBX8+GvukwT4Gkgqo6wOPSG4Duq+86E4XTSA
/1y4ZzUw0ng3/GFrPR4NNJRGeGeJZtdZWWgJ3oETrdq3Ac3JxRJ8G4ck/8VvefR/F24aWQm4LlEd
+x5aR4rWuWQp3EYSQO/6olx8iAwvsVHdh6/Tl4soEqErFYzz9I5KJQlsLmmHHfXiyXrg470rbNMn
cMOXoqbX5C3vfg+baHRSeYnQ9idDS20rgGTlqUKFn3fawQNoOFp/LPwLD05iKHeb/mmAinMMAq51
oxp868bikUg265m8WX0mT+ypexGtoTelaMMZiiXyunCUzqlqdh4orSxNNpZg2feB2jRBVx9JX0hN
KSlBmfuXHn7lwNROL1iCsvZ3EuqG5MBZ4iZ9Hd8E31WeGHj9CorTrLSw3X8KQ9RUgRkBh38CsU74
jdsTKKAztGsk1b/UHRj1nobyJSut3negXSl7vwmzbQunbN6zMdIFcRsMvyrWlDlHAS6ol3Quc5Bj
aK0u2pZ4jrCFlbSmyDjjgNaEfZJYkXeECIZYWUzsNprOJZb0JHyjQgoBzBOJVhWoJAiSu8xvUX4K
QEHQcLtmPZJ3RdN73/DDVfgcD9Ayz9ZEWsJwytMT6tHgqae9yKStmIaif4Hok2yj2VGv+1Po77TW
iNdh9FqW0CVI41e0NOHS1ovwPTtGuRtL5hhsfWLL0ivfm8O37K985gQWd7RaK4PZwGNr9UH2Eh1i
M/A2etZf0IYO6tlSNMLuCEpQQdSVD09cKe0liVdldgDKMIC7G7ayYovjLis2CXClod4yKx8S1igc
5y9ZZRaKVfabygmVp+INTSqP/c3MDY5CkwyAPkI05FYkKiE+KDXxWUb2LwRUgKUBbHzpryJda02A
tRKdDx2VGMMuJ2hXs9D+VhsZ+rnWsmrIw06sFz5n7lq6+RzqfkgyLfe72vMvwy4Fr6YCMV2zQxE9
YPU8eCGDAU1JkY1NlV+i07gPx28nggpUm4Tvx1Rk/AsoxtM0MZqqAGcwqN5lu870SV4RHedLw53d
j0iFIkIGVkGhEyZo7xbEqvKDC2H3DG6eaOx3ga/qdQE8Rab3QmHFYBpFizgIrHqjVXEcg2Glqf7C
vXP/cEaULvzVHPWjkUGdjDQq+BISk8ElVyXIQKGKsZcavnfKVuGMbqizba0k6jnnuqNPWLLJNP9/
ODuvHbe5ZVs/EQHmcEsqdZDUSbbbN8TvxJwzn35/9NpnL4nN08RagA1fGFBxppqzqkaN0W+yZIBB
2pfkb5neWM4gxtFGLqTsVy64a1DvxS+cCNBEokFU1eaSr/QjGUFS+cGlcZUDwpQbyygdoOyVsc+r
nd+020q4S8N242cvofAlLh+tchcZwJV/fH5mPlZ4KHZDjcazkIWDznfmyPVcVQY9yaKLvo+ANElf
jd1wxFlFqiO7d7J2IGP4Hp2hClrLNkzbf+a/4IHDODcsEEZt9lZpwWLIleXHF704pdau9ODkOWTR
k+FeFP1naBzh6XVptxBPtb6tzGqTuuK3XH7rYQzwU8nhPQPQ9FsngqyOXcfMg3tMpbZQO4r2yzfh
ivFXWjQ+pJemybr65OkIXL34JDVWBd5d0UXWE+XS44Z2YVdVoHhieZuUYeqofeavPPCnFZjPE4y5
cOYCEoD/e3bJCSkY30As40sJJOKxWiO3WVqG65+fHZZA7kpw6vy8NJyM4Uv3y1Du81NrOmuJ/b81
oduBkIWgXwcwErlvcky3s2eUiZspfhQjMjXee+FRHe6l0ji6zWNxKeD67rL3fDi0Dm+LjaC6bys7
ffr5mXliA/q2dDSmJVjGb80nsqA2LroNkGtONFgh0nADHZ+7Nj6mZWgn5V5c6135uF8I169Mzg5X
PMAVJbWWfxn93Inkxo4ViQas93HUfgskmT4f4ceED5B3uKfViSwIDc/ZgeqTrKc6bQQXxYfU3G8Q
JhIz0RE6Y03J62NRn1QZiiUg+ywFrzF/2WdF5fWSEYaXLH0Y9GevHaH9oddM/k1GR/unbbdxui12
EjJyj7p5turdeISfx4YRO5UfIEL8fOQLz1FypIjwTO5eQsxhtrYGAh6hLMThpRaO3UQvIaO48aI9
uzthtPP0LjmblCQHu3pSLpb+VPYHLyfN19tGuvYpS2uuqKQPgIuyGPNwPBf7pMzgyrqU6q88f2vL
50p4UhINTdAtTIy6S1N/eNH6DeIEoXrvWrzOooPcyLacbT+flsVPwWGAv6T2w2Vzu+OjrOg7+HOB
SSloBLRWk+5LJazB5WbjITSKeMMjYS1+WTIKOROcPqwFN8vMqBZVvpT4QXSJfdM8qG0l3nXNu1S3
D6CQRkK80Fq77z9mQP7yJ7DyiNhNXBG34xwKN6jcgVkd1Z/qcDcYkj2iVEC/gp289jzGq2ArNVtz
DRa8dOA0eHtowUdpmFzrrV0ZjaqQIDy8GHo7HiUYTqKEXpe6HFd818enFQljCKgm4ldI/ObNNkrT
iYNh+hEJDjQAlADntXLJLDnnGxPTsl5dbS6+mS7/MLr4lQTNM+ShI+/2XwrQhS9i+j4o0LHbVfQY
9na/Uppa2jHXo5u9k3VPsXgOFdHFzOHeNNJecMJYApKUG4S7RmZCO5Uk+//8bBhE+PQu6SAe5y+w
0felUbSq6FIPIQ2zb65SbHzFc8I+5zwma1v04y3LCtKiQ+EXnBA3+Wx6szbyx4wx0q4q7bLOlO06
7Yv7URpfhKAU4Nkyoo3HW/UgNTnIsJBWXdVvgk0tlFAhmGO6jcDY75pK/2WEgwK1lRA8JKO82tK+
dJpI14DblumggsHn9lNriDHyZJRYjuSh0Ui70qpnm8qpyuhqvqc1Vaz20Rpfz+L+Y4rQgYCFlMzH
zIOLmTYo6qBFFws9Lw8dMKt4FUYnSd/IdSvlriFC782HStzQ8yt6a6+g6ajOHwf00E21UcTcuNdm
gxZdOR/lPL6IWRschcykhdqM4ye0Vy6RG4jndMzGvWa6iTPk3ft/vBfJX1B3A6Gp8UCajV1TvCjv
8zq+QE1Et+2Dom06tK5SKFlWSKQ/to6zBa9NzVwlzKqWGylVfJGP9FzefTPiXe1uvzbfJrFTaxvv
aMK8zyNUT9NtcoZDeDh4Z321Gv3xTQviF50MCptQ+FOeup3u1k2UMQri5EJ6utpksgTjWGTHxn9+
Ad6YmTnowsziJOyi5JKgUlk193BN+fID7DEojn++hAtx1M2I5o9bufB8sTExpbzK+zGzja/mu+bZ
5kYwnHpLCizY9Qg0vo6vnxv+WLRlRdFs4e0DXQ07ePZ+9xUhbMsgTy7AzbYk3P8ZLtUx3P0OkRvd
hRsTcEm3qZ70B4/cxwP3x9rja+FyuvmA2dHRBj0AQ5gml1JE6mvQrXjrRUO6+3ycC9mU23HO3hWe
moHcz7Pkkm9096npNlDHyVsToSlzJ8iH6k0u7/X0sGJ14W66GdzMGepmVWqqxeCM86/yJ5zc+yba
qN96h0zwXeko9852+PH8udGFuwKbpggmRCbg+5ucvrqKRU/24DCok4sQEVFCjfqDSyPdu02LuEQb
CPumkxEkTrM1QOlC6nkKxyc5cWQuoGScHUsqOB6Foia+xLDzncO6zyWuYk9tHC8XJMBYWjGar1Pu
7YsnRkNt93FWao95ltWZEwxR8sX3wvZXJFhV+4t4rxpIRbeNACWHZZY+7SMFTLKlpOblRgx1Yzx6
2giPSFBWuU4xorN+Cgpv5V0PAzfCSImlbaW4938ofeAFm6YPy+jYVnGPOmKqcyOoWp12m8+nf/Eo
TyRg3NJcgBSVbp2TnLWaVuRFfCGTUAvtxqxsyYMewX02LKd71ChYI/oNgbzfOfT30tn6+Qf81Wub
XUZwnP/7A2ZHWlXFNIyhPbkM4aHRRCCkTaDbSXRfoTCgOBGMsz9hp+x3JvBSSiM7v7K1B6GBYbn+
Uwrf/C/Mcly/1B4zDhl88lroR6ot/8VnAnWGHhXZaDI4s93S0fg65OEYwx72O/hHPISPgo9itlzu
gmbTdju9RDPXJkhyCq9xSu2b4J7QfshaxypjZ9J1jO5cd0uZMpKdMoJk/K4MuPHtwrDF8G3la5dO
skr5HIwvaE0is9tVbUiQC2MvxZdsOBT6Q1NEduTvyA8q9DKHyu+mC7b1JOAeSnYbfRtSO3LvAxlZ
Wdp/KGAWd6byxUJgtKOb7esQvgzAG5JNWQh2t1Z0X/IAxFAE8sTzU+h2+62CXwbdEFrxhao+ckmN
nm+KZHBtiynfUk7V7ThOskNZCmvsWNMszLcePgecytSQg4bVreW4zNwi0lVmSRe9Q9UrFUCDYTxp
SZGvXM5LbwAKjwhI8vqGs2z2JM6NwtPKMcChIwcDn3UzbEMr+0KZ516MirVyyeL9waNWBtFHCghy
mtuRCbwvgwYel4uY0OYkWbuwsWtoseo3fdhRDwi+IqI3+GvX1kLWSbk2O7sdXdMP3LBokkuh23rx
ZGjHRnwwdxxQIXrI+/1Q7lc2+vSL8yWEvJfMMq94AGSzJey1opJ8f0wuQ0sOAmSR7VY/ZMDqld3I
XymGmE8+r6FwKwybtnKMnchNCqjfgst6/CMN96668kkLj+tJSRCaWwPoDBXq26kXC0kIGkHgbeRb
7T08tEBHau1VFirtqIiW/yBlheeIQhI4DXTPK+GlNK3shwmhJE7gRWkcrqxb85Hh+nCaR+lFqBBq
Cr8ZA9U99SAY94qyT/t6H3vPpVltg3rNkU8D+2CZ7IuKHCb+cf7MVaUEFFGL5U6z++K5EtONNQIS
CLdRmzilmDmV/rWtH+nlt71kp+kVrpFYMN/SZj9KFPL8XWzBK3bqgy9mvBFdBxa+z/fLwjFU2S5T
toboiwTD7ewIQ62FUiKll9qNURK/86oWToyjFa7YWaipg2Ai4ram9KQOSOTWUFE0uplHSnqJH8tX
4S6xK2dS7X55kV5+lra8xuW4lBO8sTfbdd2YtnXpYy+zj/5O/TM1bbz8Hk9P0aNuf81txbmg9bZ+
ey+c+Bu7s4smTaXKHEM5vbQ/iQMi9SH1/0mNvYY0i2oGe7U0kcE9wtEl9q+V8ODyOTmiWtue1qHm
Icu3WbyCJF04fzdfNG2BqwelMKq6S9iZXiiST10C+aYVE3Z9b0v+76pfJQtZtAdUTYSfkqbOObvQ
MMSBUeXYG3raJw8kW+27bO+/9qw5yHpHtJ38OHXJbNvCcQ6dvfmVPLiV/eXznf0Xrzo7ftPb5P++
Y/ZASVpajn2LHfAADQlC8QoFYRs6V/bd7+Z9X20eUyCtuX1/ee1+PD+vpV8/thio7Pgr+7NrvEpb
pZCKad5t4KxwEJaPRC1ZuO/vM5fh+wSFwebZ+/H5uBegWDd258xDwdDAMhEw7sYZEJCRUaSrnNhF
3mK/Ue4+Nza5h0/meN5ggEJBEJs+YzSNhxYW2LB+cocvvfd7FRizlCK6nk5Dvt3GiRmp2aAwLOWc
0F5DJobO4Pah6ght7VI9hd87IIpHdy2jvey5/r2O88KK5nk8KnxO9CAdssJuMkc8il+Qbop+g8wZ
o40A7Uq2LV5lfSVfs+icryzPfBjbp+vikdkVlWddAkoX7vrekVcfx4s+a0plT/JzhH8zn1V2uqDq
HphOTXiYMI/aLpFodoAB/07IkNKeajvRrvxH/ipqjSOaOys8kZ9MKBJa5QofwNJ9zTr/+2Nm7ipt
pNjvJdY5zI+tv+2JaxCXEna0wcfgdh6SjbCWF1vexf82ObsEp6AXchnmWdEepXBXw4uqfgNXLK1S
icyjSwIPQusrJdTZ6KBHVDzJLMyTUBzglzsIqMygvDq8QLkcWHsKNWn4B/bpEsz/byLvYa14Nz9H
H75gNthC6vtYGdBi9ePvGagU6PtaOJkEbWdAUts9j9qpGX/ncQRq564PVp5jcxKGybwlUqiZFCZ0
WlFme81s4lbI2to8yQHZgVLeNcn4qmY+q/saKmfZPcoerF0/6+SPprxR6Rh+jrxdEVypwncxGKAf
tSXiklLW4K8gNpd/1e9TnWclPpmDNP71oZIEFpigEbT+zH03AGhar6jMk2t9Q6TXS0DTlcnGTMuj
NtBDrUa2FT4ksI0+KVbq5O5hGDdl3aG/sjJns3fkv75kUvUEyy9L8L/fer7WkxIkPyRUhceRkuV9
nH393IvPz9z/WuCXEUOgV/vvol09EXxPoTu+0sxTjTKDsbEOQv0saUdgPFHxnOswBVQPQbnSdzGt
9NXd8cHobCN2TVAVbqqaJyt906wfne7atbJbGdk0Nx+MwC+nEGtS65nLmbBL2tzMBGSOxbDY6AkP
cDVRC7IT2SVFe81p/R6vStXDNmipPpDxK48izHDPuiGg1JBba7I+07A+fBH7HzIGCA+lOTVCJRdp
ItWsJsVqqdjTO6s9xBbi6i+fD32WRfg7vejkTageeD0QU7vdNVVdhGoRMb0RSBoRUVM5emiqA0la
D6lKv3v73NzSal6bm722Bikb3KpUkPMOjrX8Tx4ctWCNf21tSLMjaQlRjvoUQwobpwZmDpZdKhXa
y7bGI2ipzwc0u3z/NX+o4BCqgLA35/1XplzHMLFm1ilpwd9Kb0qj27nwrYE16XND89zEB0szl6h2
uZZFaWqhpph/jbWXYIjttFT3lbszOhiXyTQV/1QNOrWUA9fissVhAmPHHU9EMOosMSIB3LeaoLBO
8l4d91H0FBsvqQvxvXyOJMvOizuteamt+1x5E7wNmA8FLPIa8crSR0wObuL0BcCvzBZWHVQlqLTK
OrVd5NSN54xaapul51TmCkpm6fTpE5kXOjigkKyZpTSTgzocBevkyilcU49DQh4ovJOCZ7P78vm6
Lp2If5v60DGdhnXYW61H1hMaXTewVaDqlbm2fh/PBH5NBh4GySmZpnm0lblBOAghmyeIX0FOpbGj
Nd+kCrXT4Oh1d6iUScFdl3w3CHXdYmu58BLuwTXXwsFYoZr6uIqA5qc0Av9wkcwrF3FnxHWrc2Li
XHzPpOKbECrAW4xuFyvwS30+u/Mwh1NDsx78hxDbUKemcefWv5FWCmq1k1hJSXNq2c7LSVFeI0Ni
BrkzxDvRVteSlh+XFJtg8gH3kEKE/fTWZhdRwO7r0D3VdWEDom4mTYy1B/DsNf6vgV0ZmV33VS0P
IvyO7qmK/4Thi7VLU3tA5uyuHKmPiJt0/A8VJf5apPeRPhZyhlN34u2wQGcMIl00PAmVl1B237NA
P5Weum/9XzFo2TVB9aVZnFYN7lgaBqEuvTXXqrkPTVFoncT4vh7G++JOLMKVx8Xi9rg2MnOqlWKM
Zkn8f1K1Zispj1kMvNay5Rq24/C5t77q7q9ByFfO/MJLip4R7gs6XyjHovVxO7aU+7iKRs5Al54y
OQTgVWymJrfyrmkQPTJ2nd/uS6pZUA+sHIjFab0yPZtWK8koswEXOZX0IvTR5RnCPenQAwUESLtP
N+YviwjKbHdGthW0NeuzNOu/9hD4CZC8YDs/cEobasDT3p/mW0obO+1+h82uOiryIUVMLB0dSXQU
j1aNUV25Pv/SL94+qJDgnrQIp9YnburZodS1vC6DlMuDjoOXN9+RSPH8NByd4rfg9PZotwdh69nf
YX52eidw9uXLZniwNuiXOMPBiczd5wux4JFvvme2BcIiUVpv+h79onXqlttM1reUHghV3tU1jp45
AODvvMNZN9EsqrxW5vGUF1RNpps1hwkRIZBwuHttX4jfOhdQdYk+U7lzVZwVbbUlWaceBnXlaPTg
LRKtcoZgIza/RJodY4SxvZ9ZtTeCp8/nY9p3H9aHo0ggRU2JWOr2SMAeg5afP1qnVNeffMH3bPoE
Xj638fFaZw/A8AWPHa3I9ALe2sikuK66gcvAikW7oigX9i9V1tpwoQTyyoZbEEvGGHq6lBIVoErz
pJeItonpeRoHraIcK90REXpdbZtmZldyaocN2WXhLEb7SZVLoFhv6giwjc9+H4FkN8gDv3nDWulu
4fKFvhYFRYNWKIA1s1lW49JXjcDlOlTo7XlwUQ2X5LugWmteWLMzuysauazQz+EBJTTqsQrSA6mx
e5XQLVyJetcMzQKKoPSReSgxRBpZs+w62ft0Ea5cE4t782rWZs/BQMqS3Kq4a/U2+geIJenxurp8
vjcXr6KrpdGmC/8qulYJWaIxZySj69Cgaql7j31z+WmEFHefBmP3ub2/bZ4fDpyJfCfblCfhnARO
M0IxlobEPUW28DqRWvnQaclOZb/d9XZt0721p4RsPxr3p/b0+utz60snkcQ/p3Gq9oAhvB1srPaq
V2gYNzSEOnn7oUSrpF/FSrb9dqWysXTjXduaedq6GiShhSLjVHd7Q/1eJM+FtmJiyZnz3APfOzkw
Cle3wwFZHLtWzXD8/tWQNxbwgKZ/cJU7VL7odvt87qbdNl+4iUwKQjeSZDR93BrTi1Ty87FyT0Mi
PvI4cYzY2Ai+8FsP0m1p0hLb/Sy7lYhoxeicbrQO6iDXh9w9NYAepALNd+uhFIn8LBCII1nQAdyL
L0N28l8MFoJgAI9TYXYONHU5EllUlu4p36j3dc4Bt8fBcaVNda+txZeLG+XK1vT/VyewUdM8CUUm
1kv/5BFaAL8KYcWTLJ7yifD4/41n8mdXNhK38gQ1ZDzUce3kXr6D1klBwPR7GB3DcZt5/ymm4e/V
f21x5ooVpTasTMai7vbnFhGUEOQM/XRBf/Syl5ycsvgQQQffd8mulP3D5+u3kEgm6qRwDBsY5I5I
ht8OOEv0fBwSzJsh2kcSUmrJj1z6R4GzK3+VkoNVK6DV7Ti6jwZlk/4XN/6V9b/LcTXd4xjGQ5fX
UMgJtKaKGTVz42B0m+RInLxy4y/dEijQ8EcBv009/3akYammkeQR9qEAGBqbtYrp4gmkYwKUgIXA
+Px+GHAEWqPhxkC5gcioq00PGTVIKXdPK03/DXQd9dv9yvIt3a+E0BbKfsD9eDXdDqrqEILME4nd
E9ROluzJ8kbCoR83MazjKjpW5i73ncD7DjCCRrfMKYqvjbRKTrs4t1efMdvEopghy9zxGVED5Ro1
cP11zLfedthp+35TZI4LXAdygoJZEVb20JJzN2h6JFkBjJaX3GwKzMDrswDnDtKujt5pKbaVCkxd
aVeSk2mrbQDTfTT374YpArOY3sL0x9zaC30jDTuRhYbixen15NKqd4WFyr0OoPGxppl86u4oxWib
U4sRkfJr/ovrjBifJ6LKU5w82O0XpPkQisKIs0eJyqHUZeX7XH9wi40sP5r5ys2y5HWvjc3uTkQ5
mk6TJmPjpQP9XB5rz1+5RRaSp0AIr0Yk347IjMfBSwRcO88NNPE2kfw9VppTKX0NQOtLnXdI/Fy0
m27coeia9vHaOVpaVDYP80kLLRRIMzfoNuDp/cRwT0DNnVh1RjrbNcKrrCPhljzU7a6Jf5j5kT7k
gxzsDOHL5wd5yXtc2Z/f3yF5CMmIdfcklNu4Itjs45eCBuZdrrWvIsE/JEyfW5xXxP9ePDCucHQm
BkPCzts5H8QwFFrZ4tx0aJBGJ03+OZZfS/dBzOK9q3a4LmMTxY5U/4A9aFtH0VG3VjPXSxkH3rg8
HUw6vgn8br9Cpnd7arcTcJv91hpe/ebOLEZ7MFtSc7mT9a1tVLENucMpy6TXlTlYmHZqApC/IGiu
IO88uxNksysqfLpwCh+Df0bQuJktkG5hAQrHOkV78w6q3GQrI5NGmXwtbll6bQBsAU4FWZFG3Dtb
Ar/pqjKSVWHa9jq96n6wS9SXdhudLchnt668EsT/fwyq3ICkWdDdmPnK3jWSOIpl4VQZolMXwlZq
7WY4thSXTHdv5H9EC+6d1dO1sMiM899mZ1Eg0DQVfDnTnMWvvfQkNxGN8KZDR4UU6zuhd3i3VpvS
D9b2+OQJZ77aRPJPhQpemqRvZ+sr+YGvjHnDnS8H5FRs5G4TIAimDTigfmggxtAT5/M9tXAjY3Li
7Z3QilwRtxs64Kj1ZonJic3DUpzQh4TDg4Nvtal84eKbCLnBZIrAIgG631qqs6bTQ4FLt81M5GF7
UuYPSWIeTD1wJOWrgdrO50Obw/Eml4FFaMQkcWr2n1c987CvikGVcdMCZRAKS0O39V27R7rcTJzR
fZbBOw5CvJUyz26gQzA6QBhkcHhVb0I4wLxX2bsoay+ApeuDFgsUgHAhE6Xx/Bx5WiBDJCMgHuq/
s6u1lL+PoYLjIuaTUrsaGrCzeznptgXon8+nZTo08012bX22DprkeU3V+MLJcEfQcbBzdNppgpu3
MOR1a11ui6uOiDPUyHTBowhwu+pBXMqdWeRY63eIWbCtk+YALppnRpTYce7bZOXXwqKF953J84ry
lG5MCbNZ6JXWjUBzYymA9xjgQpMh150awjP3nLq5nUGsY9JaWPmbtMoe5OKcgs/uV67IxYFDqcSz
CjigMS/bKFEXN0KQCqcesuSi3sHBuzEoGXOaS+WXvAqqXXj40BxPwxJiFhp9n7MnQaWPQtyT8Tnl
ESxxVk4BJxCkdNMambqygxb9Mgh6XYEF1yBBMXtT1r3oepFXYYtchcNePghIFd21fgRWJc6OniXQ
1Ifi+32X+YPjS/raRbw4u9Q6CF0o4FIgu91WwuCj/uuLwsll51oxWQOfktVDM2nJ1O9+/PXzM7M4
YqyBWaY9ggaC6XuuIz+rG3qoebmJgI2G0ab6o+qOVmvnlM4YCKgIv8W1auPSQb22OVvRCBaXRpGw
mZS2PuYg5puW9qcfa910S3Mpm9wBqHRAZzcfW1e2bS1oFqz3uvueFtkuj9VwU6Lx+x20slp7KyXb
JXsT7JuUE3XND6QcWSTJTRKxdo3hhAg4CmdY2xsZxs23Pjl8vnBLnuDa1myfREEgutm0T7p+tIOm
INm0chiWLtBrCzN3WqS1kdb5IJy++LW81Z0qELYCXayfj2Pp5QdYgtuCBCeZutmJ00u9lhKLp5dO
X1VvHjzEN927nI4iSSq4QLb+8+cGF4c1iWhJ0DNONYfbDa+pWVhNoIVTOlooClpIa7anWBH34lq/
ypLjoqBO9xlpDkWccxoWjZTLKVQpp1z70umPqfHNd/98PpjFG/faxuwoFTG7sSRxe3Ljfeduqy+j
eYCihCmEdX0TKL+t3+ZaSW5lXHNIdG/WsTu22LTkP3Hzx7TOefu+Mq6lB+PVuOZuUFcEEik621vB
B4nxg2SMtnIS3QP54vK393Us14ROlw4UvbVoB03EF9C03u4Lq+jqoDFF72zEnbiBf3ewxxTKz5WB
LU0eSU0FamYewx/QwUngyl6Z54BzNoXtO1QYEe9B5GD7foHWBg2ANYtL+/3a4PT/Vw6+qNzcBQCM
tmZq7RNp21o/2lJyaslaOVgLaFxYDJk5EeoQ5CLmCSAz92vTDHRKtVazifRoF4zQsGfGKe1ooczv
o/LoI83EJTNIZODdRz18T8aXlQleulyuv2J2oWmZb6HRZgDBSn43SMbc199K60L44YQZmg7JVtwJ
OhBz2oAcV37kS4QGVfc1xOvStEN7KU6q0DIAxdnBjEVEC2gtdk8otdl5BAw0PBYjkijRWmfUUuqY
lM3/mZq3y+veaCaxOQJxGbytSdcouIT7VA8PYaGdO5rUZPklSkUoH6Sjpr6UzQrGZunk6FN1jLVf
EMCuwrzS6NTBvngcBNgL+xVvsLCkHMwJZTZhzLhgb7dwqxuZAWmHd66sEMlblGJi7jyUUQpCumr1
EbiwdBZh3KRSCfQCbvFbc3EuVR7COf45+aPejxvhHN+Z98k2OvYvGRyir96duaFZWN59vnOnHXET
vtBNxzROBLgiFMTzCoA3xKECq55/jqmbKpsJdQDpjgrhbvCYG7uiW3mtrNj7+zK8dgwQCXZ1hj0p
SI+l9d1HeFYYzlb1BWr3TZnel+FK2uPDOjJC6EhQtiDPBFx9djQbqfayzlW9M23n2yJVD2W3j6Pn
wlIvrrD5fDY/LOJkC9wQqKiJu3fefEuL7f/aAoUFVGZfwNxZG8J+FTOyZmhy+FfTaPZJ44WR6Z0b
96noFBpEYWxOZLuI3v6LERFusSEnHPKc1cUkQ1USMXjnvlU2IbxfpvoUjtZdJv/43NBHhzLNHUcA
MibqGcSbt0OKQ9Hz0873z3pyKrtwK4XDhiQHPSrZfa8ED3EMto32IF1w2CNi9n11rEt78/oLZpOK
mKCcoTjtn8Ff9G50J7T3lR7cmWqCfkMEpX2ykbzfnw97aSEhikCzANgTRYXpSXK1kIaSV7FiJf5Z
JLis029qV8B8e7da21y2Y0gaOHJQRnMET1u5WaP1uX9W44Po/a7J+WXRm2+tXIRLh43w/P/MzLxY
WEDZqNeYab1hmweNrUUaqqSVUxXiFoOfT97HOJI9MxH0kcCGEICy3u3s5UWuJURhmIOMVcKHvYdB
R5/eyTPbrXYZhG9RKG1WjE5BztxlwhoO9JH820cEaToMRR0PeOpsq+6FQ/ccPvp3fnVS9vpaae1D
bDeNj9Y0sOsidNLGbHxFXre9L3X+WVBpUnn0OAhHN7gI8t5f24h/ad0+DGvaGwo1YV7Bs6XzBM1s
h7r1zw/fvht2tT2fJfts2b92u/MdioM2QoT2y/blzrPp+A03u99vyMM7PCc3b7+3T2/fn05ff9d2
az+eBvv+5Lyftk+jc/K3v/48f7Hunh8G5wB5un3/KDnvh9fnXwfj7tl5fXa29ysLtLgHrwYyc/hx
lhMcTQPxTuoTfYUH1R7XEibTxH82WZMruTq2kTIGSpv12PBC3j56A/lJ5q09CuYsjWxp1p+uF8DK
BI+EdLdmKqgUyshruC210Nazf1pYB/wI9N3wUxDvRzVw5KTft/mWvFzRHeqxdNBqdET0uvWXtMmd
TshoCKMfUF5jKfgQUsw+bbY1aYEBbyWUOK57aZP+s5JzXJxfeB4Il1U84zzdpws9ahzS6J+j9EFH
GcTPVxzVkgGEwGmXnB543Ni3M9t0kdp2mcXJijVce4Gr8odyjdB6wevSuDMVIOihBlA78+56FgFv
h0HinLygLujI9ueuaGl/3Pz+PB/jBuTz6un3jRCZjsQ2U2lr1GcKBrZx+J0bb6a00YMvQhKfaijT
1U0+aTPfidIf1CV4NfwXUFEqZtdDlm8ntq0brTAHJrZtE/UMIaB0p7jdSlftkuOnBkElgvGhrGTN
rPht2gYUubiqI0SNisRWDlBihMqzAimMTdQ1rITQHyHK07iuLM6OYmcoRiy5WBx/Ake238zN24/z
E5oYTuV8E+yJCAHahfuvj+/b3tn+Mp17+5+D0u9XVnxxR119xuzYdeZYR77i+mclehRNOolpwRxJ
ZE71piLWwYbDyhtuYqOxjcZ8kBR/39cgXB8E8xeSHo42/Mjld99763oaNfdtSKswBER+4OAl8EAr
j++FC+xm1mbHLEy6rvV0gQ1aPJi5uAmBEjZiSY75awZtkGuttewvOP8bg9P8XTvmxKvERGV+KPE9
+ci5VOKD5aJqma1swYXHIobgTqLiZE68JLeGlK6SA7+JgvMgvhctkMx0o0gIC1SbRNEdQ3vXxm+f
r/3Hmv20Bdnv0hTy0vo08yaqXqZhmcXBWSm/SSaeXapbKowoMgmZI7jWnQB+3BL6Oz24qILgNPXT
KAMM6rrD51+y4Dxp85Jo9JqKQgCPbsdeBaVYZR5j7w3J3wBUdW0tydcEaRaX8srKbO/UqTikdeUF
5zb8ru5Dbd/AuZ9uq/L189EsraRK+Z9OD+6aD5xpAawmat0M4bke6fI6Zd6926aRXbU/0sSHpcAa
nVW+46VzcW1ztntc3Q2ERMCmxfuRptetuvWaY+ZrTqyvgLCXTIGwpTdPgn78g8iwXgwBEWIWnqXa
aYddXG9Bahbqk1sfhdW00KKbRHqJOuHECwWi5nZrtG0rWW5TYy0RtwLEXG041Qa7NyHfu550DCAM
KdA41Z8Ff1eAsSjpjLKCtz5kyrvuVLS/O0H5mfxQH6vKKft/ZNMugq8Nhcaex08IVbt+MKTHoL4L
5e+huqaCubTpAAkyX7y6CR1m/iPQx2YUwiI8ByO0Qshs5ls9eUykwqnXaOGXTpFO6ootRx89yKPb
qXLrIIoFKw7PcvCLBHO4lqZf2tc6JduJxXpKk81+vyqCQbMilsLiYSq04104Hov4sfBNG0xiVyOs
UJcrL5KFVyENIgbN9hNBlz5HJYRG1bjZ2IbnVKdlSGntMLwnMbpyGS/O3JWV2V2sEhFRE+qYOR0u
6qQ2f5Gpj7b/uVu4HsrMyTFpKeI+TXgWsz99ctSsjZR+Ec2Dr0e2mb2Ha93XSze7AbBwgnNM6huz
QUmdMvCcY+okb+NHj7GI4rDa2kK6xoaytMWvDc0GVvdahf4fhmTjVdSqrWRw/58h/NmlawyDi6Yo
Q/FgmVKoc6wiXcJ9IIwVp6kuN3L7YjUUeiEqK78gufP5cn1s2yPjRmGNiYM5jQzq5Aevbn4xsoxM
j4iVZE97Sob0YJaiTRLp2Y2GbeSOG0WztdExhUsQrOG4F9YO25BNWrwJcHyzqwpViS4WZGy3ykue
H1LNVnHp+v7zIS7M5o2VmW/SvV6wyOT758aUMjsHeaqHj0r/P6Rd147jyJL9IgL05jVp5KVyLPdC
lKX3nl+/J2uAHSnFFXHvTmPQQHejgukiIyNOnANKlUl9iOXNbWvXlRVKVoHhQIkAZXrgmi8ndBRD
OUFmPTy1kciD5SopLT7RRnDzZ+Cp5SGvpPT9tBqEsiBVoXk7rQ6jQ6BqnoPWqgxlzjx/Hnu8PBsN
NNi3v27GuUEVE14NPpq+r5gHQK36godQGOGX4a9qEF0grf7dgOVmSNEKLnmWUDfvci183DY7499E
JEjopOCcAqtxOScqF2kFFEKiUz8UTyCLf8w0HoyeS1Hs3PsGCr8y7VkBJATUnJd2FLH2m0iLkxOv
KuNqTA2QFk1RRRQfyjymLDZgLQWqOkuRYEZnBLfg+2aGKcm0hARMCnYAewt2EgQPy7RLTlBEIfFg
qm9TnyxcFddVZFAJnhuh2/3swMaTpnGN0SanfoTwFPi9ZI5kx7QkEWTX6xfRCRZGNXN+YBDNvei1
BAUrm02J+Cz0PPTDnKpKj21sFv5Q64IByFwWvGpCXd75cqotDJM1ivQk0IfoqAWdI0JMth4fqLyX
hqC9OEEUDjjeleYfFYDQSlVbRdJC1uQqh06NoX0FlGVopqfQ0ssplbhAnRoJxnz+rWgHB+BWAk50
RFiZCREPzeqEt7aCxCVPPCgpxepCUY7dN9S+QmXlKPcpdA4YHzyonjFklZecJIiPIZs9ACYSK/+N
Ecq+gmWERgoL3khR/DBiIMZPlVITVXkZqoZw4RLb4exQzqwwt6Q/pQhA4jA9jajf9Ji/nHJ3jIsk
h/TnnGcS6ZThf0DP6eMDy3e5ZIPc11HfCMkpjgWn1sFrHmQuGpxkby1sNWHFK9lGSME3yjUkMOqj
jqfmot4W+0b4+wjKXg/4kA4GaSaPJAgV17U6phQIRt1qPGuwJbMxgX4n3Pbx+/s3PfVAdtz2pXMn
A4K04NICQYuG43E5cpRV/VRPsFnyJnigXGw+SIcFz4FKX84vIX5mj4ZBAwSA6ankJ3M0tFgMeKmi
Q5xOdQsCRYRXSPrRInmCpEQdD5vQGMASHK+mMlkXwW86LRXNZ0cM4WicULB0Iz91OWIlybyy8oL0
xOMOMfUe16qP8MgetR5a7kXtkSQfwvXtab5iwcLiQv4XDz9k9dFZzBZJwAQxeb0OqwrYWDjvHdIx
4pC/JaJp9OD2ULdJb1XCg2R88kpqkbGJ0LSIS01ZyJhcjZ6W0QF+Qp0LIQWqDJej59vcSwJgVe91
ieNt3uNNtfUHcxonHwkqpUObUFqvbg/+6nTBJuVtpVE1UjWsnCqnBNwQS0Z4nzdjYNWBKABXL04L
F8v15qJmwOCP+1IC7QcL45ErSsglwwyIW5r+pylKUxoFJ2tCRy1AU9C/lM0uCLsjWPfC8tgkzYJP
vMoEQ/Xi4gtYzwtEm9I3enivJmCqSSxu3HXxXpGLN1TD2g6KMFBKHFKzFr8GNDWgr3fbFiA7U0kj
HjhvjfYaaemb6IvlwrX9pR1w0yI+04DOZrZ7MXGdlrZY8D4V8k2YR/0qTgRhK3lo0C79SiJTVAsA
tQoNiXtFPcRF3lhNHYoOX0XpnRzotFe3aXpIcgogjIwpwW1Ro/qLy9sq0uY5UORPri2gXGmEkR0E
SIbd3kBsZE8JavD9qC/CaSgiu7JBlpXJqCbNoRW81s4g1WR1uIFW0RD5EF9SF6PuWYMAhMENU7E4
lgpDga4NxzVlA+XFIzQZHvTmQUR01FUPHVW76t6rXthwWb/yXupNH0Dg5RPuawq0hTf2H2PM+erR
kYMHBGQcAoqC8B2Xx9U3ukzv87o5QE194wvbpn+RMrOyICxg+n5oyyUo/byd0WmkBM/+1N35ge3d
Je2nr3RO4R8yGWqA1Rt6DwP8gY8+nq4+jc8q9M/7ceEuuWqY//ta0FPjY/BSAZfQ5dcOIXJ2TTI0
B6R0tkNOjFbeJKIGYcHW1JsnP25Nof5R0XSC9PBWyia7bhRLFq1U3fTFNq0qSBEeg1oxs+mI9o5H
BWKS4bAE1v178bKzil6FP4AWAntWXIyvqgaU8Ul7SLS0mEjVK8U9+IZr3hSnoAWGyudD2UoqNTFI
62vBTgQXr0fKQYcKbYhKt46WWdAWypUYPpUFYNREbWV9G5XekNltWglHCA+hx7P0Iqrpyunp1xT5
gK8Xfht9laXS+1CHqorDgAfFexBXPJK3YhUNlpw1EGjPpFgCQmBKl8jY2BiDrpCMfBdue/TkoIfy
coVkOaTs1cg61rJMCi+0lO43E96bYASZyF5f6pRgb5s/c+BSkdGjib7cP5d99roQprFVfQ3mANfy
SuxUyyFY69ve4WpMkGTDRYj2PKB64Sjo9XNmRBWGqeGDnDv4oXdIEw+7r9pqyrSLuYMcN1SBQHi5
bfLKP8AkKooCok/QQuAxemkymHypQkWXO6jRFrXeTd8cBjwRQ9m9bYe9OXFXS1gQOjIIEqLB/9KO
0PpdF2PnHGOT6Au+5XoMyAehJwzxGJwqXvCXP7sdjFJTR7yEuKmCSlO1rsqtkup2B/XI26Ngo3h6
KZ5bYgLbtOizqk5U/zjpkylyE0+4vvnmGv3utp2r3cbYYdxPUpedj0oR7MjtHoGmVWT+TvFTtAJH
X0m11GNAb84LLwIHhyCSkv0hugNb1eUEjoUca36BCSz2CGYOg2eBW0Vx8TboBOf2yK63+KUp+vdn
W7yTcqkNWpgKEm/bP0il7bWHOH1HhIfoYWFzLxljIgZOgEQQypaYxizc6hOidPBcFpBexIzmbT0R
kJjeHt7Mwp3PJJuhVP12AhkbLMrpYxijQqJ71gT6AzTfBv7vbVsz2/7CFrMZO7Xl5Lgw/CMPYEbY
m3K3z/DSGNWFy3Bm01/YYTbjENZaJyewM+WQbYTSTS46QrGwL67SNzhaF1YYR4RYegCnAqz03Euo
6i+QBHvOPHEnPiX3pWxxfvggZuiBU6bW6tWFvvRr73RpnHG8U14YUiV42JWaa/Q/Y/ofvlX+BkeB
v1RfUMaNdbnr1dzz+nTi/GNigLphEJTwsVXF3vSFqnC6ssiPZQsB+tv7Y27dQCoAVAPglsJV0q9L
uWnswyY49gnfkwjI9m2qQYcrw725YGrOgSB9QoM7ZFBQ7WLGp1aQUhHq4NjIZcTZ4KZANJvXKXC/
eEzdJXXqV+CXLHNobk9la3u83y1xCM4cB/pa0gBrQu4DrfeX35AmcC3+GMZHv+/DVyk0gNdvvd4W
hoaDRl9VLxRCr5KqWFQJ0FIAl6iIBUxfGsy1xJgGo4mPQ5eZouiB+xGpzWow/aqHNmO8ijzPbNXw
KIJ07fbSztsGqI7KmwI3yOrblvUoK5MixEfwGyfPkMnhV6NUZjt8Z2wOQH+DK0Lg7NLgXhtQxltl
mfvr298w41wRxiMbSWuBgLYzw2+0Agq7gxQfc6MrU2eAhvFj3VXAAYEbPy+dAEpaiSllZRZaXhgH
Sx08c/ZxTao8pWBBZyWz3o3mZZyaTdGRh1Dkqo/KZKW0defyoo8mFLzPd3zANStNTcWlNpuZrYbm
F9R0acQNQi0m4CgnfhTitk2PTS34pxwMbiujqTwry3Wnq8oluZw5c3j14nCB2wBilMxMj1Er1loF
0Rd/ysBGhudsnrZmCVeM/iJhYWsx0wrsK9WK+Jf5nv792QWNbEYVGZmYuU5mxS44Gr0TmrHXt/cO
m1/4xwpYVgSqF408IR3ymZWexxaNCzlzn8GSEJ2QSzmEYCJLibmlMhjjelz360ezR55hYXx/PAhn
wc6VaWbfGJzm+4kGNYGd5bQ/UIEmoZ05E6BOmwzUlKb5mxzyzx6MMw6Axgt36V9e8JZ1ZnrVtu/j
rMHAq68aiGa8ZUFw82RKz7y1NVq7cu57cg/hV2u9ZJm54/4ZN7j28byAmiCqTZdTHiKbn4Y95LUS
6QvSAoOUW2oJ0ZUpJOGDrj/XwQqSo6YSbKCaUYHxBrXqhVWf21sanjgy8AMgg2MRR5qc9GPGV6kL
Io5IX9UjBLcOvi2CJ4qI5viTxg7AZqBJnOSNsYoP1amC+sFKdlR9k+2FnwnsGeu62UUhaqILITdz
yP6mhyZn0GoLBiv4s8vp6SO/E/uYT11DaCi+C3p65ZjBdFSYqJIKC0895nL+xxwCHlBHGWitUpkD
MELzsFQNBUqkw7ieUkBD5Kq61/UlUqe/jBK74cCGgiMNW+B2YgxJI5QTO7XJXBXkcZ8dGuy5u9Qn
BuSwn4U3PGX5n7oYzLonBbrbNlXgcJUzhWbzNQwrvrBASQilmCm1EnnrQ4xY3MYv4l5+KMU7dAd7
gAz++qkNzZOgv7+9Xdg06N8cnX86syReL8UNHguZq6tWj2Rj2ZtqTpL+wFdmu+OiDdq783V/yheC
eFaR4h/DdDMgYwW5IjbFHcaj5vkafCBomLS9IRBoDlthZ92BBstUSD6ukISqSfkdrmrXi8jY2SJC
HfMrqUm9D+VNq6xuz8Vf3eZqGc8+ie6nM4eJPEgQdAM+qXGsEfCu8cfZqHerDCjRr+JXXq8LMwW/
dbBqTfHhtm1pznPoZ7aZLRQIjRaUwgT9lY16H3+8yr+n8EHbqZt0H5rVzo9Wjf1r1pa5xaPHUTZH
wfRPJthKVo0jWuGCF2GRGX+rA//1l/3/0+K4nAqey8dmLNPclYMxLjeR1nIdGqCl9BVoMf65Ceux
s6RwLCv0RobZYzul/PPY6OlrLhmJv3CfzPkNCGQgEsK3IBPHuNURovYK9L1yt22CyQGQMTNjOf2q
G1557Cp+ILcXg+55Zh+ABoBWnPGOQIGPedIagxa1Sq3lLgDE8kYPBehV8aVgaZyhmFKpg7WjSpYC
EJbflk65gi5Q4M5Bpgs2AuapKSLcEYq2yV0xsVQFSQgbR7LK19IDiqXeShgfZKs8VOpOEtZaQeIK
WkFLWZ459SyAM9AkKqKzC/Ee8xHSGIyiUrS5y61V4SBWpIcKyb6MHXQ5Y9Zbi9/Usp3pttg6lJDh
S1vw2XM7D06UVr3QjAxQFbPWcuCLWqCUufv5Gdulmb7nT41ZOuHn7TVmS2x/0y2iTQHBOzrvry6H
IhOlCTxduetVCcFA6+mpDErSYDeVkEaVS6QeSQOS+9iHOCDKcNNkK8+xgaBQCRf2N4vb+edjFDwf
eVCZgfaUHbSqdVD8zbD2ldPkW3f7yFlbeR8QBCnfzwuud87no7SIYBftcUi/s8SKVRcgS66MOSTS
EJggBNhVKVEzUzmWHgEIPYP2E1kKjWi8zh4qKjMPjCFwpmBdvPQoUGTkhBa8g27PF73FlaNGxFaQ
14XijYTLsxGFEsm3k0B/6g3fW00dHy1MM1sfodNMEY6o3NNkNqLiy2/ohDLycPLxDZ7Hv0DemPvO
BkA9rUz0IGwsVOgJJwig+icD71vQquR6rR29WDGCVel1cWzFwQSedbS6+JNZjm0b7Q1oaMQWP8bi
S1ZI8os2ZEDf8EHdoydXCwXcGVou7H0kCAxiiH3w7BWi8lxldVc7qcbJrtRlhW7f3t5zdxnFWUAq
GI9HRINMDJwkg1x5RlG4eWBGqi0UmN7JygGxLzKTKz/FN3wOtxXB/njXlzlpBVP97F8h0YN+UcHs
I4Wo/FIxXZi55dC1jO+hKQQUlhnPKg5TWrWB4LuGXKw0W4DOryMcgasZArPZ+pve6jVU1Ad7khYy
CX+9cJf7D+kKVJIQnFPauj/Pd3a5l60v6/GQha71+j7a2eYwWc2GI+85ecdEkFMNBrnSzM3A0je4
7wkxH63f+3tz65He2u/hBq3OTMgbtBPv8d96JI+PmflYmKjLmoW53W7Nx6X3xPW9hwMj4UEKcWB8
O3vvtU2RlpLheU9C+ZahCFQ3mzi4C5Y6VK7vu0sz0uWxCLxc0SHV7D21vGL7ybGuALSQFDOddhKY
dxZ25nVUfmmN7pGzhfDzEhdPDGt+b41msdFIBzKhYn84HJyn3Nz8fEHkedgOJtlPv/GdspCGnDkZ
l/YZRyRAoLTnqX1LXUG74OB8Uk1UqGXKd3cv4G8E7apoiVjUlixRbCwNnQnydDHWtZiaBt5SLn6F
+BQr/yFrLnzc5fAYH+f7hZ/CrXhPQeKWbUnCZuEkzdycsADABFoyqXwt2/XN9YPXT1LOPaVr7+4H
uprd9tgT4/sgkZ1iLTHsX79nqTVExjCHXhqNmTO+VP1OqlruCTAZJGY2pYy3AMjUys9Gfen/Q6Da
P7MH30SvKYh6sPlGT6zkiRs7WANQLalXqfYsjfnCEZiJccAzjncp0qiIsK8w1uPUi5qecdxTbsd2
utL3Otn++hbS/guW5hwIhQ8pqDchtJSZcE4te12rB497GqB0PBTbqJbAd3com/88ZMaIzgwxAQzI
NXIlLGDIyCCYOUqkkwGyHTQS8l8JSDhu+5CZMPXSHOOx6rqVa68yuKedQuKH3hbvaTsf3tdfgmln
trlVdwsP5eubi1oEQTxAYAADsIFxJZVSMskYYGJ0NrrjiIJ3++1RzXgHBIDojUTJHWV3FtFXJHXT
imHqu4kKWtew2pecjBbXMLVv25k5UaCDBE4Zw8GTg0116lrUR91U+y64/7aiL5w8JX41svBTAmgF
EGIHdZyF9+Qfkp+5fS9sMgs2yEMQSHruuwfn5BMoMBD8NpCfnw1ZbQguW3O7Bukn3rSPC9GufB14
Ak52NlzmvhEqMMM3PUy/vvLms2o/9+a4ytcKsRxnY9j4hE+0xfsE+YbKJ0jvWyppLbNZIUtYr3eF
Zf2uby/AzH178UXMDaRxkhEpTemjq8FYA+lndwq/LwfBSqvGrGtxYfJnzdEqAl5VKI2xYgqRUOie
mEIFKIaorGiHrWKq+jpudgWIv2+PbO5yRTEM/VEgaEP6808d+uxyF7u4bgZZ9912W+pm7WNCJZLp
ZNigV+8O2m+eCchkk+CC9SEM7RHZe8qJ/NGXkE57gxz17e/528vsvjv/Hub2aKpJKEsOHKZWawuv
h0g2I0c6DL9RTXyQ2N62RqPXW8aYq3fwKyXuaoPKLa3Kh27PC7sPBYkk5TAukXzPvBhRlwHYHygP
kEEj63gZRXFDw6dlnARUZvswEUGwx+/v3XOC3NR3v5aWyBNmZL0v7THvicgDIIwPYa+PNl0DmjU3
3gUQtUJ/H09Cb438QDiRtk2sJJAsSd514UngX1NjIza73gY1ZMFttczWFM4asn0MDdDbk//3gLya
/bMZYd4W4MOcPL6LAteSTRD5Oih6oJJNEF5++1vzKLyLkdWQxv55Op2chz23So7gsrBeD7v1o/wZ
nkIrM9ee/a1ZPenJuny5/X3zR+Pf72MRNJmkFZMcxIErKrtIJM1LHVlGDSIKM9K2kbLJt2MQIROx
Ea3kflQP5VMtkOGjeeAgmKXdF8FCMn4m4XSxpAoTHCA3EoY9WNRdRT803pvACVD8WUteYfWN4Sq5
k9ekl5B74iurird1YUmWZvxU+kHvfJJ4i5D2mTsWsp9I2NMuROhJMUEEP6pDmfFp4PKmvpXtejW9
iHdg53+FvoSFOm9i8gsndu4qPLfIXEtjJhppE+SBq1VrFfTttZNY2fiO1HywlMOcn24UIiTwJNEy
PnOCQGqldQo4aNxSdqQULCCW/Fgd0cWfGnZ/ROulBYqtmkcxYAXdkoYkk2k83d6D8+4QICQAJHTE
7iwXcTuqVWrkLZa8gbRhZXO8tI38jx706SLyu1m0geD7SvQ0kvC1qSyVJOcCX0CuqaQH4htcRYzX
Ujq1y5IM9scVdKR/c6JGJEdTvAlGw4V7f9ZDYrKR66EYArQYXnrIbgp8bKcxcFMuBZT1OZ7sFKwC
HX8vhrtIlXHbm6EEIOUbmuFAd81rpqI9L0z4XEx3/hHMlp4Kgw+GdArcVntsddPQ10K018H8nVvj
fRzcj2NtCXloyajKbUQ88dVqkXGEDpR1jCJ0NsAgQuUf2aJkXExCMjX4BpRCnTSxAN1+k8zsmB1d
102d2MqdgPzC5S2EzPMrQDPJkJuEwNJfZHYWDAyQtm58XoXHM1NbcyIIA3rrVWfbH4r5nX8qC6nj
2TsKQc7/2mNWHBgquRwU2Gu31rCvnrI7tIzttXV+UK3go1pLx2nLrY7g+y7MZBsQwJ6txFxacrqk
7HRDkREcC3ivgvWBOeeVX7VimtSgfOoeE94K77UK9OpE9Lfgmkzjvf/NbaViIdCZjXLPrTK3Xxgo
0VB1sBpIpvP6fgi+2hUovIhD78FXvMyzzWgCW22roX2nEpWAfkgxj+5RX1ekIu7j+LJbgnDMeVcd
IlMKoPh4M7C9M0YRNwYkOgI3LFZB81S1u0x806RdALD30qxTT83OOnUqyO0B+gUXc3na48wvJpDz
Ir3X2yHxt+MhJHpjmkcojCum8N/cnXAsUFGUQUYMPsZLc0aVlpUUc6Gbt76tyF8+NGxEuxhqYhhO
q4Lrzgxrm8t/m/Kn3KeRhe53U5XNtFolaFm67WWoMWbsmF30yoCLnCJLmbVHGawsQ1+MXKNZqcla
4O97D+QbCwEW9c1XViDojjZFUP3xrFr0IEWSlIxS5HbNlkOrmWTF9hjc6dP37dHQr2XsAK6Cbk+w
paApki2mi3Kr643CJW6Mlq9hgIJzROR2Ex4qaR2KPpFAzX3b4sz8SSgqylAV0dGHybN+Q+jUIB6M
BH7q1GxHZ3y4/fNnCi7I4J4ZoC7jzBFWdTR6WQsD+XHaZZb4U+yA/UC8RwzLeOo/Oee2wfkBIdON
SApQEPbglRlCgEaGPRldKPWLAmbdaRtlH7etzJRTMCwVbTbIh2D7sVpyQppWYl1Gqftc23lFGgus
BE/NvtuDZHyPN/VEHjpwtt9lJN9kmd08C0iTP65vf8VM0HjxEczBDwBw8rsWHyG3ki1PA8n9z9sW
ZmYTNUL0I/CITcFWwAQtvdhqQl+XAGoNuLinTQje3L689xd24cxAcGmAbRyGsBdZl1JlXlKMOQZS
demzxkMITKiqJSntuQjswgozmA5Yu0BuKELJAN3XVtp7YWJG6WsiHMb8VZpW9RCQJcQ2C6WkadUL
q8yd2FZyFUxFkCKyj7VHZfqtp/uoPGb+k1DjPbSJ+oVYYMaJIML9pz2XNv3TpND5ictD9EKh2d/t
FXSjxSSKH8bhrWqcQUQDaXC/9B6/2iNwiIBbGaDrAQcNeoUu7XWamJS5mmduOEamAHAoysYr9IqF
ZhKLCxvlyhEztpgllPUqHYQozlyh1qyog9Ao76R1twq9wWr5r9ub/2pXwhilukFa0tAoq/LlwPJM
G2s03WZuB2fld59dVX/ftnBdFKQmKPBBROc+wkRmcxRCEnWC0AGnCGBFgJpQ9/oqeGakOP6duNst
SkZexeRAOOB4AWKhU1U49qBJRRmBxkcuUP6Gw9p0FkeQDSI/KhRaJ7O3EAzfHuH105+xyKwY5aUY
Yk4q3F0x7D4hFbnqoIj9EzkdxDdt874l31DE/rIWOSlmVo8m/XCpQQgIuA7m4slDgIIjPyxdvG6s
d2PnccRziC9aH83KiKzvpXrD1bHDQAGmAPsILlKAdxl7fghRbG/oS1deoZ9PtANHCUyoshU/w0JS
8yq2ZCwxL/coNZBm1GCpDb8T1XpsefI4LrUoLg2HTu+ZF1EiTsw6agREF6MJHmrVIC66TRYeSktm
2CtM5cDY7AmlW9p+SvwIiWjDBkmi8KY8haFzezNeByN05nSAuoFsh8P6u9XPBoU4UYlxPEpsf/Vd
f3fSd1AUtJuPbvXYk6Sz/wtzINIA6AKPfnBqMINTm6BuCuAuXeBeNbILPyCvUsvWi5qRR99SU7KE
8rhOtGCAsAR/gt5f0LIzW4P35KIO/b5yUV2j2gyQlnR4lQQnDVkrEjnyEzpGc0vzQA/92HAPyc+0
FFFeJ1qYb2B2ThemE56ATeUecP/4h7ZF6zMUekyzAFBgUKzbkzzn0c5HzMxxoWmdVxpD5VaOv052
ydIazrmR85/P3G58HehSrtaVW4YbnGtiHRy9JHz9NsTWWrrTnqqlTUpD7otHADN/jMdU6jgWc7+t
3Mw4KOqqe+VE7J4IUtPe1qgBmyVLqcDFbcNcQ2AJUuJGwraR8oPAWVAGC+oX2S5SJ/oqRCJ3J3QE
kFQEWhrAQCJwsSm9ASqjLB6Zq4oVBg8wMbjvkbRBZM3cuU0fA4HIpbUr+A/pYCU6JFqELWTMm34d
9feTvVRjv0bM4xaE7gzIsCB3A75KZgMhhh/bMPZqd6heQd0rusmLgpRkSmHq0RHEtIdsBy3Raas7
EhJFt3fvTDyjgppSxYipwqHKnBWe76QoMYzaLdrXqDU7S+0e04Lo8oKdmSsDjSwUSoAuXJT3mQUG
2C8FCVfauFH0MElrzYU0KjZSDx2KBYyJRA8Es31BNEe1nahUJ8ROLi8O5ETKlkPu3OXtFjmYT+CM
NMffhu7TAYxQOvnYisi+mBHhSbbyT5lp2g+P1c/utSQWOBUXBj4Xf+BzkIuCThhaXFgMxVSOhuL1
auOisz5IHc5JSzvbhztt+MXKrhPSriZjFzcbBTwjATgdrZSz5KP+m7xWSxx9170h2GvnH8McbX8K
o66v9AaXavcd7z57uwPMlUyOgTAMFQ8CQeStGNga6Xe+tVtK3cz4Mog8Yg8g0EQXG88sjVAXascV
Y+tWYKwGmy30XlL05i64TJbcQIdQFeWJxKuYIg0R4F3ugKpPJa/lqBn0SwtrTnxOqk24MiCtmNqR
YGprSLtrGvEnW+5XJcDUoGZAy0j3ofcvgb6L5F3bmnnwdvus/WW9L3cmeutx6wPGgJY2nS3Q4jEf
tVoqDm4lEPXB4+xx1VW29BVb2jrhyOSvApmMaHYt95No9bktSKckIim/1jKrj3cAg7erUbCK+huE
bWhDNEiU2970HYvTQsJpZg4vv5WZQyifQinN5we3JgfsSiQY3lE1oMiBCTT2of2U7YqjYj4mJiKJ
79sT9ZcjuTVRzDZFljHU83Ia8GR9T8zDaCNnCTpu65MmT58OBnl/Ccnbh7ISTNc8vnws2L+GuID/
ADQ4yOpR2mAwCF9uIM6Qh0wvlQFhGnjcYntap4AfxpWVEd/xLUg0mB5+LZi9dlyXVpnTkUpGo4OP
bXCb4TgqiM+S2sqNdSosvRSk63N4aYmJ0kRlAr1EjfE5KXFO1vtoDk5rT2gVawC/sM09stSfIjLY
6cowKyJaFTH5nQlvTZby1Ne9KMxc0289C4mNLB3UUvAGF+3Qe+lFJmgoXz+Awh6/AAc3G2w4/9uI
iHWPsoFllwsO+jo/wnwAc/9OUKYVhRYf4JffQrMDC0gj7+NWJmL2FkcFBX4m/tKtP3u+oOcIRwj+
I8qcezlsLvRzEXRzGDYRvpzg8e59w32BpNdRSfHxIWlAw3on7yiRZMX7hAM+beGMXd/I2AMg4EQ6
Etc+PNLlByh+aIiT7o8uzI8JOZxCdAFtffLwI3+vHjbJ4wq9guDg/5SP3+tfEwwpL7e/4Lpzi048
8EEgzkBvCaBXl1/AcUkke2k6us+719Mh3H1KTnk8oVQVkodit1qtjvYjtDG2H/Xm6G4TOyAA/d6v
n29/Bl1e1tecfwWz/ELSiLknJpgH0eyqF62GjjkYgm4bmTtwWE6JUnCiAiwzRxvQg0Kr6mJ0w8n2
as1OBGPh0ptbznMLzJGuIFijBlU5unXamwM46iUJBzde+YJmKTGem+MS9bNyHTvS8v2/g2LWTxij
Ae3q+egW1vPhgGJBTnbj/evr4T0wT0/l4QlXvJUJ5sNANhPZeJBCeZJ2m9RcEWLbbi4QN9jitiPG
3foxIls7O6I51v3NzG/r9vTPeVbwzki0lxntoWyGUOZogTbFYeuh49Mr99H0Xsh2mOoLyzxrBxhg
vB0Al4XG3uWOjrxpilJ6pgrkwmnqU0dwxasAUDS/t0c0t2tpYR0tNAB66TrzTCk8qehG0Dq6+Ec9
URQ0DIJvgXTIgP6/DBmMn6p7zF1CD6mRvoGtouFdSXi9bWJ21v4dC8vxhBxPXbRyNLpa3JHA36d4
GAjxi18s1eoWJo0FGHet4hu4TUe3lcECnGY4h1kOkpT4P6QqRwAqYLv97+qw3NRKk4/cqMGQ1+NN
ZaDOnzf/xbqgowYhLlwn7Si63GotOKNyPqlGt4tbS0gAHgVR6pKUNUu/9TeQcyvMJdFrQw/lGlhB
qmif0sfJ6+HE2yfnrlh35GHYPTx05ltnv33IIvngiYX+jNubYzYWPP8ExnUCO9F5coUNWFivu5xo
BtzMASJLD7iqVtPxTrrPyP7Dzq3HNXAUibngOuY8N9LvBtp4wEQB8qDLeR5FdA7+7f92AEg8z4ge
L3CnzO3KcwvUs58FQHURqX40YIB1DMxCYKn+cyEsIfT+j5X8dxysw1BSUasTWAmjdUqeDzlFJ5w2
Dwoy4u5Df/clkx6xB4jurSOiPTqX6MFY8I8LQ/0Lxc6GqvWRAQEnfERD/aPxo7iJ79zeL3MmUMTD
2w8NlGCvYM6F0A0l2JdGnAt0b9eZ4nilvimNJbz4zEsaxUJgesBgiLQGGoUuVy2JI1lqxW4C3qWx
KNpx2KD53NrEB2LvRcs3QWz2UZjrpeaymezmhWG2uhYYUqYqDQxLpApW6kcY7+p3/g4iER4a5eS1
cZd/3p7SudACQSJPuzWpqB+zQXmhihopryc3BYhpzGwZoICofcA7+T2OFrI3dNrYaAx20MuPFlQe
j+TLac3GMivrXpxcfcxImzy2QmEVEuFfuejekEA8WC717Mw+9s5NMisZNVkOIlVpwmMPomst3pqi
6a/fJevJ8V0CIpIMuIclzNDsqwNZN/D58lCFvcoF9GIWR3qnT+4UO0bilAOkX+McYjgvIUd6ft+2
NrpVN7dXcqb+ICBk+NcqvYrPDqDfgm/aKL3J7VpzVEnW2QARa7LZtb+CaaR34R00j+T01RPXty3P
ruuZYcaNVklX8mIBw6JxF24FkSTxG5+/BdKq2qbZgpuZC0zPR8lsolzzQOiTUWP+fc/5RPkp8lUy
3C9hS/7IA692K5B9PLwAVAzYakeMxlo/lZTJPRxqc+cgi7TunkqXs1foYjRDh/8fzr5sN3IcWPaL
BGhfXqmtVpXLdtluvwhtd1srJVG79PUn5Ln3TJUslDAHM9NoTKOdIpkkk5mREdZFMD8Hx/59pjgi
mk3hfsV2sz+vXFKLAwZPMmSxZWzUeW+twHwp6gxjhNKhKelOvZFCMzNXKyuLi3hlZj6vVd7IxgAz
WXFsTwMjHQ6CjBimbrzU4toWWXwiQxYF4qaoaUIidrqar5y1aqB5GxQhfxHIdsvZj4H9fPp4B0Xa
++lju33cglzFCbhVXPLPGx9sT8jIIwOEOA7wyVuzrGmypqk5EC2N4oVTClOR1k65b7m8W8eZbKCt
FKwKCBT5mY28DEJWNnF3QUSDm1g1jQ9hj5uYZKft32zz+QolHeDndlVNnjYXn4Sb37sNiHM0K3i9
vzEX8i+3nzKbZSAMCi0Nku7yIhHpBPIPIjh4wAFCRF0gpbf81n39hR45rzo9ndkaTvUnjmni1rqa
iek+v1pkndNoNiQwr1/ehi/0/pvQ0XQm44jv1MPnq3xSyS/Pq82BhO9fqNbfH//yav+7ErMTcUzk
SoXoT3cphldan5i2Uitf8OLbAc5OvrrrUi2QMcDCKq3WeXNkc5y6r+qAPNgZyjyHnbnZ/NFtY+XI
XTjsby3Ptqve8J0G/bMOgWUF6ilQVteWAd46IzFTELlo1cZI3VCALsBDmu1psdptPHnxPS+f3axj
rfNjl2BuJfKWeO8oxkD8VNpst0S2XEi874rdE07EtShzITa7Gfg8BtTCsU+Eye6+RWgGnq/Uef77
GL/aPtmZob3hHjZolr3vRwvJ/Vujs6cS5bSYiuDsvnSm0hCrt96PH+3Tc3J+znfbravYrymS1xnh
nV8IDkkjTCX4jlhrkenCpXT7IbMH06B0WR59ny3MnrZzZ7+/188QtZ8SNEfVfI6tRzfbE3o4/MoV
28MZToA+wNvJ/bPigmu7+9tFr3a3aDQszzM4P7d5eQPfBUNspZrOFgSs+9B6/KvZB1tDl79IhMvu
bFjnld29+gHT9r/6gKZvB0pDrIp4rC0wkSG6w/2BSYjItidusXngNPPVtneYgfR4Dt2VToifN/Pt
YsyOt2HQFdpysB+ivdDvIOp4EUBt4mdmzFbekT85526P0u/e8auxxroBpuDpKGU2RUnvKNunrS1u
H2wB+sIiLhJrzelXp3d2uElVUTRNAZNAJSiOYG3Dp4C0U1yAd+Uj4E6HA7VwcO/Q0f/65yz9UR/X
+voX0si3Uzw75rTE56JInHY7SA32E1ABaAV+Vx6w0MkeZ+0+MTXz4fW1sXRQSNjSQGyQOGbEPxUE
EHUs/WazsuzfDFp3jr7vov/VWiQZBWF/O33UsbNPyDXibkf689H9JDj4ogec+QG8XVoJ8L9LiHfs
fvvIld3RCDmaTHYTIh8pserD0dHQa+tbj4/944FwZ7gCUHZ4l65stRVP/z6Uryz7YNbxEx6WJca2
yFc5Q5HvIwgvxcno5K1o3z9vF2ATN8s+h7uVZZWHtIC90npjv4/SAfEgcTsHJboHDPEpcKyVRV14
s92anEdtRihySQqTheUffVdxop2/kU/+fo2Ge3UZZ8dWSv//DTb1ah2P7WHMyemUWdQMiH9wH5By
y1TiSfYT3Ggv/ef30+04Z4dWbfRVbkw7SqVuXbk+Ou5paabjlkvWbqufzem3h9Y8NZ/oflGUBmwN
rhVH5A1XFCMOyk8Y6PbxQTM/9adfOc4x6/J1Br3BfsVtvzWWfuwYDYREYB5VFVCO3d4Q+pBWcZwh
SpKP+7cGqU1mOo/J8VF/BuW0GyKjc96GTr2XHlG1yLF1IsfMztNltdHHCbO3CuRcgIxg/q8+abb6
LIj0so7xScNZTkCEcsRRTrbaCPyo73wSDym6JxNvgZWpWNzBV2Zny47WQIiYSVgK0FNZqlnov2hU
mD5z6RoH6zeK6t6kz6LuHCKcaWvg3lDIcG4/p8cxj+BfND8ydIFi6fGfsH8u4QVb7GrPEy0Uf3NU
ANGl65Qvh1cJMF4eZEEt+VvW5FHcvjbOr9hTdjZIgqwz2gSg03JQh7VJmub+3pfPbjwxnXi8Zdpd
Gl/0moS/cIK0Vp9ffpPBFSdAOz/VSG99kvkZiwx9CpuQkdKmiAXZKB+7X7OhtpERdHXY6GHZZCie
7YOPDVttH/vpC2BeBvezBspp9FnN60sjE6tWq1GwbPjUiut62/hcaUKbzYOYLcl4LbVWzvNpTLcT
e2NxXmhiWSt0cZgNF4sTSfI3hjy5Le/PnAVnXDE1OfI9U7PpHcBTlYwhBteZvKuc9nvd3B/BhYWY
JbTYyq6aXPmHMRRJccJM+a85wk5o87pse4zLD80IQnYFscyV8UwRzk8TEGwC8NYAjeEs5x1V6PYb
RhRiQa8xNd2/vwcb0BKM5HU4QQfFM89j5ty3uXBGATkPEjEe3K4CiLpnNg3U7Pq4DkbMYWN3AIx9
nB7HjWpVDnC++ZaYl9juyFdsrsV7C7cw0PQyGiNAE4S2hXkfs5/gRcE1ynCJm93Q2YWmgprIq2pA
usD7qtWfIGwgWbGWVFya5GuzszCzFcVQjBjMInNq46dzCDIPMRTCVkK4n1wKyu34Zq/mmJVaG6Jb
/fKCJFtmnZAPSfbP4MlDz5+xr8yPyj1FdmUKyDam4JU+bQ+2uN9F1gV0w+4ld9RN6+52resx56k2
8e8ud554wpMBvbdrQJYl9wbFEdJlU5cxyEfgm1dhn1rHY1oo4XgRhqdsz9jFiJykW+ODX3hoYFKu
zEzH8pUZQa6YUXZwN3HXQC4BXRyfKXFt25sKVV9PqW1uamfztPmdWKl739WXjkLkA3EUy1Dohr/f
mhZZQQsKBaRL4AdmbZx8CXi0eM9JFO2Q+oqxhYcDhF5EQwRHMwrIkNC6tWb4MaqQOeoC2YHbFyDJ
gwtweDw8auYHanSvOlYRKoNHZE9Kdw0LNbnW/CC5Nj5bTNGvyrIB6/8lSDfqS6Ei2NGQ5RW/Khxb
JUMAUq8STyyd+9c2ZyvbGqHRQtgQDnTo0cJbbDTNjDjwH5cSgQad+sq08/0FXTpB0ICkitAEQruf
xs8CHaHL0lZKhfaiveLIB6Vx7kCBQzaO7cWnW9zp9+0tzOqNuVmw05SUY0HPtxd5F1voiQPnpkBN
roIAmOvXK6waC956Y2z686uNIqejUqcVxiabGucMmcXKN3aqg5U63eIcIjKYkLwo2aIx+daO0dZq
rOd1d+mhbPygKskR6meMhP6g2A0ruW0XUwFau6BybULDVeSBW7vGJ8+YeSs2CgQSwa82IWpn1zgQ
qqqMwmx7iXqLj12lmJgsuR19FR/zD/YhdYR+3F9JdSFyuDE5GzWNVKFofZiUebcofzUfnPAhR2YR
7fmMCMyKEhIJ27D/xWOZe0spjiw7F+CxzdzeOKb+Cx1ONeCUCjhv/yZGDb7Xnd6b/XDM/UcZf9tI
bRVRCRZPOQ/voC5QeyccoTViVsyMdDfN3KYg3dO4k1CVrP/EYM3dZTzEEl7D9FNVPrPuUW1Mqdsq
VWVS/6AWdq9tox2LW3Cc1CaIXdXhcH9afrISQvEaq6DgNjbQ26fMzo22b1AjgSbqRS7241MlmJzT
yCfoiKOlKg93TQ8iZ1vSwc3+kKEF+7Vfw6ItXM43HzA7RJB4GFIpi5D26CwZ2shfQ/iFEjVt3WZN
SmehvwCDldGJj+YQvBi/feRqh0l8UYs1LqOLyByFFIfWKg6S5cSn1imdzE23ez00Q2fc04vvjCnS
ipLpOxRP2CftvTfLlIAHg1u5NxY6aG6/anbIpEXPtcKArwK95ZvikyNgsxN8lrPfOBD1VdG+CV2z
uKycpQvHDTh1eF0FXTkEsOd5LqoWKuiE0/6SjSpclDehdV5kSCkztO3Fb/f9bGHDS4KGblgU5Say
gFkIhgKsnuYd6y9azUUvLV6n0I3v/RVvXigf6JKgg6MPhJdgEZn3qihGHoq+Dpi+luYEOgZO6ltG
H1qgaipaUmqXEeVVVOl9RLjUiiSAIjoz7TRTHp7UcldV4K4rOUji2oK0EnYv7TT01RkAI2GvocNl
dgDFeiAMUALvLzG6oHqnpAdZKciZhX9FcGGgWAlGYbylK8vnTMbcgCf3l2DhaQqhzasPmG91GkcT
V+ME1wbDl/Pe2W9W8JGQ89cGlZUNeF1ZYIq/Wp7QYY//s5aDW9jpYAGYANPAYoHJaXa/iayFjnaJ
51QJ7DqyRX5nHZONcxoJf1JP3SF6qLbxbrMy6oUr/MbqzPPqbgSfkwjg0r52UiAmSOIxIjkn5/mR
un9rcuicw6dmAtbabXf98WKufICwECXdfMDsUYC5QHgqT69j3AOCA0qf1up/iwEgWk8r9+rSDKPw
LYM0AO30IMW8vdmHnOcglMgjAkX/mYJCRf+Sjc8j3QzGVtPXNtvCjSqh1w5AYihhwKdnJ7eKUCGr
emG8hNSU3prfCWAUSL49ENX6fH31WhvtsaBO/PtUJhjp2rSuWZ/+/Oos10KO6Z0G6zU7goMT56aE
xh9i+CMZJJMhlAGxS7LRQlN8DpkX2vf9aqFEC2YmYKghWaOBInYOcUiTRE2KegC0SnPYMRSgZ/oF
IMA+xEs29Q+BchrbTVCTgV+xvLDIN4bnAy87DXxNPd5T8UYUdoFKRP2gyS3JRTPMzfvDXHgjopMG
WiMApSoK3u23s2ywouH0Es+KWjq0H7LxVfbPhrYyogU4Ol5GU1pgEuCE1uPsncbwQhRqA7eDRF4G
s7OVt/iP+tUfBAds96biMPI+Oq3Fm+NBd7vfgnN8dgFtGM3iN25pdmjtwy+0Oexs93Cwfw9bwZYh
27R9Hc3Dr93u67xyki2tgAxxVwRNkzapNjtItazluzgXh0tanEFXaTDLSNBpU0NwBkHz/QVYqCfo
8rWx2S4r0dTKaxGM7Y8n9XdqgW79QrTHevPpuja6okEgyYFzXXztVg/shaPzxvTM01pDagDBFIaL
6DKERRH5cPZ/Xo4VusjSF8Pd/ea2ysoJtnRa3ticOVxXFZlfK7AJoesXjbzF26PgFS/xyvGx9FiX
gcDWVFCPIEUwd+xUritubDGtORJgmZWbKt4coJTmt3jAVoi/fKe29TdqsRO31R7+KM+gvXhek/NZ
KIVhda8+Y3Yntn7sD2GHzwBhvAAeX6/G5Iq78c2WT9yl/UCvJcQXITTAtk8C+gmVFfeavGf2EAME
Hf+oaLEA3cBsiWW/yjEL2HlD/reKvUp/vO++32DanwbwuBDRnf0TgTrGI4qpfdVfAOd4b7eSNR7k
F30H7L4KOEFqoVzglnayZaWluZcnlEYM62sSCQC5GvfQooGxhnrQgNTJ2i5eHvq/Xza7l/EEZjzt
6/4SaXy1TwJF9xQ9fbo//mn+7gz/G9t9dUvVnVFLQlHCiC/+EsWgeWEZokt0LWXH+5YWh4N2N0Dd
QcP+I7caDGhcaBgmOozDJ6aj115au/DXTEzn4tVgJKVS2thv+stLM5gUAhBY0lPhfGOCDnSL9kNV
Mn/tnlCjvj+2xd0KXfb/Hdx8rcSeG6FKD8tv4u7oSOgzy93HyEXgbjHL/iXCPzZfxjZFVWUts7a4
hP/anqfL1UzSW9a0/aVVlU3Hv/DGB6+O9v0RLt2zVwPUZpEbX3M9+IngjEH+t/YtrX8VIicOqfV/
MIOWE2TDMZk/lOT6CgQ+rdT3l6IIIBb/EUhOWzxVeHrft7P02EG88K+hmavQMQGPijj0F12obAoN
elnxSwIPykmGxu0QwOEkQjItFr+kWDMLMO+1LcpTviI7TOu3gSi/GD1d8eDJ6o/dePVVMzeSFIDh
DR5LOaKI+SxWeuKEaQmgZA38SRiy5Dy08kfJ6dIKlHDhrY3pQNUDPYTo21SmnXW1cyikQXyFQ1d0
VdTnToxsxs7D+KJk4p431jLuC7B4VHfQaiDiBYz20Hkius84vPoZ8rJ+BbBMZKklyQwgxkkFEb3x
j1yjtW+XvtZgcgFdR/+lUnOUwHy4ks9cvMsnYoypfoY7dr5zFKU1IFwDFDD7osGbL8hWKtl5e4yl
35rsxD1EdKCqMxpvK843hYvzZZ5IzKaimi6jfnc722EotrzfBjzAHryZI0185LyC0Af/NVzJoSzl
UkFjibyZCokDYBBm4Uo29G2QiXS8WMKrAFKTD7dBsTsj1WuzcgYuBGO4QSHEgyKhgjh5ZklK1LH0
M9Qy4m3dmL1VAQHXDyR9XHvZgDj65/wBPY2OVwUsDDIS7bfz1ySVXCcFgn4DiiVHox991a5qJIMd
0BsLOklZLYYmG325d1JR4z5YL/tvQ963nMvrWa+SYHoYkiTEljBzKVRAI9uqXP63l8I6eW4yCBui
R0KXA8IHAL+buSwm2aOmBhVARyVDHiJK8yI96LUWqbZayEZu5xTZ2z9Jmvi8AzU5TkeCVc8jU5cV
frBKueWzUx9SZZIcQ8eyPbWUQlG6AZKViFIN0gUDohASCZJhiKy+C2J1242dcZZom0qnXMv7dC8P
uRgcyzAqOUsNOV8iVBAL3h1z1FH2IFYQ4xPNaqV803KtzR/aOCqNbV8DLemWVSoVuNrVCBjRsUtl
x+hTSdjnxTCUO5Gq/lRDEH31KAo8Q3NK50uCk6VV8IwzMOyf6BCl1TFUlFAzS5CQQ81OYSCczcso
xivPkEF6bqhyVD8ktCtiZwRirHFpbuilJY/FgNaMgUL9LvK5BEw8Yso3tuKLUrgRSr2PQOvE+OSS
y2mbfSoKBZKdhCOyZB9ULERomSV+zoUe6gNycVZpZ8gbrQcx/1ljTYiesqGUOCLWIsvttNLSAVNf
9tFo6h3N6XsGxirVjpAwqD5rXQzKT7lqaAD2qrHisk2Ty0a3CzhOiV/AaBPGdogu2PQ5T2IxYaSs
0EkHRQMaq17bakp0gfxCgDY21IDQRG8kfYF6T9kaSMoHQaNFZlupmfAY5F0zWil+z2rClAa/FkaW
XRIDGr52VwRtsK9KJEa+0kCI0m5XtakSelzTqMov/JgC8Aiqde17LdV1Dfm6zHhOx3QYSA8xQ9Fm
DU1zy2cgZLZFzDS+yIi13qtLLgztZohF1Q3yNIoPjQhpaTwDZT9RDkjQcNHeL30+O3IpEmIuDhAd
PxQd5ntplBuO0LbNe3uI8iyw+dyvGDWrMlcSU2foBwb9VZUN5XMAdUMphnKK0WVPRVFo4yHTGARH
UrFPOVPm0B61kbJElGxVwyQJpECyorPwLXWwraGvmoGtO8sEu+FKie5ZzmeYvLCrFailIqoR0PpW
J3pP0CxpcKStOsq2lHYCewADQaoB3juwYdj4EVfxT4oOVW0yGmqpvwedpsUfY14WihsMnFqh8KFG
rd36qTFAdDxqQ0dQg0TCUkm97I0qWJKwNxq2E8JBBWlFITa8m1ZlmoGxhQnGJ5dRCCLwQRMo1gi9
t78GUjyhAxXLIDyFZRFynlBmQmKnNGC1zelRnztCJPJFSVqeS0crQDOK/tVlGWeDrmV87UHtE0D1
qOv/rlwyC1c66JJR8QVXGnpB5txP8tgmuIXz8RLVEYrKxr6NLzy/1aILapTEUI599t7qzyz5AB6H
sDD66vvCMvy/EQXPq/G18jkLd94/zFcSGNxQ8J5dDyUdM+ihT6XuwOFqAtE6wUU6WSeCYunMvW9t
+mGzCxZVdST/UDPC6OdN0pkh+Bx4V/lLpurUkTj9RdEjJ+Ob2Ir5gTr3rS08O3DlQcYKUQsYPeaC
C1I5BeAtmhiHWGFWVkeBDdzMr/tGhEUr6AaFiALgCmDovb30pLrRYz5E+2LKocEcz/Gm8IQG01cj
Oa88KyMaMWqCh1dtpwEoNYzSynXdUlf7U+dfgnQwChjIKQJwhBI3EuW3X4Lskl524Zh7Yq1bGg7B
LlW3fhRtEvFIIaDY1ke09qMNQTWpwJ3kpt9XVNo3WrEy8ZOhq2WePgRFWIwOkSQodea4rqQK61BW
WeEx8FsVGtH9MHeNRN/hQduYMap0IhetPITmQeO3UaRlgNiYVDahW3s7+nishbESG+aVub5pg98c
OzP6qvknyEJXMtjX43oTDU+BmKykOmdRzz+GJ0Zm6O+A7GveK6sPeYSYKGOeIGdftRbYsdKVUFpI
V2Z1yQ7QKHiD8UCKABlzO8Au8ZPW143CSxIDLN0p9FLVFz9V1BU7swPqezwot4GuC/xwCOZmbhSn
fNwzKWfeUEU2wnBwMAem0kWOnD5LaxLls93zjzHoZuJymU6FeRwcRAAZRpzAvDqg+VngMvCz6bVh
3d+kS0NCXzhKHCg3AGGj3k5dXtPK14yo9ArJxPNnow+Cy+Lg2FaXjh9W/GFhH8IDUZ6ZtL5EEfwv
t9awO3DrGnHmGfoWKUHOIPpuaPBwrU+KSxGVvvu4jRHsUe09RmfWfx0rOH4gY4kKw7QV5k9Gnu/y
QZXiwkP/LdGCd14KTAmpbVW0jGgNNv5z+W6NTT579T5tkpwbkiIpPIS2JCrBkrXG9Px9H94eJkjw
a9Au0cHighWcmeDKqKZaqyfeYBpOvhP28pb9VTYV2JISQOPzlgjhjmkr+c1pjX5a1SCthXK/Lsy1
cRJd7aRShFWBT+0e8IYEqnpx5R+oVqy8BX/u62mA/5qSZnPITUVfTUm8wqriyNK1xyRdA0us2ZjW
8WqduDLmSqjjpl7WZWpF2iJKjwrIcCw1r+uX/+yAN+OZLRjV044WvJF4iLXImG8Z9Mklfc9LuTnq
K8nLnxv7du5mW62E4F4WaVgm/pyrjtK/IDWV62ZK10pNcw4GHFS3lmanr9KPagGin8RT400+mn2I
WC2FsMYghU9hWFoF90TjQ5eeusAHWkfQnf/DrOJWBewCYQaoSW5X0Kj9JkT4BofsMtATlK9x1Tn8
EJI0QGddfrlvbZY0+B6thNtsksFVwAAxuwNqbUDUzSepl7JjnB2bwpUTq1Y2XHL0q7PM/7lvbnF2
r+3NEmxaKuYDVWAvgTYwbwMC+/hZECgIOdnK8bgQJ0yR7v8ObU6mIY5VapRJmuLGwftpT8OvvnYb
vDzixgnKgkhowDa4khR9u2J6yVnBETRJJGEBxW8U8NUmTMpBl0aJpl7Zc0hEB2D8xNOuzD6TcMVZ
Fg/Na1OzfREmTJPLHKb68XWMTeTAiSi2jo/2LLhvMrgS2srHjnBo4ZdzwMx8R616UvHpyjk6R9b8
40lXg57tm9CXx0ZRc5w8W+ZN3KOcAGLJzm4es1N4En8Fx+6htlGN5SGNXhAz603giO6716I3X33D
zJt1OWGBpGM25OAN98f4pvke15vNM/3ksxWU5JqtmSf7qO8bnV6knha4WViQcCAy5zBgIv+omgNR
v5WxzTPm/0ywAjFYwNPAWzlvwkP8JvqC1qTeyDmjU0Hmk/tA4pzQcSOMj1zzR9q14zFSX2hDrbG0
h2bSHL8/wfN05vdHyOhgQoOAIuMbZmWIii8hxKBihikzRcnt9/SNioT6hP0B7U+w2s4xe7X+Yw97
GFrr2MrYTbenYclxCdXqlHppUUpAxfNGD+nLWIhqM4hbobE6VUNKR2ub/IvGyCpCYI1PMwKgPXu5
P/alXQ2yKoSNqFKCQHW21aq4hzYkg4MrcuXwdCNiTw/pnuanPv2PbGb/b9j/2pptJsaDN0pDHOMp
xTmo8OJ84Iz/Vur4xwToLyHsNdWX5yIziaSivRflHg+tWhb6alkeWKEOCHpllf0vHTr196fv51sR
5xTORDArTXj7eU+nWvPymLUs9fzxGGgeH/1V1W3Q7gf1vVulRxDhFvOoDtkOyECDkh9tb7M3YhSC
Y3ZAvsfzq5cBVXFQIgsg1G17ImUC4TmSBarJAQMkjp/DGop0aaSATEKZSMUs/0DM5oCwRWGbUI/j
QxMd6kcucCg48rsmMTndHta0Z5bsTY/FSe5jMjfbk2UgSVEv9NQrI36ncHuhhB6c/xjIlpYZZt1A
rPz+Ui4dfRoadLAPJgrmOYgS6WFkp6lMcYkXEBqs/fPfIcTvX4LqOZDqFWtLw9Mh9ybCd/B+nOOo
eq0ZdRQBKM49H7l5gpQhSVEWUpBZbrOnPPQf7g9v3mw/bQ0ZLH/Q28BRB6bHmfeAMkUQSuSkvXGM
zqqPOyyXvIFdpGZfS8+t0Z1T3T92EikUyeaHzBQPQfsQUP5YjC2QsshNRp9ctGte73/YHAzyz4eh
HIMdhDIh0LK3p6EBLTY/8NMcfYLxNmqVfVkDC28Uf5RsoyugcobDKb7kyBXvQp3XLPEQDUkw6cIJ
cu74pWry5fjAxW69hgOb1xS/vw2QAeSn8XU6Nvrtt0lq2Ulqz+Wepv7t/eE0ijHRkS/OkXPlHrM4
scqzOiZWA8GbHq3VemNytCZcux39noz82ktosjc7AkD2jzwZXsZIeIqz74lpCVXxLqCer/umIjeF
KWvZMepi0SqCp/sLs3A13NiaHddlm/GqP8pTLGBxjYucMPCFkHtKLaqtcZqtjWvaLlfBJQ2iVK90
DVeDFNooJw3iE8fXTtatvFaXrnq4PxoPoTiNRlF1FuDEyBnpuYFjrOxEN0vkgvA0J5GRWEPCm2iP
tcJUckZIf2o0eb4/oQvPWNgGSBWIIA2J3dmEShoIaCnEPjxIVZh5pG2TobwY8Voz7hyj+e20IGmD
yh8kGqBoMgsvhKTltMqvqCdF8bGsepuPukMTPDXaRxoYVq2SUZWtzo82QdX9lmWoe7GVkGras3M/
1SEEpcngap66wm7XkzWlNI5+huNNlVNTBOgIKWP17/35XHp3AaGJCiCObVTa52mOOu1Ray0x0Cj7
0tNgS0NqK736Z8j6nWJkphZBpTXIDkqnHHXeqpreuv8FS26LCxGXIoj/AKibrahYtIrMUka9PIC1
Wt6m4KwJ1JRUwbByfi85D3wWynlQZkKgNjslxUzCYnU19cKKB+q2MTiUIyGaJPjDarP70uJ93xKA
xyF9NLt6K6jaqRH0L2Aqs/sA9CNDVR0iJA1WvGRxTPq0gurUi/ONf7ra9XjJsjrSOqyfJJOgvkSd
ZtXJCh5jyQgIjtF1BY1qwJZn957EySEqmAgkOLHT7VYT/3RlzhO1Rqv9fW9Ycnpj6vAFFB16lPOK
jU/zgi98RBAl1yFZdM6jfmXCFmIUVE1F6DFga6HLfYoQryZMAVjI6FmeeeXY5v4OOL5aMH205LsF
N9T+NuQkvJU5f4BcFweovIuLiqf2/WEuTCgy0QLAGMiyA+cy+wgmxUMZ1m3mQSYPffhO3hBjDDf3
jSxFBQBeA4UNwBaAfXO6UpqnIdA8LPciar0aNlgT0C5tPniXVwjaJOSlAQmUuhKULeW+r43OsytG
oVM5pjCaVKXFDJOFAJvA/fPKLgFAMcy+tYzY9uVNkbyU0Y4DUPX+uBfiwgmYilcoCAQnceLbFW7z
VMH1kWReUvKqo0Whb5eF3BPaqTYS5oVTqqXmjFKxlnhfujUU6EkiUYiM7YQWu7VMUVQWQ/zi4eYq
fjO+7rZq3ssmz+fdNqr1yaOE2C2GqCfKxGraGWJnRgJkljJV4Ey0s1XOf58MgJSBiAE7NZDys2in
52IpLTQj9xiX6PsyNwS7Qly0EwvG7wJmBHbZFYOlyCH/eN/yko9PmuMGnluAHXzD0682Gh8OLaV6
VnicMjp+0W6y2ASMxL1vZboeZrckqkaAtCClBjGledEPGLixr8c89xof0LjfYrt57ZSv1XTokhlN
wLsRRiZxkNnK8jkFPQ5fYhqLBKuYxggdex4oIMB/2lGxkISoVtx44aBCDQlRzvS8wVExC7NGCh3z
LMkLr+6knZCdBARZdaodc0mwlBTt/ryxRnewtHmvbc7bKbJCqou6Rd227p704BjxACI8Nim/pcjK
Aeokx5C4Fh/GSLZo9lwGuVus5dkXboCpdKaCIlNHEWveaTkBBEogywu8q0aT69+rfC1+nfb/zGXQ
tCigewpwShSKZ3czn/JdkrEOxekE4vA2b1gd+D4ju21fuvRFGBoSpM9pYncrUM6FSAcajYgFkLWa
Wv1nW7Ed0LboS3g9NqkIaKtc/5aSRoI+a4S+uUJfY1la8h8NOABIPyHTjKjn9jDiuSRv6DDkCKya
kRE14gsS+Hl4FlrUf1pjyxJV3IKvjJFE4PiVWGvhEEbQirgOwEOAD+WZ9wLgMGhxxKEIaYAhtwrN
5BgnqQNJ6Y4DAWanrkzugttMMA8wSONC1YEcvR2t5A9JKxUl6pDNq9DUJO5W0roLA0J2FVwu0JhC
x9ocZx2nKgXzN7ZjLMnlJhgKoDWVfniopDTxDGD/IOElBq7OAm2lxLVwkE6ZKsC8JrAoYr3boXVS
31V6ORYe8MHIVxn1oW2GTTz+H0q5kyicCEoeyKwjzXFrhxeMRuiGBGX/sTfDAFhMyb5/WC+9NgCT
gPoMSkpTdXq+BbKE5hM/pBdk3E7HIdOOtck0SwfEO2jzx3BSYknQ5tgxHbwTqVPTcqUFa8lRRORx
hGmIuKJnnzCocmA0EcAafhKhjPZcNX/vD3LNwGwa20ofNUVJmVdl+55/7XN/5WJYKmBpwKAC4oN5
/Nl5rxRcKFEfC5WlTta65dbwLdnKq43oKNQSGNHX6icL1x/w4HgBiEiAiQhwbl0jCxlagIeAedRv
vTTkjxrd+7KdSxZgdP99+hT0DU7MRrjZ5zwddCx4vQBm1su1UrDBQM+bQRqtbOal8SA2AS862LZE
QMxvx6PyELusCpl5cgERFeiu8QB7q1VMJL8740W88uaYftzsxsETHk2K0AZG1+tc96ns4l4f2rz0
qhTFr6DfaY3sSjihQZJ5f/aWzgrMHR5OU5r5RxkGSWUer5qk9EA0z6AVx05d0uSbLFpx8v/h7Ep7
G8eV7S8SoH35KsnykthJOnE66S9CL9PaqJUUJfHXv6Nc4D6bFizMxQxmBhigyxTJYtWpU6eWPiDe
TygAmbhLgEiuPyB4rv1Ie7NDcEeiAdxfrdlOzoAyf/NNXStmLtyouTPfRScYBLoxTvLamN10aZFj
MNrJjut34Y1BlbcrRY8lE4iyQNmByAOwcum5Ait6GlAjBHcMNF+/ctDmz3uyVupYOAcuwhqsAsAS
Ig/p2Hkx/B/RQKzSO/eBO7mPxo49hhSFPNvePwcLlhCsgi2jO7hLSHeuP5mCeiso5TU7lWACmtkf
Vr+ruem3a7O9b7/bzPKfG30RggP6n1/NiyBfV8qmMnlTn2yhuk+j5Q4/khbw5v3V3IYysILy5jxE
EhiEXDdXZ6VXDX1qpyrljyY4uqHOYy00EubtYwiSBeMInZF8pMrGZdPalK3bbwlXi5j0a7iIrclY
ztixpsaLWZ/oAAkwSnLrxYyhhRfXIzCy0UlXVrvg32ffDngVTA8gmnKgOOpM81KzaU7GkICXLRSm
PVI1R/uEpjiPI63yJ0ERCqDvK44Dm8b2h80bjfvVYK0xOW8vOjYXHh+/CAcJ23C9wRnY/KkdI4vL
tOkdA7UeDfWT2FEPRQLHWXPLCwk0rM2zFdCIiIV/xQ8Xx4nRIh06HaH5PI24DClt2k94GGvANGCi
v4w1WkI2StVaXlgpmfkxt+jqj4M7oKtkKLra5wZX2qAehbM2mWDpFAAAm2mtcOGAn68/BPV46WSt
2pzswp+SF5a/dFnQDSux3tLnNkEkRosGpoZCJODaSt4lVs7LGLEepfZuSmoozsaZtsHoGStU4uxV
yVt9xebiyoCH4gpD/cSVkz4+qVVu5ggnWJdGqqKUQW2VB6fNm6C16c/7V/k2jJ7BV1TsEX8hUDek
h0MrmVVX6Ns40Xry53qIl0+BmIIphuhp4W2AeK88vkvOA+E62rWRecHxShtXI3xGDACni1FLuvqj
0TapMwspsQM1/+T2mo+/fYGxwAtz0g4OPfXUPoa5IWfPDiRhRvsTrKK14YJLBwWcdkgiQvoAU3Vn
x3xxU8w8aVqnQr6D/70dMFGJQk9q5MgPdHJSUdq+v22L5vDeI72Cn7/B1PpRyfpmwul3C22bpeCS
C6//RxjuL3X6nTZrpKFFF4h0C15gHqkGSvv18jQMJOlMU2tO3WNR/O1D6L+6YfGb9j4GgGvn8/3V
Le0ZirpzmQVF3RtFjqLoFcqpCdq+OmJEAtjx6C/zJnPlIy5dNAcpOdQfVCi3yGc/TTAz3uknpB7E
DCqqNiEmvn6OwnxVTPv9/pIWWEGQLXTwcM0QEly39DJr1IlTpdBhDDis7lS7dKijUQ+E6mdGICyk
eE2kT++O96oWmANmIXgbnlTnOGXR/Z+ydHbgVTBZfZ7NfQN2V2ysDdK67amdNrp9gioV7d6cZGep
K4YWn49LS9KpKSwS13HqtEB+fdv5GutEflsYsJL6+3rw497PaCjEyrYuFETxqdHuCKwTeZkqE4Ay
JooG4UN7EqodaAB9M6Xck27Yq7HlE09DLRTaTQ05i2YNlVjg+aF8gN5gJLIz11wGs7rSrGySi/bE
QfBDcoGm3a49su6zdEy/zo9E+2bpP9UGU35jdCHmYV8qz1O/lncs7DECI5y0We0FwYLk9fSMtKgR
4cuXkx1CqijQB9xUI1wJjRYuKpw4mAToh3ZmDsa1W0DnpCBprLQndPedGAiDmf5A0vLt/oFduKdX
ViTfOmEKtZ6VSXfKCTnYdgA1XB/Yy4atCeouLgcwBD4YStoIeK6XMyR1ZllZ251c3m9Ulxz6Rt8z
Y/xzfz2LZiBrhnluaB8Enf3ajNIn7RhDTeNEFMMLO4CjQdEStk2BLazchYXHds4D/mtqPicXz5Ki
NhZPCvRZpBwHoDhaEMtNc+U1YwqUSDDQuWjRshevFfWWV4jqpANVSGBk0ofMuBN3hpV3Jw9BKtll
v+O1HHTxTIBviAoKdMhAfLhemBXXCLvbdE54cx8dFpsa0a+Ze5uiXknhlyyhjguVQWTwcJrzWi8+
IZQ46DTlXXdKwKzIiB0axUFUWdSyf+4fiyW/BRXnWVIZSRXeWCky8qimK2MydCet1vqXop66SGsm
8auydLbtmjr3G8184JkjIqHqB5bV2sp9XnIbM33zi+AAepB0MnNb9J024Bc4BQntElOYx7dEiTIF
Wg59dH+5S2fk0pZ0NG2ljPuScVy2Lbf/cZ8c/uu+gaWNQ71LQ56IygVCzeuNU+rGieNCdKeqgJbu
1qx/gJsZa+f7Vmbnc40loZI3PzKzchr4VNIyEmI1AzW07iTYtm62hvF5/89fCNAhAGECPDBcZKCy
J7c9qtgM/d4nQ0nLpxTr/CyV+qBCUuSpdTN3QxhRoSvU2itnYWl/AI7Msmjoo8Parj9fwqky2gMa
wQjUJL1PK31x6fP9tS15p0sT80+4uFodJ32VWiriA4KqR+WAc45qbDV9Mz22UdVnglbttY7XpSM+
Q3HI5SAuCRd8bbOnQNzx/9oTbhC3eMjNH63nC8xiNLtkBdtevNHQrkQQi3QHdBDpPqk8yTTu2t2p
a/SfSqZqEXdcTJ4y0f6KjiYtwtwCFtRlUoU0AeGtJ4O3kuAtrRcaqSBwIE9G4Vn6CV7JkzFPgAwy
emgy7xEJzGuSZVst0Z6YvQLbLZ0ZB3E7lCFnk7Z05XIUSzqeZeyUamSD16ZEN0ysrbxpS/f60ojk
+hNagTirp+zEsgpTjrbCe1YGvxH/g993Z7ETdO8ibv+aKXdxOBV0dqZx3yBg90YVQg9lUE7Ogeae
Gaa1ka/ctqVFQXAcbB6wYDB0QjqWMavQ9TECZscxgIhCzpnPtG4IidXuYpuxFXMLG4Wq51yX++K7
yKi+mmPiX0FieuoYw9mz3TZAKagAgy5dlYie90PykCjSQ84C8jF4ReV2XM2ICy/tenZy0qZB48Xf
KgexO0tMI5xG4Z0YOpsiVyjmjvSqEVG9rJ6G1KmitExd8GAbvrKzC4tHoQGN6LNIIVjRkttpMxcD
F8ec4pWbxR5d3+B9aBvb+85t6fKjQIPu7xlZQSYiP+c6piCnXdqf7K3XHmJ3k7UPzKEorO3ruo50
qDfU5f6+0YVjBJse2LTwq3O9/tq7UQg5oFGY9KfMF5BVyU6k/vnvjw5wRRVp7CxfgxtybaKKy1mK
gfKvkLK3vjWagUnEavDvF3JpRboPlCSt0YmOnwbhN9M7pibW2vOASvl9MwtHAco1YDYgSACc6klm
9DGPCYNm9cmu/wzpIdUCg/2+b2JhSwAbo0w3nzZkSpJP7LS4VlFbGE6lOObZuQGtOi70jQeR5vuG
5DFOSOeRdIL/Cz+CMBLp/fXO0Ekdh1Shw6nPQb+f0uaxa78DGIeCvzGU6I5E0w1gasPb1aX2rXMe
TO+TJ0Gvf6v6X4P9Q9hPNWSjW2xoZwKnwETKJ5ufbYjVZANYYqzY2Xn7cv9XL30e0P5QRoJ4tWHL
pLisxGwqEWvDycnysPLCFt061DpndrZybpcN4dBCuHhGcqWUeJpIQ2ynH060Kbex/sBb41uS1c9T
QooVU/OpkTweaAnAby0XCC4GoV9vxCjUcSwKYzhN2yTfD7a1nWcNQpeyW+33vg0PLUvFPbQgD4OC
phzOZJyMo5pDg8Dm4MngvWAPeZilv1vtb6P8vb9V5s2yICABPeJ5q1B5lkNdgzugXmY68nALYpbw
4eOa+MDtdYS2GvhVmLsBsAyhyPWH60QL4ahyRqMh5hYCRPMHE1OkNHNYCVRuI08Y0iGYjgFPoFfI
z21OhY3gLwc+QmzmqykF/djdqpmNXkxoqBH1NDzxgqzEgwsfEKiQNRct0BuIuPB6efHoEComJK2a
2R5JZ//QvGrFCSwgtaBzzJPLoJiGC/U1xOUibBlV6tpFhpCzHwX0lITmBLVTPtksJaHXsjzgZtaF
RYdKlZ66NBxFGcSQzFi5AktL/SLUQvcDT6An7WTfkMatVUApdaFtCgUD6+Nf90/jwhai2g14C5gq
lFflgUsonMQ8pYC4IKbklxkmwfQFB9DVxcfG1FiYuOZfSHgFg7rWCXB7vRHKozA2LwzghiyXrXDL
As7ndKcMI1osACt2ekxm8lqRPBrm6/1l3rotcO+g2YI5ZKBHA1C5PjO6CUY0WmX5aQK5cd8YlRnq
bpqHKWPT3jFqdWXjFhaHzwmKIziOCF0sCafW+7TWSl7DXs124Ix9b2K99xUKdQxz4gezMKP7C7z1
YFjghUHppHTFVCaN3vJT5Tk7HT1baRs6YFcJnNAi1rfoJtvetyh9Ujz24MAhoUVCDQmLmyxFMxNj
GF1aH9tcc3zQAKu9NRA3MLVcPBBmrRWsJa/2ZQ9IMPpjNDz/6Ou43sJUG1wrVuvm6KDDz0TxNAPA
3zo/7q9KJnN9mYEmFno3Z8gXXL9rM45JXYLCIczk6E1xcHMOUFolPsubJhDOYPxmEym+8SGB+Mg0
OQ/QcRxDvRqGw5TFawqd0jmafw3IQmBVOsgyoM0rRaJeg3plputQbDQnGmkiO1dO/mZbEF/xktLc
K3E3rPi+he+M5xYsLFTE8J1lxKIqaSIyw6BHAycYzcdKemBDOiDMEenKEZK5/F/LwwsIlNhCryOy
m+uPbdal0TdCZ0cl1QonmiwvBve2RwOrV0BgzU8yG2J4Fu267xCT4+5G0Zqq92tDSX7HVmF99JQr
LwWk+FwM54EgpG+7ojJ8SILU3abrCFqVk6pSUx8dxs0K7iIXo75+vT0LakKIEu/tTUw64N1wWpce
O400g18kebtLHFGGde2wwqd8UFCfSKqI9na9LZRR/QnKI9P9tG+VSGlzyDGqSn/IM4++m3EjQt7E
3cp2ygnU16+c6yhgq6OOcYNAFZgPOKWVQ48OdD0gfJF3L1RJQA4biQgSl7SRQnsSWHbqocxjK37i
VtrKRn/dmotYDj9iTpKBZ3x10SK1ut7oeoobJwEYdhRx4WphqcdWEuqjmBuEY2dEnlVn9B33O+6j
FGTDPurADWU+BEWTXwOHMCTCMtYiMtN4++SWkxV0lpUfIMpSJaiXuFODHHSsKt9NU7v6lUGIlAUV
qWLkCTwx3izM/4MEhxELsSFjH1PohY3q233ncXt1MLoJUgEQFrFmRqh0W7tMTHYxTOxY61q9qToK
QUYTqQO3vFWYew605S+KdwXxMTwwqh/SF+3bOUlVVdhSuBPGCdGNgNE8RTNG7IZ1Esfn0alBoVTS
adcZPS6CLj6JgS6V+4ueDck/BN4CAi7WjM3JBNsEapyNYuF81c7obSCo9RbbpNhVQwaoJ/czO6f/
7nH9OkwApNHrCkEovOWS13CoaXWFKdjRFg0mXDgIu5gw88Dp7WSDczZsQYVj+/vLlAKl/xgFzxHJ
gQ0lCBmHyHjionlKY8eKZ90LyoYZZI2qOoQY6LRBNEi3vZaa23Sa0iAWdvW/mAe1H/d47k+VmREq
JJTKvsd2Y0xRF5hWOXxWcav5qWf+KUpa7m1ToUHBOz0ANrvGNpELsvPq57GfwOchoTDTJa7vr6Wi
3O3GCj/aKs1eiU0xRM+EkGzrjvY2ayvMxBqzaTP2dR8kiN4jylrIcRbmNwPEn4C1ehvW1ZB8dzhb
q85Joc/Xb0OmDhYqKHs68Nnr36b2I1qztKE5JgmQB5ehi4ObToDsRPNbAHcvLgppzw3xjOD+kVi4
7qg9zrkcRFgQCEhXELWkhqM02B15XhWj30Gttwo8xYaKZ2zi4q8cgduAC/1ABhQZEXGhuCUHzMKB
6myOPpIjVHfbF2Ki58u06RS4VoPujqKxsu/31zdHVNLNRpsFPCPadNEhJOeRWZKnuci87qjouYiU
+eAB+16rli0uawaPgLUAt5Wbn1G0GUBDS+ixH2MobzONG10RALZqlOcsxhBAyPnExiBWssgFsyi5
Q3V9Fp6CmowUTtqZAAdwXpyO4XQWaGggf5cKdHwStpJiLZxPhFGY+AnoVp8h0+vz6TSa1yGbpMeW
dSEjVuBAM9OeQFoAX6tx6i2t1tQAFqJYBCVAGFCEQZMawJNrm83QVQXve36EZ/K+Jxb5Ptqk3jSk
tMLUwjg7bzRIwBG2+kWu1AHwMBRGs3kC18jjNenFhYNkgdEFv4V/zVyh618z5nUT00rwI9p5zW/p
mIiIcLqGxi94aECD0ObEWDUwJOWOkgYFhjbLdH4szPKp9+KocNRwUqBOJPZ1B0kxx3gbzHQFA1k4
R0CN0KkMhie+tuyYMe+pqpyh48cu6bmfgpCjsfKHStNda+7u38eFcBmtEbNumQP5V/Q/SWe2rJGF
09jiR1Vj2asRK729K5Wce0HO4vzJzvvqWxG7jeenBvx0qDYUvFHWteUfIzGLaFBrzPvCM/aUNNn4
DPD7sy2otkOMS/ddoWjPHOLkK15y6QNhCDogVWfWHJBLrwn4Yf3YJMORoStmsDwO1gn/aYxtEzTd
2oTbhbsGpBNdCfN4lRnOuz5pDeQNy66a36mx48HUCccnhPxhif4j5SykDUiZJluL+5asQiIK7agA
qDHMT3qB8t7unb7JhmNnW6+0fBTtb062RYw4BGq5arrSFbZw0OGzZsjtq+NPTgrdIW+UkdXDkXJ7
NyYOpEXfK+iyNpiqbFTb6k88rM1Glklo8yOLQgVyQhPdWngO5t90AYi5Ezp+CpUMR0e40L4pJ3fP
ic2jBC/Hlpkq30KMtt4l2VSEpeV+IM5kGw1Yp1966daa3LU+8IVjNT+CcHPz3zfseS1x4iQv6XAc
gOM8QB+VbScg01sdjmEP6eu1Dp4lexB0BakD9w9v4nwGLj6A6EdN6fHMHzVThDVY8j5u3s/EqD8Q
i7J/f2fAbkQ0A0huJp5JB6pkHrNF3o3HPsk/W0A4nvjbYI52YrcrNOmb6efYWGBv4KSiCIWMXxZg
zPEI5aqX9cfJ1qc36Gmee5p/qi3HsIhciIdEJ16Ydobzhj4VDLoaaPeUKKLYOGqWpb6XWXnpT031
j93bU4ueBa95pVhYFAPB9dM8xui9uhi3UE/RowGow/a+U5TrNTiZeONQpJs7C7AUOX6gteK4HUa2
HHPTyaE4oPRkj9TBfU0wzaXgPN8lJeteSOYmu9SBQLOmg3U+2BUy3QzD6prUGCF3aRshQ9Vk27W5
F/WexXY1rzBmvNBYBFn52FeJ+y0tcyVMvR55DjrZghJeKCwacsg4B/uUszUdjIXd0RE2zF1CaE+D
CrPkz0b0c3mYgzMc26JvQhCLstecY0BChprbZhh4V/opNc5oLZ4CJowhqpxp3OhTl4e8H8Smn0AP
HSlnB0hoxwcXDiroUODaelZib6sJYwIrNSPoeWvVTY6hBCsH+fblx++fhbtnkQ34rDmEvrg1naoX
fWxZwzEWTYz2VaWBSpOzJhZ4ezdhBQEkHn24RYx6ubbioqdcLSr4ApMpGOZSaOIx0eshIo6KUcFj
r6+s6tbfA44HwWXGCBHOyP1Bmk0NKkQ6Hu2S60HhOsMjBKyEb6YG3zhFnYaMufVpINaaDOOSZahN
AUUBjRz8MimSKjg0kuMGXoiOTbzN9OScC0i2DtyCArSqT4+MGduGjmt49u2Tg4ILptZgOraH+aBy
r5Jd9rbiDp04crZFBBZCIWh8sWx60JTt1AR0TQXtFlSY7UGf5AuIxHyX6x11UFSaqjwTx6EZtnqW
+YZGfCN5aTUzENWavMfi6lAB0dBgiMXdFDX7+YNbvThC3aEPO68Fj8NTDNx0y/O1yTkpIFCGmPuA
y2PbYuU0LZxeAOloRJqza8CI0lpHYDMgI+LbDno0jfs8PfLuh/s/GUGWhVZvCEzJND7WGKSuJihm
dhr7QTUM+yU/BvuflDsrXICFncNqMMwcGwhFOVlHC41rjjaoVBzR7pN2T2p+svqzWkwBFMLue/6F
JGfmeWIx+PozP1e/PiTpGCu2iuEax6RD7mKAb7zJ0jAvAgoQwgzYd8aI3+kgRq6OZZzv2XVqjNgL
YQDgPmSRaDK6Nh3HNWd6IsQRlVYeAKZjQ4A3yI1wWqwHjFhufcXKAM5ZmFk2ORBISlueraQecpVy
fvqgjwQozMY3QGwt+T1i9t1IHfyKSg+N7/EbkI8Qg3FC1w/AUL7/tZf29dKW9BIltE/d1oStPhOh
SXwBVEc7WCQN8Mas7OyCl0OaDJgI2CbugyzxKLRRH8faVI/AXR5RAMDUk61u4d8GRP/Yh950KxH1
LZIDXAW+baZ445PK5Cpg72NdtJN2zCyyV5A1vJV1n/lNpayRNW8/Iyy5SONQi5wpr9LBsZu0oXSI
tSOFlK3+4rZ/uH1QGapZU7LyFZcWBWcNzBBRHUo5UsSqd0bneCTTj5U7sIeqc1PfchUj6humfN4/
HLfPvIE25q+nEGUGTdbFYK3WOYk1GcecV80G1R5M5BLu2oJuHSV4ZsDWEfDNl17uChmdqirVQdWP
PTdfdczeUDvPzyyBQfTm9v6Cbl8EmIJLQZ8WsizQga/vNzIL254yRz9CRe3ZUENNfWyFGmGY9BZC
C9sOqA263VcgqS8M+dKroAkTgwAQ7oNQgTxF7m8mbVbWI4vFGcOSez+ON+5B1D55JY98Jz6Udkvf
3T06UR5KN7CPFBHvdhxDx/JjSHTQA2pObrN5TyOMRc1f1gauyZfy68fZ4FsgFEY1Ui5pJ/WoOiTj
6jluAQQOHPl7rRW232AMka+PUIcvRI82rFFpN/c34yuekr8LmlMBe+AY42WRHL0n2qIa8Kpglqev
vwj320h1/+f0yzl0xRadSJkZjH/HLQRvMM6enbK3NPt3WnHggLiA0WZyGxBK3Kf5aF7EsabedkWR
OeqZWGQIBS8nX29BCmnAntivrFa+TLMtA8XemY40qy9Lnla1QHicdZm+RsRi1PNHv/lBPxr/0Kwc
8pvUSbYkRee0dwE4q6V6RoNlaEE8Ddk6/qvfjGGyA9/Sh8hXgOnwYZRx/1D5z9YWXrF/m8K/K2te
OlyXa5a+b0acymYWfslH/fUjjpq/3z77IqDh4yEPqmDlqt1AafLSZz99saENS1pWGf8xyELHDzn3
MUt6Xh/fJEEQDOEqKCs7ZNmm5JBzmuhG0mNjH47Rr1/eaXtIwkD1X1cHVc/eSb4vl19TemSgltj3
UAOEIR6F4gF1gn0AOYZjuMI6lJW1vq4FxFrgkPEP9EJKbhKpf+Oi1qKea+TSwY8UNffv4ltR+8iX
gwl17vBP/s/9o7J0UhDtAUGYYx8UAa83DhpltQ7pUvUcWUqgfVNEcHjR15of14xIO2XrHLeQwAig
BH989HArArXyvfD+Wr54hfJGXS5G2ijiKHTUNfjU1ozq7+TT3LvvufeSPrVgtmzIQ12DyhCQfMNc
9Hf7aw/ODao3n0jAsqDvQU4DZEHJAQy1hyF406CdwxJMBX8m1JhQeY/cj9M5KIwVz7bk2EAVQjMb
UGAVuNb11tlt67pDbE5npdb2NX3QyrVe2S/5L/mDXpqQFtQ6dmkJxZjO4hWt9+/Fzx+R5kf77oH7
4hvzMdzkaPZ+5Z82u92Lmvh/7m/oDV4zf9BL+5IfqwvFdZ0cS3TPVrcp/fDHG6bhbd0w2xbDwYZl
OJedAt8Sb6w//UrEt/aBpbuhauNQEhc4YUPGk2vXO3SArzWxzyu494Wlq0EbXMuhc6aznkQpnRuM
9m7TRjRu3+5/y0VDaLxFwgq4Dqzy69NidallCiMXZy0954bvsb+1iExz5Ux+Jb7yejAcF1VVhMqQ
TpJ2LCPZWKK0PZ3fDR/vgPYxBR/dR/jxpPlvwHgDLfG/DZ9ZsNlgikfqTw+vZ/ocrLnspafh8ldI
O9cWTpljmNF0xhim1Doq9sOQryRwS9/z0oS0cSTTyrYEPHg21RpqZBMa4zGlpX8UII7c37mbvHS+
BZDSRnUCIlRoc5C2jmWGXo9VNs/mtT7KnQbhdj//Ve7Lxiemn/26b24xbL4wJxdYrRYlgKLAxwN5
uw8ejmMajmFUhfs6wET0x80Qbs6f8dP33wjYNpufry9AiVcO6w3LSlqyLKQ3lBnoeCIVZ306tg4K
gc2L6oZJLTAHAYM86M+s3yjQZru/9BsKGsxCBxXPL9wpOhZk+i4Ed5Ki0DDaujzZ70kbaFF/cLqH
OsrFPvbTE8SYhsB7hHLAanr5RbiUbg5YF7Pi3azAinLU9QV1UFhDI0OvnjGVcNRfa/I9YybuqW+K
n2XGtmJ4TmlxSAvzlWV8n4OB2rqV73z0lk9LFrjZro3Dkv1s0zq0kr8WNAzUFTrnkkNGmIB+hVls
1AKH5fpHCmETvTBHcTaPxw+t9n884F0Yf4/QbvUJYpW6C6tTEuh+8JqEL+8r2yPDRPP2XFiXy/BT
Ar0YzK0V55Ee+m+Dg9F431UlGo0XSDbg9ikrD8ANJDYbxOMKgPZLt0GmRlW1yznXbIw6R03DyYMx
8TZxFm8mjBJTfG6mR/C4DupbqW90cL1XlrvgxSBlBjgKESFKZDJ3NrfVrE+ZIs79gW4+xiispy1R
NkGOrxuC4V1v7htc3N1Lg5LbFFMlRtdK1PPYWn4zy98MQc0x5rUIx199IXyXBB2acRr+O0m20J5S
tCfgujbyG3s7mNsu22CEsTl6QbKmjjeblm8HCA/gPEI2B4P+pEjEriuFYeIDfprm/3CJb/+kxQr+
t2gC3VbznqMWIIPyHWr+XsdxAct5GKPYeefxnZxXPvFCKDzL4f3XiPQ+FiTtma3DCKZvhzqmE2aH
cgvHagch5jI1j2B9P0aDHYBRigPFUAv229f0oD5g+kS0hkEsn29wojGHBYA5iC3X19nQGq5jVJB6
Thzzd95nGx3EhaHYKOSvGb/ZQ5Qr//RZBAjar1ZB3zmbkbcU/g5KeiB76dAyuzbu1NWYG6JVz8OI
rp3+I/NVdOxBRqOAxsUofEADflppUZ0KX2neSf58fy+W0gWUalGIBwsQEgpyF0NPBKSnU+xFnL/2
9keDseTb/h2t0GkamW/mqzFiKhdVg4luaeqLKmT9E6jSK9d8dpnyZwC7At216OsF2VW//gxwQY0N
BQf1rNu+oT63750XZnuahmYXdtO/6zKdM0y0QQNvMky0qWB+67Uxx6XChBCUdtZAO8hwjzAQoKcr
aMBCaHRlRHokprZFOZXDiEe3o/2edz6qTSX/WNm+pdfgYi3yg1nwluqmouD8TE7geJ+Mv5f5QwpJ
AOtIxg3HfGptf9/mfCRv9mqef21AwwHcTWll9eho4EKk2tlAr+SJJyt//Ff99s6fLy+JFS0fe7XW
z0aS2Gg5VM3sBeBto0eJamMwWZYIFNGrvBI/taErXxUQOjDRgSdVG+ZIFTFn3cOkct9EM70XDVND
MGY4HlHR9JB/byqIpz2ORk3xguUa5VDP7ZHRoB1Lt3zVbUH1b2Im0k05KMWfsST9jxTCIIM/ognO
wigHSyS+O5buTzZN4AJVyVSgVEQHrdpqFh9Y0CDJqCFGiEQ4qJrSelI5YpNNaRDzvdYq1wwn1H+o
X6KaA13wSaQR9D0s4sdWq3x0QzeO0f0tWwolgfv9d8/k6gfldemVPfYsZBTwg7MrtyVQKRGAwlZt
7xtbSpivjEmXWR2MqVV4rp27Ry2MaMBDshdRtnP/ifSAPYlvus9O06MbYf7NQ/+W+2SNgLJ4Ky6W
O3vdCySuV83Jttr5iKrPrrJRVJ/TJ8t4bMmmEc+JuhmbnVu5Iekitf1AwTHkdhWa8cuURgXjm8p9
9sjaqJylV+9yD+ZM++JHpbWlt7UNj0DoBo5HFQGJv+t+u7v/+Zde8Esz0osyUSaaqYGZZPJz49FJ
N9yDhC6kxOnKTV2M1tE9PavaQk7oZka9h1bNimjYaMu3eJAB1X3I3vm+35ZwqGhXflQfzV3q6zty
yF+GX01A2hlxXgVB5b6FL4d+8TukL1s0aVWrcamdSx6yZ9aE44P7iLmOm8Dtvt//ujes9S9bCPxx
whH6mzLgpKbo9JjqSjur08beos1Q46hZhN5L8nGIf9OnRgTl68qWLoYomEr3X6PSnsaihT69XWvn
dI+ojPqVPX/iLvFp6D7xc9dEUOG/v9DF9wuT/2ZZVQhCym1UepLGlssaDaiXfqirsKcbfa3avngj
LmzMR/niRiRJQ8tGgw3FCNQXu9qo1bkOa0xQnFbC2sU3y4FQFLQ1wE6TdaWxZ5VFIaN4dsk2Jr8s
+0FdU6Oan72bZwtsvpkjOifQUlDLagH9eaSL57retAQsNT9PHhvbV5+tcZ9ZK3dvzZr06aY06YlR
w1oXb0fH15/iGQaBZM1rs4IHLPqTi3XNm3ixSapgRaJzWHJJiJpylT63kHzmv6ALdP/ELZ0GG/E3
wmGwXlWZs6J3U5IyhE3n7G+R+JHNMl/LP2sITWpr5PHF9/DSlrSoGsjYUPWdfhZPKoIJL/MV7bcx
OIFXB/VTBz2ela+4dAAvDc77efEV7T6znMmDwcLkfl7tDOuD/HP/+y0diQsTMmTlCo3XRgwTEEwq
N+LxB3+o3tEYl67gH4ve6NKQlDA1w8ghxwlDViv2SuIGqXiPIWPY/RTYszY5jeZr/9qmYAlm9sq5
X9s5Rwou3LFOOGhH+jn1DiIOsXm0wgHxq5cqyJqVTGF1qVIgAYEhSrmOpdIuItCDInu0fCrQa3rM
6m8QkwgIi7J+R9cGki4+M6iigDoyM0hAfLo+LyY121InVD+XaYBpxaOBYfdhYu665ml8I5FV7UcM
5cYoFIISQCSG8P5ZWqrCgSSDARdoQUBjmkxN1kGBjXFHAcQxsCtfqyaYwjGwNkZ9wFwm1X6k5n40
Q+/Zy1YSpyX0/Mq0dFUUME0xaQymrd9RsbMiscf17B4VH6IJUYTBrFUALl0TxHvnxdzVELI66A+6
6uv4S9kqW/NRBH0K2OD+J1l6EP//i6D19HpHcouWA8Bp9Yy6gQ/49cVZ+eZL9xfdSlCIAKd1pgVc
G0iUthnjodPOA5DVbZOGAxpn0iB5A+i6EiAvFenm6XRo9AQKA/Ubyf9NtcVIYo6IRUPtVxyeWHBA
BeklDtbGXS8tCo8HqnOYeA21bukCjVNHimTQtDOYJ0PBd7FXhyOG+gwc00y71s/YM2nW2kMWT+/c
OIGutlkbWQYNmxgk3alxkXzvSl+kELvc0GfrPfb/j7Tv6nHeWLb9RQSYw2szKnCkCZr0Qkxkzpm/
/izOwT6WWrwitq8/wDBsWMVO1dVVq9ZKj2b8uMt3a7H9UnkCbOzgykHEBFArXfLpBKGbxljjTjHZ
VXu3txOFlJbuG+LD7W246BlQDgSICG9ZFrwvl9ukHKo4CEqwJYbje8/8MMqm97/lepOZhV1FoA4x
WBZt6nr4FvW7co3ibXE9z6xTUQ4j1qMG6mBYl3dtbosfpf8Sq5vKP4CcwVsDYS+9MCDdgrQQELTI
/l51eYU1/tMY8qfRjiedByxYI+X0KmSQomxJDV08zazcLHbSr7o0H0WgzpEwywtH2nCMMfi/mQ+g
x/R2ew3mk0iFeoDsoEkT/hFIQrpzFU2gAper3HjS8IqfytDSkrWy69IJvbBB3XPtmHYyn8EGU4vQ
DUnRMCDu5frUt85QuZHvDugaqFS9ACY9Lw9c9f/9BdTRzaqRb6cYde98NMMa6jkTXuq1aA6Izjhm
BxaCmamJ5F5D6n6wRC3dlPUKRmpxpsHIA5oaBUybdO0B3In10A7seBqF7n3wFJ2JopXF/MPdXa3m
mQ0qlFYV0JGWE2Z6tEc72gebYFOb7wef4I/dkOEByaWNeJDJ2/axJWsZ4KV6w9ynCs2g2UPiXF+e
56iVuCEZUGB/dd8/fZLrjJ7ajRPrNgr7J9y7pCe1E9j3/y18Gy/Zc8N0nW9sgNOQNeAK2smu5Tul
/eiz12SNeHLh2rywQgWLaj7laCnBLmrSMNW1sj3WqepMEVJubMtYtw/m/2MywWg4t6nCEVOnpgj+
M5mt3hiuewBPhh2aE3kgmM03lbSb0nq8/15TkFvapnj4AZUE/i0FnCrUGg6sNHYSanKcvI39B15e
0xv8c3T0Jj2zQAf3nDBEFbJaKMqSHu3Zrmx3Rk4OT9icCYmeNVdzB70hX6kOUgYCIneDN4dNoD+h
rPLzQpgteix0Tkd2XWcE0q/l7/+Svre+j1pmBuQ8fhbi+wC2Q34RWb/Eiqzczl3v6G1S3TbvTpEZ
W5WdWglEVTMdLdhWpiPouL0Flm5ivB7/by3oB0Kq9hpgD9N0At5Q1IWQvGdG7k53Y/RvNtu5JcpB
ykrF1aWGOjCoZZCUwaRjyOomMDoCUM6bjxrlI6LEfpfZa01cf8HgrfmmgsUY3iTV5D/b708TbJeA
WQablCDsIFj0gRy/WqswO9I4P/sXUCuQR6R69cT1jXq3ihJavK5QwEGfNAr311wSolgLghdMI+ai
espjJ79XDbBVi8JjyqG1x8paFV3C+hp/wdJzUD23S0VDmSy1apPALm+nANrUP55G9NRyjJVdtZBR
vrBDxT1d2ENiKIadmDQWuzWkieinnnyvmFnylrM4FBQK0LaIBqFLRwJSmpAv5Z6FGenrcHgq7Y0P
6mVjes7BqEsc727ltbV4XM4tUgObfNR5QCwOuGBxzKQGYD29T5BO3EhGtw9cTbrz1lBDi4uGiG5u
m5354ehMD4P2vlIEO+LJBTeCoL+Hse1vNBk0cbpqrszo0sKd26JeOiHywiofj3i2tcR97UFjoyuT
a5hSt2Lpr4ZCH8lZ1QEKVwgJEa1crp0ajJ5W9hww1qyqt3ap7DWcQm6bbmzy4JOJWLWl/2YuehgS
+34nPD2Ld88a1AjhCtdWdelCAuEYunDB1qghHXn5LeApmTJOxKjd6NW/V3Ruq0PFADvoF4d/ZdP+
sfFcD/wfY5Tv75XE6/1qXs7dZH2+W++tDbqcrYWt+/Cg6R1JdsenH/PF/Cj1l8oeTonuJKZm+I/r
780lEDbUPxFygBcCjGs0RgL0cXGiMagFNJ2Y7cY4Re8dGOTQ0SSbNZD1WwlEeoY2DfmBZXxcVh74
1uJMzp9DOWM3EkpzdsROyl2Xhwn+N/QKCpOoHGr8RcLW1za3N+hiyAL2bUA6BPCi4LMvl4qZwqAA
k96cVzA8G32sYq97rBE5Bu5GbXOff/4yhrOTNlD00dfQLgvJXWhAAPaACg7QHjTYuswKFWo3yMDX
kzlxnwL3NDJWQApp1G8Pc83QvGHP8p9qlAqBh2T/qVNO72Jb6GF3X2BCC27F0GI4fz4kaj4jWcgx
JKRRlIwYrzvEI2Da683qLVCJZCKnIqEr4ajuCp1hyLfzfHucS6kHUMuiv2eum1wvZ1p1mp+kMF9U
vg4Rakn4gWQYacNQF5lfUO3oLEiMuhIVR1IXW843QTv1dPsjFvfUTKHPC6haAzxLOfUmK7xEjRvu
lPl2vJuI9vFSW3bjk6Ntmv7b3XZ7r7zB63Br2m/cwgWmzWcPBWwotWBPUeucMgL6TgEebLcxcZF2
6c1pxHxXSDDdC8eWrIR7S8sNtgEQhs/UFeAboJZ7iNVEDOf53gnQGR7IS/WbocejIHcEpRBwJxnl
LtOFzbPj3J7keSSU1wOX9/zQALwN8pGUuy8H+B+h4tlT1lta9l76X02/h+BDC3w9SOg7fq0+Mo/k
lkHqCEl8JqkDEm2n6IvLXYWrDFldA/stHFM8tGciKDytZTiky+VLeRaCmCVspJ07duakozEza1Y6
I5cwRxdWqO0pyqAgCEJYmWrd3x7C+9hhTYFwX7zmE9EA1W+tO2n/zBbmynZZOp5zJgEpOvT2guKB
uqtCOQB5UQdvq2YhWAkfNW6fp2YamwCWlAMatZmSDD+KTEZGT+pT/nl70ywMHc6BA9ILAFtEyzTd
TggC3LSbGh7YUf5e+ZqhGLFpc8od++qFxAEKoTY9czreNstfR0GXZql1ncSAydQcZrPqXh5Bk5gB
VOdqlto7VUdUMDkXiqUZ+IQ0+JAeWOQ5JEPcd89abJTVSnRy7SPwMZDcBdM3iG2Qh77cZJ3f1zHe
sjzCv01Igt1a0Wb+/y8PyuXvUwcFKXShT6BVfAJcksjKRgwDHalFXZrQsfooyozO1q4WGeW4ySe3
6db22PVBvbRPTTaSEJAXnMfHjyR/GY619OTFhpeCR+lj+ojlA+R/le+cjAT41dsLvRBaX9qmjlah
jJ1QShh7kuioWXV1QZj8OLyUtVMBJ22K9VopYQ6gr2YblDKII2bOZ7p5quWbMZZK5NohmJIArclC
/pMobYIGSqWXxUcwBbOPbR12RtlNk6T3EJYRSFLFskzEkgW0sEslYbQGaObspjQuChDk98NnPPXj
R86m03eu+GVq3p6oa0eHeTr7aupZMI1hAmkMIIQqMSAsFEQF4LbjYCcNtR6pyYq1hR2BpoUZtztj
PSFKdLnjOa4B5zaapU6h9CKWGzV6StdEm66vI2gMqFDNAJYThEI0LqVN1F4AGcOMgQHfdp3oY1lv
mCA2lOJZSIw+gVhpvpYCmU8StfZ/9B2g+gEvlkxXCRWw1rQt6O9PU1xFdpAmH0MXMCsR3UJMgaQa
KOFnBXdu5sS6nL2sF1PfCwP+JNeA9yfbugKrnNsGPECyntV1ZUTqajJA8Bqmr6D/atP7NAPFb/S1
hq1aKL7gU9AmLuAKgWIP3Wrv13Erg8ucP4HK/KnUS0MyN+G22NWGqZLJzEQirMRyCyVomJwR3zOZ
MbrUKW/CBOrYshJKdeN9TmrkhlNdNLi7Qb+LDelfxG/IQqMhGxVIcN8gsrqcazyaIFbcJwARJLiJ
AGMsvtkPXk/1UFc5Aubb9lXGv3zoXyL79olceLmhGomZBeIIHEdoE740HY4y4zEIPk5BTlDHGkno
eJtmB/lCJG93jbn9KTeA3Z/wdNzcNr3gws4t/92eZ48TtGWmic8XwonrYp0pbLYnaQ/opjlBuzpY
8QVr4+SpEIThpz5nGIyT/S0MqIcZG3+b6ugG9Q6VKaI9zEMCsbHjgJRr9bTFo3Q2x38Ph7ORNuok
pl4M28VxaEhrZ4a/E9Bzp7OBqUOrqd1hfvX05V+kfC4Wl46WG0TwbazAsFIY8YeoJwdp2Es6+4QA
I4lWAoylWxB5JbCdITU48xhTWykDXwxc1gCEyrAbOr3TyLcvWYVmABvdBx9TvQaJWXLwZwZp/Qh+
4sBk3nW4dgHgH8kALALi2D1a3KVtv//wXrYJ3iBrr/c1q9ROQqJ7aMoBVod0z2Z63dqt/K9GBtoI
eRbeBA8i5RCYnm+bOBKAt+GfG0bcCNxkNFxEJP5UCkRlNimrvnPZb+1ZCW/xkcN4Tl+vXAELlxsI
+WaoKW5RDvJwl64hCeK8YMNMOPX6sEk+241vYT7XYqe5OETdZudW6EUs8iFB/yGsiG5KxPfBaG3u
vXzNNyjjryXwF96tuO/xcJ3b3MH2Sz/RxwbXTCL/DclIHbFBSK4PD+rTV/+lfp14EFoSece70wEN
v4ElFER8ALvcf+33Lr6BuliHepLiXMI3xGi/0fQwPApbLyf9Z5CvLODCu+tyuNQ2ChMIm7XzcA8T
kb9t3yYvRNj+5qbm1GvFqIVjgQ4SgKbmqZ3TsZe7halGLxpmW65kfq/ukuVfxxsOpI0AKv5BFs5c
aMvLfq4JuXCqrOyJ163UeQjt2mAtM3/DNjFuLxG38JjBYP4xN3/OmbkqVlQAcec1IpVV//Y2gNW4
DtlDu39snW5Nvnwp3IDTnPHcwM+wAMxe2oPsZFnEWSucvDQi/bYTTF51o8/wHhQuRDx21QM77WuQ
lK+Mc+EOBpU/stVwNIBWiNRebCMk0/q450/GKw8VV4JGw7uADKf+EYmj+zW8zgLIbM5R4RYAjSB4
78Q5sj2b1kaFwEPQFACWpGYBwkVN99rQSNgEPYyx6SeqkXkJ5mBfQJC+ByV8INxzYB6tg97sxhOX
7IJpm+RgRs+dBiCQYh9DFil47DmoVeryuxDgeWmw3XeCOsoaI+0CeQ2+HlUGbS5zI8tNTRbU+rii
l1r+9GxMPOmcTax3DgvniBdeie7TB35n1AryxSDUub1OC/wul6apgxz1pRSnPu6c8Z6/R7HPaAzv
HhJkBOrhwgtbmeYbcm+6GJK3N/uuc51stbF9cY/iIQBWZjBA83gaXC7e4KOpS+NxvUPfDlmcXIeS
ZaOjH/S+/xdv+fnN8X+mqJmWvRA44Qmmng3jVdyWPokZwrksAjTHEVfQLn9S8/QNBGaCWYQKqt3Q
wLocGLJvil/FuFql1/qDfVZ2g9E9CXex+aTo9p4DhUxAgvvq9PgonE4VIeZL5uwJ8rmP9761ciIX
sjSgLvznW6iFVoZRyARGBRwbjaagZLIkEcstrmUsls49iCzR2Q/sHHSbqKdxJ5VKPKqTcGqkh0gj
aWb75oDQMDPD+HR77y5F3lCT+McWdTGMzMB7Y87CdRtojtEewfv4GZ4Yc7T22YdKtlun0H/1FatL
ubcLq5RH7VDtqKOeF05zCWAk3N7bytvuicjG0dzvK8JbH9OkB46k19+3B7x0VYHPBlkBqPchHU3N
bQjt0qmNZbw0VL3rfNI/Rv3bbRNLu0T4a13lAX2R/h7MZ360mkIu5GsMLgFRb6xVRGj3UboNViL6
hZ6y+dkCMg3kpecsE7Ub+cZXlZTBUHq0k43P/gtah481CBk6h5B0/4UNiifxV0d+GPNTqEkw2tzK
bMpL03n+DVQUWkti4HOhCmpcKWfQ1hTXiWRnwqS9aGVQnhrogj/5nKT8yJ4mt0beQuOaQCtFccFO
j15Areya1Gz6MePQIVKOApFihBhELmL2k09FAHPyDkUlUpZMLemCzwQ47pGXoe+WixLkqXwp+0pk
MU0s2UsVs2LazwktJ3dj0BYdAZdq+wY8frsB22FbGqnGSCeFr+WnvMiSI59XHVIWDV+UOjRwylwX
MlnwzRqIJh//HIxvUa5UyJVyReEwIkSbSKNoAJwHkerGkpA4RaJMTlDI/jcvoeart6IE+uasyTgy
pSAEVjOe2SRFpoQk4Qql0wseQtJol0/YHto1aMMkoBIAdDoLqg8wf1cskfu+9XQ06safKaaqJshL
sN1KoLt4Y/yzdNBIvXSsfdihsRPUfKfoqVQBcpYetRF0azlhNsHOMzXf8gPr9slYDHnPbdLeRpXr
MUPJ9RTsZT14PESGf8/ZHHghEjOxpZWDuFDzwwlBBRkN1DjtVx0Dap9kWpR52J1msDc6y3VjpwQw
KSev0gEMaB95oYulISe6zuS2sXJbLI8W/KVw4shAoiXwcoYlMfRGeUjFkwjlbuZ+yu/jZxGNQhVh
N9hTigDColmP425cw8bNv0xfmhBC/49l+gbxcz4tJikUTxpYPPWYCJXN5/sc7PHdcSUcWPQAiC2g
4AifKtEQD/SEphUUoUQ8uF/BEdt2AA2sVC+WPd2ZDfFyItNi5EOJhY3KcncgFwFnUGA8/HiWv+90
Ym6dx19H2Tyrq+/fxcEBMgnKdtTG2D/3d+bKGWFiRs6fxNMuhJnbh2EOXK7W6Oy3qYitRepYEebf
Hk/m9hQAAHj795cP+JkBKnJSpCGStQIG1Mjx7ADAwldwrQPNhHKeUpBJuM9bmWj5vm9Wgra/aPPW
2KirqVRSbMASpnPTdd8PFtBapC+B9wHb4H5fbu7utjwxHpWI+MbatbgUPc0w1/+sGXXqBj8qIj9g
xbntwB1/3/EeIaKJBqHNQ7Kzi9+Xt/TpbnsCguTeQQ7hXx36f8zTqFQo57FCH2Ho3Su3P8wPAM94
UPTx8NgA/WhHK7to0cngwYa4H89TgOypqR6mvIZIFlxqDLSjO+pQnmnM8WkLnp1vb43PcWluz41R
c6sNfeRPo4Q0gmjGW0VPHhzubWXbzncAvXewdvAooCZHbp86F1kX+w2UIEWkKqxix1q6c//ttGtv
tqUcAp70yFfM7PKQNrh0KR3OBbSE4CHDSvd+rc+SZB7uhU9td9i8dWbwoFbGnS7E5NSdYuPx9hiX
IkQA/dDRxILaHF9waTxR2lQoO148RfJnOX6M+VPKfIy8edvKAiAWcf2ZGWqMYFPPICEmwHu9zl4z
0LsjlBvUknw++STAeRAJ2TP30C3e640uxyCvDK2RMIZmgLurRcXh9gct7h5gQ4AahcAJCF4uh10E
fAnufEU8se/MIeltud3kvIEOCvn4bwzJAvrv8WzE8l4aUviS03I1kE6NocqW8Ml6TpaZXewU2u9t
S3/c31e7FXUvCaqaSNbQqELG95kiTWEqN2tTIczjZE2CnmzeXQvE1o9o2v3x5+QUdKHvk18zI/ET
qDTTI7qSQwPUfqfb37NUzUC9GTxI4J6fsVbzvj+7sbyU0Tg/wNYy3F53q31OUNbXq5dkl+6lbSDr
rb52Yvmlm+zcJnU9Qy82YJoENhFoIPsB+i3yjjvm0cI2I/YX2ZtNqZvOTMF6bzyvDHjpIKPpCPAV
oJ0An6XcRd2IM9MB/C3zCO05S0he1eBBAE3QkJngPYuGQldLG+EXg929loRfvGPPrVN3rBh2Uy6q
4zx016iO2ovCovWXqJH+C/Y7Z2Wsc0hObzZEBZCAnIk8kI28XNxJ9aCOE8riKUU7TLMpbb/Ss0Ax
4qhDX7hqDJHRBF+3jS7e5edG5xjpbEe14ZjVBcJbxOzPr54LKBdxDzXZ/PTH4/El3+8F/U53HP15
zV0sbCtwBgAfgPgdPGu07kBcRl4k16l04n9BUtIjzWuAq2Zg7NsDXIjxLsxQJyYX/SRuhgLOQpoK
e4pUzCkTRvrooQJx29RStgXQbkSyoBGclR6py9qXIR84daV0Qi6SzIypD/bR1isSkEfgWVeOxrwb
LnYLLjdYw7mAIB4uGeqWiSe2hDSK358yNfGNoMXA2j5oV26Z68TrbAZaFzL8zpz+pw5gj0y8VPlq
dxoO8R1nCE7qIi3+A7ouO9Ql96UxRaM2tO5+ZXh/IixX4zszTJ09CZJIGRhtesg13XnVjnlsNkK6
CQMLqNau+VD473TUA13eo+kmt+LA+tQ+EtFM8TzX3vi6Jo2RPpRG6Jansd3E4Qv4KRJeT/aBDYXj
ukN3Rm3UCJtN/yk/5NDx22snLnpRUz0wUp9UyWEobKnU6xB0YE7xKJdHyH6QCg1qDImc7KMEB0qt
WT6Pd67oFGjz3YYAgUb7lDN63kj1GDVKkgHhJ6lmLwCOwjckvhvm7n23lFKCxiAU2xvmBWwmyAuI
ZuCKn1G92to+X4i3ppLal5oXohitKt1JQkP/c13qQgM65D0HMj98jHIvMWYdmOrD7eNwFQ/87RzU
pDgUwqG7RLkzNYYOjDIvIGcFBwW5Ks8na1R2azYo79XlKO5XBWzsRBvdb8WOXzvTV06ZGgW1/4eh
GNXSxzEDWb2RHRpAFZ5jbBFS7ryP2xN2jbWhbFFbvh/LTOq42RZBs6CUO0JiSvd3HikIp5dWv+P0
R21NHH1xCgGBwRsYwRs48y8vgHSUy7phYxht6tZqvSQhIxcPZt5vqhSIo6EZnrOAXWOsusaFzoNF
MQO9znBjwFJRdvMoVbIOSxdF7+yEfjUe3TB3WcjNeOKaJQIYJwdb/g75ffHDHirVgKwAEduVYHKO
Sq/OxtlnUHMO3OSYsVnUz9X+zGJQBq8wZM8MUc8pD6kiWLcX+a9aessgdRgjKZ/EocF8i6XVQExE
g2JAGG0q0Wi+cokoEwQEclC+6fJRDc10EytO/sX9dL0BOZzJZL85oAjzl9tftboaVPBeB2GbQ+99
3np54sTtg8TpwadfPGl6mhNx07724T7GlGSklo2Y2YXjiru4rrNhQyhgZ0CoB+EOFFcvN0TGp3Wb
FlJ/quVdKCNHfMyOUBtucrjcN8nLyOBIGUk2pQRtBbSMRER74MKXQbBGFZ7dHND8IiGX2xMhsoXe
lcWNtIqzWXKl8z04E1giCKez/yOqYyKfyfjIisjbaMACyveZuJEb2x/sJNzG0nutHSXhcWWBlq57
tErPTBmQb8HL53J2BLwqa0ZuBqh37LnwoZ4GfRpAP12Gx0h4H2QWlD7birc4LzKZEB+nvVftCvKV
fgpAew76BCp69Tg8vvC8pfZuzHhKLbVosnoV7VfsEDUi6hselnZup3bY6kCqjU5soQ3E9R6ArDJk
NwOURPr7c3tCZvdwdoyuPoWaDwaQMqD5J/bEAtYuxFDgZe8A5vbSlTHTbwDaEEf5RwEUDF3MwFAF
hsOQ+x68o1oWBNx2plRJVpPq6U5oG5DlvI9ttuItKO90ZZwK8vxw6sS8ZtlTkz/lH176OLGQSXRC
zoCgosysJNeoq+DK2rz5z94CHMuoDTNieWMUc+SnsO8hm9MaaXVIoR91e/1W55U67l6isUMuoQ0z
27CmX1sl62QQPALhTqQ38P6OZA6r9Bp/q0VvG+AtQKwACXgVYsrUEMNqVCYeq4lyaKfakGexItBp
Qy0C6Evuc43hZnGUM6URXAWEdwDzvLTXRixIUQHFP0WiKSU6BDGjjSY45XhEEBkkv7VmV7hxOe9r
ZXqX1hLXK6T/RLDRAL97aXiKSyXyRrSfCW3gPcvt2NsDj4panvk8EdJgfB/DLn1mVCHacKwyQgJ5
RBtekr+lU/Ubc2lv14qY3yfAwh2mnAduiZU+ijHKndtfunSQUQhHJxPE12aV9MsPhehkkCcePjSs
rRa3YcDZuSGomX7bDJ0u+9vcc6QBBAmk9dAuf2mn67y6RzkDhKCVgTqRHh3B0nlM72Uz+u7tBjT3
jCmZe8UKN5LdG+mGtUqUykBueh8b2gaiBYjXQ4tZCzDnI0zvyPPvondIzvGeIOC7FP5HThOns5o6
NAekdXz/XenxjBEyXVqxOv/omVFo3s3Mw6DZUgB7BgaJ8iuo9fSx1nSCK4XoSPWyDAz3oYVGvlV4
9bzPriwhYQ7aGB4XBg3mzqrJTxDp8W4hN5wrdc171wBg1GZyYaW5f+REgFRLhmP0TuF8I+ZKwOUE
dLZNU3kow2ZcGfm8zPT3oFsWUCiwQSGxPm/HMx83FUzXCx4ruMB8kSr9Ebzn2xvtKoqf5xa8lbPQ
LKYYyedLC2BSRzdgzQluLbJRRLhWqG219CInF0eI/LE1Xz2HJVA2BsR4w4AIUpXwBhoY/AZvTaYd
zL5tBkYPeCkP9IQNskjX2iZ9W/nO+TuomUCyH8Ch2TmBDYbaeFo5BAVQg4KrFDU4NeJEsdu46na5
r5XGiCgN7UOVRsBygKRiqX62TDuuXDjU2Z+3IdCK2IIQQgMpF50y7qVYafuqFd1I/RDarV9qTqal
VurxKw141D36Z0gALBpbEIHlleb76An+GLU1eiiKMTPFDs8ryAbJiCyT3JbYIjKLckgskHoEdjcI
a5xgV2WceaAI22a6FAFZG3pPIIscVVw3iG4eSjsxD0nERsexqZ2BDXc+WrY7AU1bH4CWoIDX6L7E
GUV67KZ2ZfcvnHs0p0C7FJqfADzS3OeKJw0tKviiC01Dq2w5sGeAzo7TuKfbm2tpYRErokUVFRik
zqlIQmPjpor4QkJ2GhQ49WSPwBn2AOSw4YqlxRGdWaLuOT6s1NxXc8mNq8pImpcwDbc1u/Iyn+8g
+qggw4aZgevApUo5jaooPMlvBsmVxDo0pH4A8FACM4aCLFLSyrI+cm31L5ZKmptSIBOPrlsaGSdm
Xo1vBKn50Jei04/KYPDo/LWKpkys/3q1AKNAUA8kAxQvaHavJBDkGn8TXb8ojrKW6lPA7qXqu1TW
gMpUVDKfw1lIEwAtCZQpyHVf+saxCAMtL0swtUvyllG2hRAaAZJkJTrxq5+MXxnYFUTkzx44IUQV
CVkAmClfDFRDV7TNKLkQtGJbo4O8Jo8tzwErBYxjpQ9loO2Abo5f1TTjNNKA/d1WmCxCkk8s89rp
uVG6Q70pBKG23IGRLZGEKiCqN/ngl5aa4FvkU/ScgRICxPOMP7H7UVEKsA5FyppEDx1M/u/sQaYW
uqeIlcCVeTl7gsfJLehSJJcddb4MieKNJGFiu/DfBpXVIzRIF4BJxxwZ+4Fg5GsxOxWr/H2AgusC
AFSQKKLj/fIDRAESpbP6uav4kS7m3kOfoD+pfhGC6K5BcWSbtghY8BZCLXAlfqMj9/+1DbJIEMVg
9HgEX9oeoO4kKpMiufzwEaKrkq+897g+okdQL0LAgPFskPmhIEpt3z4dC3cH0NnoEEfdDWA8Gv6e
xrUyRFIpu14HbVBv8FE/ThvGyTptcqAknptqpXIxxCoG8Jxog2Detr/g4RDII0AG3hDpObrfvxSm
CfFVB8HWthIMf8gTQ4q0Qi9DYa3gdZWcwnnB3YDqBTorwc5B89SAzwiNqQGitWiKTIERjUh7K0Pv
MPeoegK482szzluwaXWWXD35YkOYzhkzp5DuCv8nGW0tAIcxZHNqaD8kyNQLnKU0uhatqeAtbQeI
G6PGj/sM/vHqS4EwwL9NBFfk3rwyNMpa+66y2FD5/SzMDXSgVQ2CU8f1ik+5qsGiqA8HNjcHKWAo
x1RdbkRvyhk1QuCEiNZ3oEVpe56DVXtVC6S4gRxW92yZOGIs2YoAqHjrBGHjeNlgVVLgJIH8cHt7
XN9N8+cg0sStjo+iM1IhGHXTIBllNwpNkP0wd3f8+JKv0fMuWsFZmjWq8DqgN2GlxJMUVKzsshLQ
56BvQaYrquZySwtBXwBY0Yul/tdXO1R8UXnmwDcBs/S1NAqRWnheqLh5PfW2V3uFEfE8yibdGK08
Qq/POLqseMTqAIEBeUk7tootZLlqRBlRhKYXiXBfoZjcp/ndhPSi6rcQR5YRXTTH22s3O+zLuAJm
AWGEZqQCNiFaORJ98wFaUmTZZbKnsToGw1fiuzXcyG0zi6M7M0PdGzyTJSPrq7IrRLkFJoofbuKQ
YWkPUS/eeYhEA182emYFu7Q2OMph4+BmaYsQwMW9GjuD4ipbNVhhuV/YlphA9OEjZtXAJ0SdxS5o
K6hVgnSmrGZ180D2d8FQlJskyVJDZYoGhNH1mijVtUOeV+0fo/N/P3tCNsEkK0HsK24HZKohswow
z13+6pdes+L6F7wcTCEZjnczjwWki7xZ441SH2NfZtpH6HkPiubAM+l8gmQZv4urbRcAnby2XxYH
eGaVit7LopPSYT4NcOYo4SPW7Yg/rbz95qW52vsIqIEtmKlRaBaogpOZwE8l2ZVTg5ucck1HbXkQ
//w+tenlQgQaucPv44lHkgY49WfZW2seWzNC7XE+qeqMaeeTNXBGBRIVL5L2hWjcPr+LViSkEeED
Vbj4+XyfbThfi2SQ1GhwvpoP9Ho5cnqbZt8qolvrtqXFRUG0gQBz7jqggyy/K4aSn/H7kZTEjsxF
pV7EDPcvrKDBTwSsB8kHlebiVku2igEOVNw+4/KN2nMFCOQQv90ey/VbA/A4YNEQ+c/8jDQvWgyB
ITnwGtXN2LQ2q7RkgQxIVDIwWr0F2QEwq3n5mQTKWmp7yTAwYyh5zxeyRmc1UvA3jww7qK7XgwlK
lFMZVZk8NRSk880hUqCg0vC1LcXZWnv0Xyc9daiApUGq+a9NDHmoy50iCH3GBkyvulLxNLHPQQMZ
+7B3pjQhWfiOpKIZc46Ien8nbbs5rwP2NVWuCMR2iYbGvkCtt0AK2CEbbpWaQzJitQ34+g0BP4ZG
L4Rs0LACZe3lJ/ppEhVKyODcN0n00/t58dQyrIfAzSsPoHzOAegSYgNpFNEu5GlfTjLCULUEvtED
w7UaCK1Vcr10QN8Tq1eRqJ4ibZbOk+XSaDnmc0in+CFkmX5l1y7cotKcKpsfP3iX0zSrRVuIajLC
KyoTp0ejZLCgWe1eAnYz5V9NeeTWGhwWDiMiEoRAkAWFWh9dmR/DUStGL1PcUWJak0uUd68B/vf2
KbkquyKcRc8rKgQSrhhsG8pPKmWX53XpyS76mdxcM1NlF/JukwYpQTOPrwXWNH7K3k8WBaBKOvjd
3eg1O4ByBK+440AFFqr9rsZzqCIxSOfUp1Z1Sn6f10ammXEQQnRLrlbiJmXhiGFSgCMGTcjMkzJ7
zDOPyIhFXQM+xrjsxOXY20nlPXJypT2FjYyK3BALrM23SpcaUSrigIt8oPl6U2bjbwtUX0tKQeYm
i2OHECSyQZm/eZUW+kThPbYkspJkG1nsmf/h7Mx23EaWrf1EBDgPtyQllWqgyi4PZd8QdtvmPM98
+v9jHeA/JUoQUaex0e2b7VAmIzNjWGuFZIdGIsNUz4TKC7Ws/W+cmYxt50MSKa6UzMv4REsLXVmJ
ctFpiMMbt4/8nhZD0XbpToA6OrhlGHeZo9RxwvyvfLJ+alVjoM0nZNWTb1olROfARz1NTrW028HR
RYUjtKbmnpjR/2yWqfSqhgnNsL6RqV8UWiJ13GW+YKD0JyWxkyeZdUAPR/0ezEo92Nao1V/bMBNj
u+6b/HtqtKRqQVMEJC0awzpTKSgTtxxqyDO+LASOYEU8jk02NZ07DcwKvNd7g/yyrinS7rSu0KND
FtR6eWyAifwUe0GSd0IbFepB16bqZ0Et/Ice9Fm+Z4v8wDG6fB7ugoJWnJ3OslbuUqXMX8ROqY2N
8PYCvCC9KdNDAKKvQztjjYoV6lkRBC4Wrx7jGQGsJKgZLdeYWunIciyNdtJRSVVaAbU8QdDR+Qqt
9NkQZIaShbM1PRQVIzbE2ZT3Sj/EoG16afhj1WnwLcuK5oMxK9gBFGDRWuJFp2Sx7kAg8G+1cyNQ
2IvE8lBIrXWUSrCdVtH7D9Egtzs/FD8aKP+PUcukCbkMFljzeMRaisSij/SnKblj2GWhunOxk5o9
U6Z3ty+UdbCyWLIUlcedvEZDGvz8aNZiyIAXpSSnsRTkc/RvKKAfqQt9MLuQlh7ekjeBLoNGYK5e
ugxduVLMRMpB6NfxSWVfd0yUS5Vm44J8i7Hfv6mLpUWKaVHkN0zFWkXDKdKSc9+32tMU/2E4zkmJ
q8PQP0Y50l+9dhpN5SDmn9rE+pUM0YZrr98cbENe0CER4CusdGVbq6xZmOFWPvkTarZyvK+V2s5z
7d6IGa8JzEMC6bHFnli+0GrBZ0ZXVT5FA8iamhhVwl9h+lUIHQ09uY96CQEghG8dqPPyh5WN1NKb
JOble+rQsgrbGBlClBHVcWP/LgIiNtBA9BBety5RQ1ijjDua35JcS+aTVOTmIW1M0RtABThCIEt7
hF5kN0h1JlePaIfFoTm/NnpT7s3eek0MuXuYskF6mnwipbTWyv2ktQpj5XUGgtMWP6p9Vj/4Wq7v
fSkMN/zugkW9/HQGueBxQH4ImFa5RTR3haI2sf8UpQEIFxQiQiFjTLi4F/1H3zxU6oNVG44IgzTw
hcdhqnd5ic682Dll5mrCizEEuzqQ7DpMUXjb+n0X1WjKv5QJFxIGhVHy09Xva+skgJ47+U+S9Bds
bRhXe6n5lOzUKnBzcd7VA8UwKDa11DwW9daXXQdHi3W0ngEhLYUbzVydDLnN+eBN6j9lPaCBImLi
ZejrP2576dU1Whby1kSsS49y5aaCFBqo2mrEGUP1TzHKnRXLd/5fwXcU4Snymy8AsPdaIO3jPnOC
WPxy2/7lXarIkDwYBU5lCsDZKswJC5nmD6Hsk6nmdiBmezGM3aZOPnwYz82srmxF90MQ3pPwJEeT
3WoHofwjRcaGkYtaBl8MEVBklSgfSkSbq71soHEHiW8JT7WZHOSht5Ht0wfgB9qPui9B9jW+Y5Yg
k6d048W9AOYvphnda5EIorcAu/v8TcriVujlPA48XzrUpeEKqnGHdU1/9qUWKkANXVL7nSr9i9C1
z12m/se8iJYh3Jow3gP3o4D9jDa2+WHM49sPQxeUAj6bQ4/4/IeFlMgTvcoCr292yuAZTeIoeuRV
xT7VjoaBJmvvBvnnTEbEOd23VgyD+7MaM2G2N10pu5NqpA/jrzHoHOtzV6NGxVCk8S6GMaJDCGA8
nNmoG/TPyzeJdIEkk1eRvQQ3fP6bi76NFV8u+c3CfhKZVKabtL66qNgVseGYIltXmrbg1+bGZX75
Li2GeYah1i1w5fVmhbGKzmcbeFYkewPQmMmoPFnVd0kWHm8fvEtTb33eRXqBEj8zus/XmEpGIKVh
n3iVb5pua8T7RpXmXZD/nOp5/2FbrEiWeeIhwlCxWNmiciFl6px6VQksgf7eXZD79/T6HFXLPt+2
dfnttDNbK9yPIadlhcpO6s1T6vPh/MEtpsm11Mbc56H5GgvqvA/FJDoGYtzc3TZ+ZVMphhCsIQJG
e2Yd+FY+7kTlIvWE+FEM9nrxmNaRa3VbXawrERvc0qVYJumLaNW6y0w1u2b4c5x55GZOF6h2UX8t
1X8UHnYznd4U4YjwUOWCqxXGRlh6+SxpKGMTshHkklOviaeKOaa+1QaZxy9rX9JKlR4yLVE+3d7J
dfpLwvMmP0vxlI49Qem5y1Sz75vGmGSe1vvR/UiHzgl7dAYXuWzEm0JR+ZpRRwyY4F37G+56zTbB
MPkckEbepJXt1C/EfBSazPMzxivEO1GtEicUYqcfqBjIyqdSKV8/vlxdXzjQ+A5/WJ3GSupkweqU
zAvaAn1ufFY5GPEr+7xPmtZJ+m+37S032HkADGaFjivQSc4/+Mnz7TVlxh0ro5Z5eR8rImWPIQwE
F7W8IX+uxyKWD1ZizvUdaKPE/HPb9jUHWlRPAanivVQQz223U5FWTTNn3pwxqXyeWrqnipq7H7dC
X42jQbpPbLHcE+/qJ7KQFGCSxMxL2jzjbhOlk1VK00YqeCV8WhDrPPnoqwHqX8MMg2wQs6T1M4/O
om0Azm+Hw5T2d6iwOWE47gUt2LW6HWbmi+B3Tyj4O7fXeSWIRjlHXghIKATrF0GHaNBisLQp86JA
LmxRj9t9ZWSeaGS/ZK3z9904h3aC3vJeh/Xh5Or8y6gA6dbitPebRj/kbfpl5Kg5SD5b9oJRdIJW
7naGkqn7iNbrx18e0DGU4EnUEf5dy7VXc51HScIPbi1hryfRaVzEjevn2t+Sa7n2FjBPkWOsoqcm
misfqEQrsSp12Zp6r0v3DTJU0XAf54d8V2zJsF67+sH7kCRAJkT8cRXIMq5F7kR0sj0ZiaBvZmf5
bpFq4/OQWiqeB5b+9ne/doLJljnDDIWQjTV4yugUK9czTpGY/rUsRs+DYucxH+7zYGv8hnJ1bXAN
SNfIZcEZn58lPTTySp0F9jESwApDaXqQA0m80wK4WmEMJqFvi8IRM6HeWZnALY1CkIvyE3IRel3s
FSWzHon0Y2dgOC0S4giHp0EtfMqCoLMTqTHvJqs13KYJtYdAq5ID7dtTUJXCTo1zhsvHSnAvKoNu
y23V/1UZy0N6CqGxEOvKLikIHicEq9ygMMw9VT3/LoiSduNtv/YqLNM/JDgqSyi7+sB9Cp6VkmLu
dcL8l+D/Syj6tiQle86QozaBM4lgem9/5KsbvyBIqWhBL1zXxzPB9OV6rHMvsqSHWprsWXiELv5k
tD9uG7r0Jm4w7mNyTUap47/nXzhp20jIB94DgOq22O4zicHgXB7JbJyYbfDltrXLc8mjvgzEokxH
2WLNm/RnckpLL3NP0f/rjbsKlbGstuvhH1TmB5S6P6vq19sWL6RZATfRNAKEv4jSEZmtFhiMbTSI
Ul16WtgXfLdugnWVCJH1pw0LugCFhNs4vmLVhUPNgaHoQ5MKJyUci+8igqpfZaMyJ9tAd6OzDYg5
nV2KiXKc21z+gSpY+WKFWvUrAEXSu2KWBaM9aaX2s9FHf68C4NxY0LUPhlYkqJs3vMr6eeuDvAIX
N+Se0DpzXoo29XBwatOXxBwcrYubDU+89snI4uj1sYX8s/yed8/pGCKTTupVAKbQj9NTrT8F+bRP
LUo2vnhnKcm+48+3P9rliePSBBcKfX4ZwbWWLZ16XR7MKcg9nWk/pbXP9Z+VWdwDS2jCcGeRTN+2
dyWqxiBqG0j7kUqL68KumckRYwmszAtFoaUXUTX+awZA/z4YSv8rGl1m72RKYr6EoM11YrSUcujY
F2HlMh8CzPPt33N1/fqCmmEHGOa0CtLmObWo81c5T0qSOGpMlzDMe8Ud+ySnhWgVnwI1Y0KeL1gb
lpe77Dw8ZCN0+nFcPRSg1pY7uiSimHBATeaB9wzXSJKDEoofTrPZZgJ9GlFsHe/KuU/5CNqNjT/l
3iDdDSIQhvhzT6tnKGbHEIcDiKwdZY0PgjKWi4Cw3kKkGZQznnxuVLaSPhWnmbtn0KiSnMiONyLP
a5unwDegIqvSjlhPbajywPIDq8i9OtlD4bPD5CndbP1fO//KgtYGYECfeZ1Sh4YvKcRsuRdUs5PA
saiEz6P/4oNECubPt/3w8hWCRsPDx77h1sTs51vWBmOlTKPClsHWhq5HgNuhLTjv5H5TdH355mvP
Aw8GvYT0cTmH57aqaKrbsKoKLxGKBz94EcuvomqrQWQTueW/JhPuab27vb4lfLmwCXUNz0B6Fxzs
uc2slxvQkAU2s8HfN4Y2u/EgVvvbVq5UBykMMsBv0bDG0rqeO/VjA4OoKTwpRNIOcHP/HOaV409f
8jtDLN3SZIjZVgRxzRkZacERhnzCc7t823f3dq+0CWxAs/BU46HMvqTafS1uVSOu3VPvbazeBuo4
sNx7q/CaeLLF8IgKST7ZATOIQsXptiqK1zz/vbXl17xbUTPrtaHUQelZWrrrEtnJjdJWym9x095p
SvHhagefilgFHjQ8IjB459bEoYtjoSe/0zTAInFLnGcG5lYH7soJQ3fEAHFHkAKcbrWmdJSqds6T
0gt0dJ6a2VAqoO+dfJjGLLrLU1XZONJXXJ41kR3LlBuozK2fFitG0TPtSk8oynAf0Pe2o0je0lW/
YoWHCxQUeYMJimF1sEbTjOLJ7BkZi0jvqe/0BawobDJQr3jEMrEG5X20yLC0MiMAak+Kaqy9PKEq
O3wpx/AxEb+o9UCCWz6ni6qQMh2X/4bxvFNgsocybHZ0EIqs31PKZyKIuuE4b0Cys1uFKiPVHOp9
/Khloty555B39lrDmr3e6MYf6ZQgyVPGPf24YVIRGK+USHQ62gKxq0SJ4Paxph9UBQqdK3VZpdmj
7xu/ErARv9rJl+/7AJlXGy+sG2eKJ/VTPEc1HIXaCne+OBTMgWqZseRUdQNcc9KqFoIEOkx/hE5W
g73gx63u0Pgc/sadOY77VPeH7nOR6y3zwso6UeyqShq0WgdLjnaB0S+Vy9xHON0IJn3RfpU32RYy
e3CxR5TYKHfj9ODJzvdITqxysMpQJ4qtlKOelUdfzKh6N4N4zEE1MquzNaAth2EjMw8oUCBwirMz
W0g1mEW1qdixRm4tDJqFjfTGKea/q+AgrkJyUVA3Hp+pRSaC8R4Z7FTrIKWKa8jBfTpL+xmyV5DE
n+bB3wiILi7rN/MUu0gvQcRqK5eJ8lQyOyPVvaEJ9nmlS+QpkRP6RbQR6S5/0WrfeWQhxy1UYYZJ
rrKhqoq7uJ9L3SvMHDBMZk8pmiDo9dTtXprax8F3bz9+GwbXopJWZSnAvArdg+lhdxLNnPLJaEqX
YXq2kfwVrG+37V2G8kv8tUhvATnnBl+3nZADCttB5PQBDO93piQWD0qk/ps7eB2QCVTmqaNS8qWp
YCz0uVLsy2HQD4ImVv+Hbwpqm49Kbx47K5dCWk/tEZEGTFZLbmcdVGlHsW7je15zHAoEFNPeRF7X
oQUBWqa3I9vbAmxs6HDSE+fe/2hWsOzpOyur05pZlGwCP8dKc99S1DTyg6r9vP3hLh0F16cQTqOQ
egd/PL8RVCMNgeupiudDGYULKEt3fnIsa0bDpN8Q6t7wy7eOzPlJ4KRBL6GLspyGdeEjFNsor7VY
9QihMgcc8FxCjNPEXRZ9kpPnSf0hyt9EStSimjstdau6n/b6LD4FCCEr6daLeW35737OOiVq9WBU
goafoyiPql+5hf7YWt9aeT8y5Cjf6LFcRqTAlAg6gBHgobQ6luv5XSiF7yexoQmGl7Wi/jgmuWEH
JXBIn2huD9q09uQs4C3gSfnUa+XkVIb/0XFzpBSoVPAEQEmB+7UuzMhKmIAMNQwv5X2k0+Um2ett
l7qIQrBAB4A3GCzaMh7wfJVmrBqxNTemV4qC6iQcdldMS3HjCF75cpQogJdSj9E56qsrtSmarpjZ
a6/ohr2g/AUA/ChET+pRjlKXNP3D1woVETooADeAuinmKubuIyGReyFh20yR8deU0HNthLCoqx8+
9HT5SFz4N8hZMLTnu5fLSSnJYcMw06l/yJs2oj8ffZJ8a+MkXoTASzfxnZ31wZcbGhUidpIB+ck0
JKn9Bhh5Vw5bcjeXj/xiCcgJzQf+9NbSeef1ES5u9tJkeDmXwt7sGgUR/iC1O7DIrp/6wrFvZ/8O
UWLNHfxR2HddjnJ/mm/Osb+8tmnhLtM4JFTeuYdWgasYtwBcA1/3GqRShqR1suxbKO/yTP3iQzet
DsbsVuV4irX8pRzHL/QHF8BrmlS720fkorq3MMN4LJfQg0twTYrQgwpEbCNbHjkK/WQpb45Vagx3
jAtJdgTePeRTX9pXbWAc/UmWjh83DxEcwWS+iEKZ4dzHQr0qYyvHvDBYmkup0S0NwsA8Nh4V0TrO
omDruS0L2sayLxKHN1wVVyCFzQWBtrr/mroQtRgVZ6/7VSU2CBT/YWRY30bF6drmonPx/62sns2I
wx8FixXxE3NRn7uvPXq2O+tvtdWnueJOwMT+19ByEb5zbGmUWzWbMaSgZ+aG39K/tz/T5XbRHCAN
poABxBYAwPnfH/MwQ/fQOk+dTn70qlGUjOa/Zn70tY3k6XLLGA7Krc/UKgBNKKucW/InIdG6uR69
2SocSUDLORkdwf9OibUaVGqfgqOLWyXuyxsIowtyC0khxL/WpJZpUMJBC+TRk7TP4MWIPp6M9DnX
p42X4so2kgsvtpiuwtDC1eKaTmwmMTRGr4J92VaoASIFNDKFyJBepKjaCKjeLpHzCIdRowsajYIn
/el1u90aQz+hVTF5zFjZlT9MhI1N7nCnUu1OtRPdQZfGPvz4+tJ9rw/CffoTFH57iPbhaJd/x7/l
p/I+d7Yyv0tX5UfhSMiiUOe7KKuUgdg1/hBPHgSlxwFERylMhyDfkkS6ttXULuHzqHRKLvK50Yxr
gdbk5DUN7PXhOQzB7ud2Wzvlx6UDlnz/vbHVC9aZEDD0MZ88Y0a0VXTEonYtMXhS0uxfrv6qm8de
KB+L8i7amqZ7bTcJOhYNjQX+t6YRi4Ko9n7STl6oHyNDOOaJrYNA+vDpB0vxv0ZWp3/OCzjEYjV5
VG8PBtqR6TA9dI9BuJuFre925SiCvuZ/1MMW3vcqZBvhNVpGUs+eEgN6jX4ojeyI4m9D2Qg6rkTA
6GYQBSD7B1oLmMj5RVMbnLtc72ZPqKFHGAfzVWzhs7kFMb7bprs83YjbLgEj0rnF1VvHNLwEjRAs
Gt28N9Xic/c8V0x1ox5VSO5YPI5meZePttxvWH5LAlcXAbgERMZhGiJIvU4S4eJ0kSgPs/f6+hTZ
+6dPi6b+KbJPTOiyKzuyn0aXEN8OncoJdsdklyx/QGf/9+/KXtSe4Urtnj9/f/xSvDooFO9++PbX
RTRMtusDCfQh3C2jWiJXtj/dcdxcw33Z2Z8Pj4/3/z49hPa/P/9ue+Qbv/HWilYva22Zo9EMrEhj
8sFp//DQ7+XdtANA7Fj75ml+AOZysnb+o+5aP5vH9qBpTnRqPzl3g30P9N2+U+yNx/769323y6tH
OE7qUdeD5Ted/Dzb1eUho5S1p7avJ7/qT8DymvnzVoix/KWrjUCbDu14k+PPv1ZPShILKOtKqejF
MTXxSNglZbLxJF/IZHO9QdOjPYJSB/nYRdO+NcXE1wrRk+zC+Z0xhciyYzdyUvv711/MsbI99fPG
971yDZyZXO69dwFNFqn9PFiYVJUfupPcpa7gtAxT/vK6OOxPdDjsZp+9Kmyx5/wzPQUNu8HWd50t
M7sTfQ7GWvO2yPsfQ2vf/m1XIpSzn7a67KUpTiJD4qeJqbLThJK0T4vtqG4b4pRo10yRpzTopqji
xjV8dU+AJf/PgARAyud7ItH1lyalFj2j75774i7Pjo35O1G7Hx9dIDRbuOVIaHE9Mivx3A6wy3qq
40DyxN5t2ker7O2s9BTBneTeySVlZzR/blu8chnDZUYaV0cQgJb3WqIim9W0lRJd8lBnU+fMjhsG
a8X/GHNPqelBR3i8H45BlD1v2F2Wcn56Fg41HB2q0CTvayi0onUmeTMj1/JHwbybVTTgo2k3Tv/1
tgUDts1fKj3fScbutt3L4GQxS/wDYIzm3Lo1F6cdd3VnSl7ckHkkD4nws+1bOzpFwkYF5LI2cW5p
dT30pcx059HgW7ax3f0Sgy+y+C2vEje8Z0Lqxsm4/hktoClIA1JXWkvoir3RomzPupppN58sIgU0
Y3xtsOtYskum1FTSn4Bn9vZuXlsj+0WDmtYxExdWa4wstNc0NZc904DTae3D9tmQHHTuuuiXIG5s
6LU14qL03kUSZzRyVjdTLUYJgxYK2ctgYA4DgzlsFVJlZe4yXtLqSegTO522pCYvz/7C919UiyiM
Kjzh52eybEN9muNU9irxCZxplzS7nPGE3bCRoVzZy0UCh+UREdE1Xl1ulZ8qUaXXsjeWjWMWv0LJ
YChrCfqOC9/S7lNtw+BbWXd1BM8srr5emo/9rBkNX69I7CS1QwTC8/4VYI2gONW4zD9x1cZy5NCw
qfTZQmjBFXEL/tiO/zUaUvXWoc3soWqcBDdrIuOQB/ohlQ1HYyajsAUtveoBoDy5LhZhSbzu/Fug
7S53elfJXinsY5/qQcyM3j2AdKnaB1Nl+wY0f3/Dya+0NVCBIVSlRsJVCTTq3Go4SSWolh6/C7U/
fpA6oxXtRMUtyZHFPySvaGTXdme09/AD7m6fsMsgA7or/g4yioQSlY5z25JWD3NXdzJBuakhIdQU
+9lPk/1tK5cPK1ZAtjDmG5AO0hbnVoa6ms0s9PGEOH/xx9mrGEdURJ0r6DnSCCKfU6Ea3mxcxtd2
Fi0mGoAL6ZbPuVqdHtZDLVAp94r+P6RJByxMgptqtkJUbNpRbit/G2Fz+MKVt0db9KbejhmIIfl8
uWFfyWVTC/Qf4GhPTAMXJnfUM9scj7r0WiblV13Yy9EjcpMbkeq1z/ne8ip4LqBQJEYSaF4xMl5a
zgYil1acNzz22ufkGUApRCJmAa98vj4ljZhy4Ieah1TzMUXE3Gr/TdVRKFQn6Pvd8KmKjcNtD7p2
NIG7LOqBFjEaqJ5zm+Ks0SXmyHpBY4u7dnqR0Z2t4sNQfBVTYz8wf0DaiCEuN5PkkWBuKccverOr
zZxQQRBmM5m9VI6VXddF+rERjPp4e2XXrIBFITRaxB4vTuAUqrNShOXsyTPx/RRJMhmkrm+cwKtW
ZEomNBfgd6wjv9oXkzypqtnThTnbmxFiXeaoRBu3yeVbthCI/tfKyvGLzNIBu5An9X06PhpREO8m
hhvbmWwKR8tXh429u2KPd5OSEygRuJJrwOxozXLqJ4nk+bGi/yw0a9pLvUl4wPCv2gZVFLu3P9YS
Apw/acSxb8qm/xPRri4ylHmsmrSMoAvgGSQLn1EYwKzRZyiqdmsY7nKMzo0x3tMkQYNSzTFbt4PC
fAQpKvSGV2eibUxk7SN5efxZC/7O5gPTIm6v7XIzz82tTvVYCUNmgQ0H4hg7Wjo5HDin0b7WH+/V
nBtarpd3GaBM50ltA9EAvlb8l5aMNori2e5kWzZCWzAeBEFbpKO7k+r/GJQtJZ8l6rjY1aUfgpQF
PKW1kI9hlrqVEOd6Gfz5P1Nw1H+U6d8E0cjb23l54qisLeQv6Ndwsda+mTZRWAl+YnpzHfxGnH55
6Pxs44W79EeMQPV800Vf0FjnWykVxjiaRWZ6VppFDsBe1kSvGWpQuzWO6ep63plaRXN6lpt6iRAV
7WMmDxhqyeD3ES3q/8OuvbOycsIhmOO+mFiQ6Wf7tp3tudiSibvmAO/3bOV+eW02eR/wYTLDzYUy
dzKQAJ3xxWTich3HX28v6Nqpemdt3Q5c5IAK3WfbJC1t9lbnd24wty+TFTwm9TRv+MOVxgAOQc8a
AQ7Kghdys+rc1FGvVKY3Tbkro4/ot81TY0k7kUl8c39vtd0h6eujKneOeJ9MqR11zLouup9W7L+W
n5Pe+Gslvq3MB0Ui+aFVGCbSKVN0e/JdA8kzvOAwQcYpVLtPekLSz7c37PLzLH4sU44isOBFXL0h
cx2hNw+aDg1L5iUmIW+77Lajq/rHXDW37tgrpb1liBjHlLYFfbC1XIU6pqWlQfog+P4eW3cw0LPi
paE5GdaI40bd5Phj+08RnsOMSU+Z8GFBCFjFizgwQQ2hBg2d8xPcCAvkXCgVr0dt1qVHrthqLG5h
w66ETzAuTGwROyzq+atYJqgEAY5epHsV04XzxlWFHTmf8U3eN/WX4cSY943s79Lv6YOhJmeiYoKc
+hv97N0lbxUwvgK/BiLVSyIlmOp7mVF0EpMfQmX1G2HvW3vt/FJnFBiAkEVTlzBwnUSrXYKgVqSD
OUzkXZXPdPbl/ADwi/zWkn8DnoxtIzIRWerTY+ZzLto2OWj0wvzoqMglw1HrtL5XpX66n2rt922X
vgJIgjWgABJHO47vvI6+zE6CVOeHhheY0sMg6I9167+goGAX1jeZNEg3Z1dvuju/SffoFGfqo6bc
N5K5k/qTvIUef4tb15tF7A5RGAT8ghI6d7lBGAfL94GZyN9GAgsTKYQfFuLpDlRTrfsd/ScNjvVs
bA29uzjYSCcCy2K/eV2XcZPnZjs9kRu0xCxv7vPdFL4WGXo2xbMxf0H+emPDl2zgbInntta3bgWM
k3YMthTE9b75/+rTWDDvMZQPlWlvUYwu4rTFGLQt2v0gT0B9nC8MEoWa5XGLMUXfNcULUzBsIUdU
m95K8bpVQL84WCtrqydfkfqg5Pa2vFz/106NDcMTRYQfM7W425t4EVtgSFn0JFBMBz2rr9xEqvVJ
SK3Q91J9siueYTn8aXVbKmjXlrNUvbDAzmHmfPP0IYiZPRH5niG7ieUCxc/CB7N0b6/l8v5jMaBj
QVW9aWCvIf81yxtSAzMzaINP811b20HmxLS0+tQJXm5bu7ZzVPQAPi2jCaGqn69JjDs1LoXYJy2p
kddxpfy3km3cKRfhGCW8hQGC3ijBJdnjuQ0Z/oculoHgaXrWuINWCLYyyNnx9kouJoAsdE4IspRE
EUsCx7P6PG2cqkkXpoLnf62fpS+qRNPL6f7OgT1N+3v9s9bvIASja79h98oBBuFL1e8NzYzAyPny
IEfVQq6IgifWjzEd/knT7Cb5qWdO3+a26rtyCQBP2nD5yyuKHNLkoibBhkixVmevrUqItFIJTrDc
7X7+Y7WN3Xe/DelViz5c20ZJjO40+0uwBsZgdWtUcR8nQj6HpyH/O0bSF7N7EpPOBY2HnKPqDurd
7S19A36e34nYohrG/xuFCBiA51va1WFTz0UXnVTup6z51TmJeKr6hYSFsMr82Gr/DYhSdt1n2FJ2
ZsEeEdoHtMYO0dImemXsklEiY25xYGq6KFsCPVc2H9gjBZ4lGiPfXbnaPM26b0VDdDL9x6QMKJBp
e6H5W/qvQpdu3AeXAmsgkhdNQTxskQNa0996jRazzxiPU96/xPkPf/g6T48TgtG+3uwGCY/+Uwl2
RP4BIT3/L69PMnKc6ve+VJCampnzyRCaduFXBFuI7MuTTTSI3y9SvLwY6soxxBbG1ZQp8UmKgEs3
OZXzdPStjRN2MTOBmBMX53TT6QBivq51z5NPoRcRlJMmc5jb1k3F5LhkkSXifIHw3BbVsStF1/ju
j4VNJUUOQaCAs80CWnfpd/jQjkB+MZW7Kd63b2DuET0lzc2irXO5XJgr1wU5vozuQBkBzalV2QXU
pm+Ek5icutBp8he1qPfVMs9B/93Jw52fMe5p4+K74ozgb0lEaTzRj11zG8JcltLZMJNTbd2H9Rep
e46C+7Z5BJS/cedcZiD0fZZ/ACuai/7P6rVATbxC5NnPT2HR74FN21Ey2TUrHWTNLoP6RBEBN/Td
ZPom+flTNfYfXix7i/gBLShQ27BlVjdDlBjl4FeaJwiWE02ALRrkzOh6yOnB3ECsXG4ssr1Lvwse
1ZIXrD5loE9JLZsR71autfsoEwCbjJr86BcSTC61UU9qtzkg5LpRVDeJAEBSrCecz2k4Z5GZCF5U
SowDUcPBdBhwLe3mFOS/ODWN00Jn+nb7xr2MCwHBUWsFWsFxvjhhUqH3UimPAhUgs56dvIw03SF9
N2tu+KJhmvfkW3RPI7ERd+C9MnnjjF9xLfouDC2iiAgKmIFC5x+W+lSmSsPML/CDsLDHFAUYgL/h
I1NrB6dfphb3aZa7AnK+dp4l6Mbq9R2hrHzQWtTQbu/HZVhkAsBkdAJ4RdqQ6yRtCKM8N0wxPYXi
KO1yQR4dbAIJKLut+OGKKYqm0GMBHVDzXnO+8oEKdx1ayakZFcVNFmzpWEN1q8ZpSyDwUquHNSHk
CtCaeQBcqovzvct0CwZQKlEXZ6fSpBgMp8ysGhRka6d/0IlVuDfk8Svn+JFLpJ/cvDbu2jQ7lM3e
0BgSXI/7Kat+N7CG5Y2zdpnpLTNxiC1QvSP0vdhxSenTMGyz7CT61m5A1yCSDv2UuX4JD+anVHeO
oe0VJhe2h9Z4SDPhw18c1TtmZSN5yd2CgPr51nC7qq1cGNnJF+/VXOXMpW621Rq6ONwQTBBLRcPG
RDIVMOy5kUDtOAMMvyKuUe9DVXa65pOFLE2nnehA72/78GUisbK2WpKmCl0XTEFxms3+aFaDLfrH
cnS/xuidImCjebKyFSleBuGLTcLwJUHiIxorm4RjTW+NdXFqUKth0mhf7GI5/wTP9FetTs2exyp6
iPsIhfkum1xlauJ7BCBQZBatwi39WPgV5sJW3/ravlNFR4UL/TtwZKt3K+iVqZ36qTjROcOLIgOS
eNsbcB7in+GQVrtZ3ZbElPmYZ5EAW0E6gogqBTOC9JXR2oz1Zmj04pQPDGjSGlU+Bipc8WrIAkpZ
TXBnBgGvlyAIrp5k/oOeCz8KyaiOQ9Wa/zacYQlJL34NZRRetEXSdZ28iuYwQHiUi5P2YtwpD3FJ
Wcnu7fGfgpa7HR2L1oZ7uQWkvWxrL5vA4nXKebQm36ph726cUkQo3qjU4jTOxV0l6XbwqZ5Kt+kb
+/+Rdp47cmPLln4iAvTmL5m2XGaqquT+EJJaoveeTz8fdYG5lUwiCc2c00ADXUAGt4sdO2LFWhZS
jJH+0FiImW0QrLs/4MUln95H8MWIKG7N7hMrGCA2Gb38JDb1e9UM4dYtYMGQtVHdh6loQIw6pj/v
27xx5QwW9kVOOIlQ86Z/VhNolRLGMTsFZIZpwgqRGM0bwSnpANveN3UTeU+mKDADwyP24xFy7Un0
caiItaT8ZLjfFfldt97v//5NQDD7/dk5lgRf09NQzU+ysXE/hzU6FnZZOGm8Z6PcNzWdg9nOpDtu
agDilUm5bbZS8ViOoRsb+Sn6kx/zcxTZ5qZonObNV/8/LU3r92EzdhL6YLGl5CfNOhnmMWs3deT0
1afhVdA2yH3fH9fCDrwa13QiP1gL5FHv4mlcavyqBVtJu/g/vORtNQGxsFRT4x8REjf69O9rOwVC
cpFmDiyVvhng3O3+FERMovcKFakT9cXm/rAWdt6VuWnYH4ZlWsJAEIi5EUXZ8K1ZgzIsbQdQe8Bo
oC0gCFOuf98STDMNSP2fYrm0hepNHx4i949bHKXC0bXRaeFiuT+i29iDtAbPeV6YpPegTJ+ZhKmx
rb2IzU7r8pg/B0jywKv0RLL5P/cNKpHMPIYwEKw1/CzNJAhXGDdJ9cGHOTMrk7Sk4ZANYqaPvuBt
VcTs7o9szcL09w9rVfkihHEmFugoFLZJ5ME5NpDEv29laQP+DxEQeAqit5mvIFoC1qJgBa5J6S1W
j0pFj+AhHPZNs3Kmpr089xWUwnUI24mfSEldD0gP48GKgqw4efrOh3I+vshJavfGCsh5ad4+mpmt
TAvrXVZVkxk2Qp0++PLh/pQtGaD1is4SOJTQsZ6m9MPC9LWOcHyiFifTrBwpeU7XY/1pKmZTxQkC
jYHsO9XCuVuIEVvVyFOVJ6N5QAqFXiv92G0iQnzF2InBWZIP7eD02/5gVe+Br25lO4zszimbjSbt
KKska01XC4t39UVzz5GGRVL1BgUOoT6IkTjtRTv1/7TiP9cDyJNBu8Dw4Zagr3O27z0hI9CTjOrU
70LzPe6e8rWa4YJzv7Iwu0rCpKmRMcGC0g2O2P7RzceAeFYKPaRrLvc3y/Rbs5WkOZVnOSVKuBHn
klO9qMdFnuT1qUFgxSHX6PNuCONDHIKh+HdTbEq6OCEbohw6Cys6vSVy9Kv6NHaSo8rPUkjiYdjf
N7KwD6CimCJxqv4c4tnmx+5gjkZdnxLIsaMENpwo+mFkw0PR5StR4G1aYcqYWpOMEdkq8qgz3xR2
FS4WFYoTQl2PUrUfDDa/+qoYrwath4ka7iJowF1BPVSCvvfjNS7n27HS/U92niZAQJ1wXF4fdBVq
asREiurEh4DH/R3Lb66w6RGsvz+nt3uEdzPI3L+UrGz52X5EhSMIUXyuTpKAFEWaQcgt74VsLQN4
6+rBzDEgsn+T0vqcmrpGqUFO27E+pWpod9JbFh710RkU9CGGlJbO4/1RLZgjA0bbKHh6/jevw/a1
otRdpNQE1PpnodkB0msrR2zeSmcsxLVS7O2Zhpfvf63dVGJ74L5+KNWn4o93gdTf8HfvbRyvRRvT
kl8f52szsy0pQUCNZshQn/T01xDSFWs8lsU3CbFLdxMEhBquatfhf/dncmEfKshskMviX5yJaewf
Lpwuq3pLSNT6pO5hEvrUPK2Bh27DNkb1wcDsUMPYaTVRiAFIwxzdkWx9o+yzTbC7P46FfX5lZvqM
D+Nwo7hMSlSRTwEiuWr7OOWi3HzlMC1shAmDzUsZQha6wGdjkeIkz4fMrU9xDn0GZDMdCVA3Bd1/
cY18xbsvrMwksoLmJBgU0j8zY3VLntcMuuY0hOl/I3xLIaC4cpQ2Wrf2Jl4IdCFD+wurBUE0ZSeu
Z68eRL1TPbk5+UfvJT+2v8QHNKb39UP0VP9xv7Yr87iQgbq2N/NKYuIKfShKzane1Ucijzf1mG/p
VzvCb/vP++JqZNMsf9gXUieGea2IWFLfLa/4OVrR9977dzwK2SNwXuTISXCRq52ZaTQ9zghjmlMX
PrvhSVO811LbCsKDXv7RO6h7PEqOlnQIxwRS+exT6h3uj/NvZ8/Me5C6nSiguT/RY5t9wSi6cGA3
WXOyzBgiYLsTFdv3HuVs52rncdyMceqUhj34kGCfa3JwufW0hkudtuS9b5g5E1nO3GHs24ZbgFRt
/dQo8ZNZV4eqLOiOGb+N4pq+zMKxh4lBJ5kGKoeLYOYzs0auOtDazUkeDv7wO819O892K1O74Jiv
jMweF20Kf74Z9c0p7h5bA4Sl5PQaZDDiJ6Xfx96x1L8Er/dtTqt1M5OAbtlTAMJugvRMDhM9gYeW
bRs4CuqciPulX1xtrbyyaAdOXXgkyUYC9b0+HqNu+UmsK80pCK0fHRKKpi/8TMIvg7rGILXoYxDN
+L+mZj6mGY24AzXdnPIdYUG9qU07L3dZtms62483tAeV9ab/tiZ9shDpcTR1ZWrZAaiKostsiG0o
jWLOEK0wewqi57pJtwWEHZRyNuBptt1IOZxvkFoXsrX+XUyr0/3FnEZ2s5gfvmC2f4SqL/UA8dRT
3JbnUK7fNX9tHRfPwQcTs3VsQtPqUiBVJ7QWtpXk21b7pOor4/gbgN8byGwJk6YYYITEinIIvlcw
3P/305fsYCtDNF/YCUCkx/YQkz4mi/qVknx1yH9nP9Pe0emfQOOSGnDvhL9XcShrEzy7ThTXDzKv
YWsNcrpppa3Rrc3v8u6FNpMWNwC9ALGud5EEP6CBKBzC7bKtRrSY9/6mPP6S+13T2uGP6Ch/ur9p
Fk/mB4PT3z9cXIEC21GgT2N6iI/9TnQ6ZeVNd1v1my6tDyZm7rrpAhFNZGu6MtS3uHgOPChfHAQH
8/qB1P1Ri/WHNHBU+qLolXqJTO3J0z1b66ujmFPXV1tbFQZbQ/jR7FYyLQth49W3zaKfuCCe60yG
X2zzuiA9cdEvUvRO/6Td6+ehlFdeFItuArQvKRf0keFanu1tv4qaShG89tTUn8QBYIwVPLvBhNCS
n8f+U0rifiQHmIjVvtTEQ+/na6QfSytO/ACslb4OgpbZk1CH+23Q5bE7CV1pK96+kjtbKX+pa8os
S75ikmpFHoaGI22OI0wrKIAiS+qIUkizkFr/ORbDSti1FAkg5gjzC0xJE4/f9e5V0FEpZSPsT8VY
bEPxyZC3fX3ue3eT99s1IeWlvUJbMG2nPNIoqc38a2I1givrSX8Sotbp/HCv0Z+LRy/q9LENDbuA
JV4cNvfP59Jb4KPRmcctBcrwcRL1vNZ++9HOMMBUfdWzIw+3+4b+1jlmXpegEpGyCU0I9HO2M7sW
Rv1Mx5KReU4ZVE5qlodGrN9on9+40U81/ZbWdhFUp4DWV1S597r0LQ9+ZEL7XQ/M/QiJm16m216K
nVxxdwUCu81rXSCsIyZrkf3CJgYjTjIAJI5h3LwkJM330fRhLRLx0GQb/SsSkV6/tYbYSeKf9Tb5
FdAD/xvOut795Rd2u5LYmSZjPlkf7c/8NBzYfQXojL0QysfCEF7NPlsLtafNe2MDvhER90mBap5B
NcpAirWi6E8jlwAKpd9N5UXX6uckO/mjaVf0e2XNH+DyW2PU1iZ42sxz4xqVdNJkwLXJxl2frLjR
GlVxu+EUN1bnyOZwEFFQpZNccd+EoP0pKpBXebWwDwq52PoietiNEW76UepW5mHhjGuQOgEXJ+tO
nn92Q7UCr546CfkSVfxWZL9FqzmjTOx0Ap1v30VrrUFiwW+BdqRKT22EtM/89Q0BsqZ2dTtQeswd
yesPar5tjc7p/dgefYhRvQegfUP+I1G/lIV1Kn80nvsQh2vMZbetEAwZuDfyBlNV8kZzxEwrM/aq
cTjV6SmEC67xbVl5NNq9aWyHetca1j6HgwoG8uPU0ysGOxFuWul3qnkru33p1qJ5FNwINXSUq8SZ
62tN2fAacRhOVfbY5MRW+cZq7RHg5Yvcbo3n0fxqeGuMO0tbkLoN1QPieSADszPmCuMAKWQynnJk
WXuUg/0GrRyUnkZKBYArTRKMsh15o50jBu8a1lpCbmEFaMCYeNpQT2UF5nl8Pcj60tCU8VSEX+A1
fap+MEWPRWgVTtHBFOXmjiA6+WDTLlMKB6+BJsr7r03T//zo5333fOtwYB0kfwzrKetAy+z1eTSV
AYVzWRxPTQ+cVi/GI8wiaxXBW696bWQWqUlRqvnIP4ynuH7IYG7KqXBtV8mwl6yAVYc4Aq4ZLu3Z
lea3naaUdSmetNBzMkO2Ibj5E7dv/z5htDqzbmCEua8nt/IhsDVD9EM1oRBP+jA8drIR2EpiXu7b
WEgw0fbOrcl7k74ta34uhBIIJT2R4slvHtz+gMhaIDzX4UvsVlRylY1ieY6vrrUFL+0F9PSoUAOk
m/Lh10OT8xChHheryGAONpyU0dYAKL4Sty8tEySxkF3QLTbxNV5b8SNDi/FM4inj98vI3QPfe0XQ
+0fuB9v787g4oA+mZgMarTQW61gTT5I6btvhGTmDlcGsWZj+/nE3oH+sFIWKBXEAWlhktqXEK7H9
7cVBDuUvUJ7KFXtuFlj7YSAbpZaIEyYmQsxPLJ4zaVwZyAKiabLyP23MdEPOo4Iga5MmNzg9aQtV
ncWbqLGVB3mTPtTP6fd8xdztvJGSUklpwEkF4meO8zH8qpUYlHzy0GWoy32MKvH9tb+dNX6aOIOM
JmgLYKjXK2NVglCFVaycxBGsXlxuOzr8EvBZ983c7mYiKR5cU8GbG2xegOhLUrRZPaqnIYdhRzzW
dDeN2kMQreFpFwzhC+g3mvgjeJbMfKghJHLbRZJ6SutiF+rBOXfNP0pFL0mdfLk/poXF4RGHIBwU
sTSqzKulvN/SBNkU48RNafvi9xxHet/Cwm4DwAYmmvIhtV/EBK5Xpx5ULR3rzDwZ4PSSp7oYLpUr
4bU7y67CJqUJRPihBR2Ii/7ZQj9o5QNuZxN0Ch6IdpfJF80rcAFtkP2oBtbJr56bRkTd41kvSeEF
K/jfFTvz2ls/tF7lt751EvzQcYPQbsH6ytaxjX/en9HbaHYaENqfzCbl9Hl02Q+iXA5tZJ1y63mQ
H0gU2C6Eu036Q/KkIw3pn+7bu+33nbbH9ACnSYMeMWO2gpmupREEO8JJ82v4buVDJT2IWXcuTZEm
7daBCAe+MHrGn63xAvzfroT/8k4hkIE9Bght8O9h3fUHTUvxwRVbZi0bsWgKJ/lSxLbwVavto1s7
3lv60D6Xz8Lu/gQsTDhoLhh4qMIjiTGfcAV+8ak47p+NTNiMwo+oUQ6lUGwDF2GVDgjeKpT7Zi9h
iI5GQgJCR/RXpzzChwGaWue5sldMYh+v1oCAiuCRcm4N4U+Hcvr90S3bmnwaTyM2lHxtqy6bMvHN
Tn9pTG14CKrq3axQCyyL0tiFmhKvTObkvK5ehROlC00CYOWJi3kNXJsrczRx61KDDb/d5A2SAvq+
LdtXVXc/6220Zu0m4TL1Ck89IZQmgbOKM1fq5blaV7DUvDTGV9340hbeo1batVFAjU7qSjUdtVmb
0NsRYpPYihNKfY11vB5hXLoZ6RgoL8p2hAe3qM/ElvuydUk8x4PmaBZNZvfX8PaITuPkUEwNZtSW
5n68i1Ipb6LafClKKKCxecgMvdpnnigdwHY8Ko0bPvmRUO+jLP2WkXJwoKHLbc0f9dfMKpCFrM6g
kdyTq4/xpmhX6cFuLmmVUh932bTu8BrOITNGJ1gB7DvmSyjUdANDSeY1CTQFyevKVCg3GwxDsJAT
2eKuoJO4nv5EkFpEUD2Y+J8Z7+ex3sNX3aKoW7/TEmMHr8qf4UhOUa3XMh43lylDnHjXeODSKQwj
w7XlqrRUv21ySPjDuNtJJY2LdP2ZKzHibYMCZnhKEx7ybmA6Z+GOZnm5W8aq9WKIpf598BruGslX
ra+GPFY/izrBSQ+dZ30dYago7MYNIs8W8DX5rh86mEmawDfigz9m7T4pzW5Nx2NpGuBGRs4brRDS
gdPfPzovrxKTZpJ2KkdvfEL7KrN9eej2K+u8YEbnBqQvAdAwhY7ZNOgZPBSV7NJkbtT540jwb9lS
GYGrQUvW1kc920fGYG7VqNNeJAWodKrnnlN3SbMVzNDY5o0cI7YcrXE/3vgcgJ0TEfaUXZz42mYe
rir6PBLDKDklshxf1MCX9p4b1xfXkyrHD+h1pDMIDk+zGOjLghnj/sTcHLS/5lE7nXQmgR/Pp9+H
o7rJfdqQjMTapK0YbKPRDUhqFv8Mh9TxNiaRo0bxV0Ya5nqlhyKIoQIz/TPiMN1/cUKA3wZSeRiq
WKR9xm9+3B/a7WMZg9PkTm0D07N19iKP9FRr4sALznr1S+3fOjSWIdjcBe+5jGCbX+xcwRHUNR6y
mxsSyWNcFpuMbgw87GyneT5CbkVkBudUUcuDXMjerhxrdRvpVW4HQ7qmQnETb8zszW7kDkW5nGc7
ozQei+4TuqQRTSAaOVonQVTt/pz+fepfXchYI6oB9ExvB+wGc69V135ckYk+dw7icAdrG2/aDQS+
G3MTb+AJhcRccHYdRdFv8q/k3EiOljrdGix6sjL7iokaUyScpSsXEfjrrSRIiE82NEifE42kXIo8
b9hCk6JqP+FS/Rn5nrkShywsKiGdMXX2TI2E82MiN6oqFE0cn5XgSRqR7B7P70O1Rji0tGOvzMyc
gVRUKkpDSYxwgrenK8xIvUfJC/ZZtM0814mpfjeKecglc+XZfeOFCOc+jm8WhaAMFvdGJERnEXF5
rX8M41PRw6R3pgZlQ8qvh/n2/k5aWsKPFmcbqROiWuVwxudyeBGscoOYqPcs5LsSrfn7lhbWjow2
SvKk9A0er7NJNQRUIOVATs5qSUK9DfZJ8FlJupdRrjb3LS2sH5cM1KITkRAx1pykwixDqx7lKDsP
mQF3meYwj0HvIPEVJiEKR05KN5EW0hS3Ynja8NcHAhQzOC1qFjS74X6uD0RXZoHcGSOUPVX9veid
YbQr0vbWTva3dXKU4sIuxb0UxAd9lU3vdn6vbc9W0opr2MBECdv9qw9NYJweksZzhi8rY7yBK9Hx
wwN22qgaFcM5z3UaZrUZRkV2FqRzpUFSW3n73n0KrUcyxuREYUo4a8Kv+1b/PsRvZ/Z/rU4n50N8
MgxBb6RZlp1bHFz0Xr5qP6NLeGof1Q0stU62B1X9lO3ER1p3T8NT/hJu4/14Fj/Jn4Z9vdOOa0f1
1t9fTcPfPfjhg5IpdVA3VXaWamEjwMuj9aqTlEdJRGhlLB1URr/dn4Nb53BtcXajlX4feuLIxLfV
xRNx8+NzWu2KYBN0L+gT0mqxv2/wJighSgOLwiGaEvbQgFzPeZ3kaUvEkp3hBnJaSdh4pnxI0hWl
niUrXB78nzuNTOD0NPgwkVZVmFaRjflZcW2iLOH7Kn7nNps1hZvsVxSoSWcBYbw24Xp9ynPdL86C
C3sSRYh20yGoaitKpWzrgv9W9ZG4yXqkV2OlT77Q75M4lWfkx/szunBGqWhCYkGv999H1fWHpIMb
ELVo+TlQO95rk9rpA70kUMSvEVYszCrZAerHEGdTJzdna5flFGpJy+XnrBnsVOzPJTi0kMaR+wOa
Zm52LHk7TeqYpFihq5jFdpaaRNrYJsXZTON2V/giRNXNuKYhvrDzaTilKAtvHTnBuZXKH4uoDIbi
TNl6p7ndA1QVl/BRCIZvkmD+GOJxX3grp+229kmQ8dHo9FEf9qXfeUOTmVVxHoTsGIWfi5KsWPmQ
CK2dlr1taA1A8GOfO6kgvHtlcL4/s0sLSJMtW5aaAhj32bFoZaP3k1Yqzm6t7Zq+dtq22dZCtnJX
LpqZciykxilazW8sdySnZeVqcfYFCroFODuhNndDrv93fzgL7hLk8v/amd1Oph9oHXiH4qwZR7ko
aYZ/k1Io25+y+ERf/gq8a/q1+bY0J6q5qTmVfrfZ2nlNk0S+Vpbnvkrri5qF+ucmiyyHqiFyVJmc
b0MpXCO5W3IzgCZ4cEydgrf0UUZMqrVQk/Kshf5BrDncha1Jv8itRson2Ll4XzVjuhfiNe7KhcmF
75uyKgAlKp/abHIlIApmDivSedQydBTNt7Yws02fRheNhtagNg3HEqiE3l/S27M/FQdkjPIOIYcy
ba0PByQChJDEQlWdB6MEMSHF/udK18PLfSsLwdwkk0pAp5GdIJU782RpkYhCkKgMLhmiQ+UP+oNW
WMFGETQPKh6x+pQVXf85FBr6t/VG2EW8fw8rHzHdrdcbio8gP4RwHRoAVMaux6pHZh3FklWdlbKQ
bbTPybmV1g8JOuHjOIBsNNqJP8TVEieLm2wbe6VFNjb85wbOKYVEdpLXNLUZIFvX35FVUNWTNKnO
DZmILeCR+jCGSbFy8S+t7Ecrs0ijNUuKVgHJRShouy1vFkjXhqre3p/U20M6jYWLd9I8g6hhZsWl
m7sKEuZUaopHpXZDqJz0X6Hs7z3P0xxfb1YgPre+DoMQYmASxDbn5Xry5CJIFMHCoCYOaJv70i9Z
cjNa1ktjxave3vM8iHXeADLApQmNcG2JDKdBC2NZn6vyv7b/rCC0mbyX7opPXZjAKyvTa+TDAUzJ
/PZKkdVnUncolMBQaPtIFcNyCBFvqka0haTGGmHNfG8QjlAUprTEfQyj/DyDN5R0/FmNVp7BzXRO
nhclCXJfXXkI3/jSuZnZ2OQ6T8e+MAG0mxVcUJAhoYvd/XYREZWri+H/HobqSKdL9o97ZG53du2O
Xd7HpIrLs6V/7sJ9Pbz34ef7+37yFR99yV8T0xxOAs08o2bb0FOpDMeVV52N6LtcIT4PnBQt9i3t
LHB5012jaja6zSve+q+i9NwsngOwysRxQMr7ercUY1LmuTvgrtVdeAre5W/6W/DcPrhP6R/D8R4y
Mkao0jvVMfYewn7Fpcz3qkxjBm6LCjnJoqmsc219QG3QdV3KKkFsa7/Szj+Gpr4pJG2jq9ZK6HSD
PJ8bm3nrPPZlP/Gk+mzFJJF2IkwBSPmlA21nLWJb9ihEw0Pf450Oatob+laQ08p36qaEI1QzNDfY
u5LVTt3ruRwf3KIyTCeOArrj9ADB7k3eVuJ4kPUYnI+S61XsFGM7/rm/T+ZOhFEAAGWlQDVSFZmz
ZvGu9PQ6HtuzMrThXqD8s48G/5EmpPDgDmW6dsctLNF0sLlqSeaBYJgduSDPOiWJ4+5MZ6D8HCS1
8F4NiXHUg87fukJb4V7ykcSiWLWOEuXCJs8VeHz1sHV43slONsqHMM/JNQqCfAwxRuiVrHbczBMQ
zMtEyKjTZU+UhSu/3kqeMKg91MXdOWxcy9bl7FGzyupbPErlU6yEit2TJtwWehYcadqRHkoESlaA
kbdHeEJ/TeV14F/csjP/nnapkmeZ3J2DTu0eSPu8CFApfFXLvN4GQp+dmsB9NzzlRcrbNT72v6XI
64M8lZDw/GTTedXOwe+xPMTU0ZX+HHpycSpjt99psjJQPvJHhxhF3EUKLYGNJLRP1ojYrp60/gGY
d75NvLz7EcZh+hLViuyEnQA9Z6x1JDBQfFP6yrCjDvnG2C/ws3lpPCCSV8Da1EYv0B92Tm2prs2D
CJLZzNUcXRw+6cFo7Vqx9Q5Cq7+WWdE6NHxuBeJDu0tqVKjSNFt5di5cD1Rjoe+FunmK8ecAvNSL
ytgXg/7sWz+bTN54A2Ks/mdktA5mJJ97FzSWvCMQfOUL7x/LhWNyZXp2Q1AkRo9mQFU3lbUXLXJf
S1362lvRS9U+RAIp9/vmbuLfabtTep/63qmIw01/vd2rHO67Xoz7sxSGqJKpmxBSXxCyTiwrdibU
jlJnRyEHtuKpuxXbt5f9te3ZPlfTtjFKI+3PrTGgLlbQmDPKmzbeN8KPxDUc2XI3Qwp/h1pF+y7Y
GaLpAJlW4jXo49Kk/33dwEZLZ8k8dLNCcWyLvmS9w8amC1UkDmjp6RuqPyAuVoKPpVFzRfGxZAAo
Ss9m3BisSqnakQMWCtQeXU06aKVV/vs+guZxytEovJ/olbleV1PxE8sMzf6sJ9ql9VHeVWkQ/E+1
oH55X1nHhemjCKcC6sRf4Tunv3+IFDPDqyki6cM5qItD4Gt2aX4uhqNKY87QCbZkjQ9aZZ1SNAR9
6s6MdbB8OzMOlfErBfidlvH+/ifNY3F8Nw9Vkg4UsUjMzed46EtXy4tgPHuuyuu06StYc4EfBwMX
8X1Tt8s54SXpp2DwXN7z17GFnKeSjsl4Rse1swOC/62bKenmvpWFoIOrCHcE9w1AeZIAszlutVTw
glI6R15bb+M4qI+5qGZ2bqrdvhsE+TJQuIcU2vN2XqEYG3rijQ3suuZGa8d2L8Wu8RRZWbrz/KR4
rrNY2htiZzh+2aAe6UuNcrEg8l0JeBfiQhIluBaNVC9dFnNujTaPB7M1Q+U8eMmGjIW69TeN9Udt
bD3fadCvDU5oozEIDUawgWAx/TpO566087Vk4oKru/6UaSU/bFPq4oagJXyK/qA76c7fnMsfqMvu
irVQZwplrq9QtD6IowFlTJr3c3oUxeqiTlJS5cz1Zyfb4kHahLtfyoP7mDrR6/2NsbDTscWLD1cK
1e28nWFsMtHTJWzVxPdp/hlB1dJagy/dxop/xUsmSC3bD3DQ9cxBkdr6VZgo5zJ6h79vFw7VNu4Q
lPTXpm5ySzdTRzinoR0+FQVmlgJFKcxaz5Rz/E0XDsa22A/hPi135NSEhzFzuoMm2cka2fTCGSYP
KtOQBCZsSodejy/sAjZpMGrnUtMfhmJQHU2LrO0/rxR+eFL/nFA65pzxXJG7QO2j0jzXUltujKiO
7aEsn8Y6WBOVX9gT7Lu/ijZQHhHJXg9HldtY7j3ZPIeaEGw0I6g3aqMmGyuD1ub+oBZmjo5TEcA+
VG+0k80uM1Gp6sQPDfMsFKqOlIlsotbZrymjLQ5o8uVQUIKgm1sxhEqp814wz0mllMeWKDTgFmnC
LzWSJpf7I7qxRdw7abOANyCNQnnjevIMwcvjPIitcyWL2SVyvUzZCTKa6HZJc94qleitOcAy1HQV
6IunTTGLgQLa38zcMARi/di2kMux3O+G0iHtu++axFai8TwUO5U+bb0sbK909/ynbStQlvRW0Mo3
a8n+59xxX9IRBIp4tpZSZ2lB1cbeZcigvUDI6k80emsiAwtGYB2HlJgXIP0G87ScWaCqLlimfzlt
V3zH2i/Pdr0oWBLXPr9MxOGsXWM3HnCCwXz47Mlvfbg7jLrJEvoa/csQfMGTHDX1JHyN4M+u4JSL
x52iHrXoLfdfUm9w5PLZk8XHXndK01oJmpc+hFYDtgsvE9DHs+0pSklVhTjjS62GBz+IaaIp65zW
WCO1o2Cty37BGnk4/uEhSDl+3lQluJIQw8wQXop2tDmYgArbjehD2769f+oWDSHVQhTOBQJG7Xp+
8bl51JRueDFN4XEcu4OVjD9DM3IMb5UNYZqiqztG+St2Q11BAUXBS/falpbEqkmTbXgJQv/c59+S
cS+2r028b/ufGoGiqNuhhOwTrRwjOTPQopQI7BJV+PC3LsTn+yO/IWfA25CAYS25xSmGW7Ohp0kj
DZXYRpeB4G8fVGGq2JbV5Xbe+Q9WaKWf+h6Vcdkiax1KGb3HWuQfu1brHplK3/G0arUR+uYa5tqQ
wCtP7YkT9+/ktT5udytHFLlXo4vbxW/Iep4is9kOYmvLb1mpOEq2TykrEz22pujDtT7a8doz6TZc
m1j0SFCJ1Jwo/UqziBdRgtivUQW7ZPojT9iXMLoU0d5Xj5lxrGS2oQDORYzs+8ux4I95A5Khoj+Z
XObfuu2HkcPE5ZlkVaIL8bMdTEoB+Z/GX8NFLfgqbmjCDeogBAPzsbW+J5YaUMlLIJm9U6Qiz87W
FDb3x3IDAWdrGRNlOdS2qD8Dfb5exjw0VFczu/jiygkq37tSI33v18dU2ytCCtnQ4MQtjBlZb0t1
sCnNxzb+D7TlpgQQpgrPiRutnPObuvffT4Lzjthuyjqqs1XVfS3X3BoQbOzHr5ZrHtus/KV1Oy21
fhV56wyuawvDYVB+I9hZR8Pu/pQsTTxh7ERkPZWk551ngtClepv5ySXtwQFLPSJKmgcH730rC94M
fooJHoaqIUnE2ZEOQzXtpKROLgniVkoRHIfxbUzCVyH5fxoP2BOa2AHAkrm7XuGW2mXrqzrTmWbI
XB9rr1/ZREsHghwkdBsU0xjL7FoNpLFT5CBILiWdA07V6b/cvoF3XEjXevaWTjzgS3rcmDxugnnc
GsXAj5oiTy/DXoTIpdN30XDo9YsbfGrkszC8FeK/n3bo8ACxMDzQSHOyYsCvY5IAj79ErawhNtkK
tiUoR1F+v78hbjK6nHIks7mykSGR5PmGyK3MGzI1TC+q8lbDJOyIJBSt9xrGwvJTKRcrw1q44a7M
zYJKtwyNMR7S9CJqGeweg9Jumrz+HQyQ4setVT4opif8+57HJkkQajAKazizqbeV5EojNkPp99jE
O03NHW28BP8MhZ6ic8TkOFcEC0hIzZ2a6yaCGlfpxQucOrR20rDt32k3S8kiiDyC76/cX26kWbSA
Of5BuYb3vDl7G7qpGSJXk2SXMB69JyVQg61bR+1ZrtJ+I45mte88sd/UHlXEMpfVXVHKsmMIOkoj
XtTvVJLXTqYhl1YKSrVDukqh0V61nD7M9WPR9+KkEuFv5E7X7NAPs0cxqaSD5XZQ3nnofaV63exK
/NUusPphm+dDdCzDPHyqikCzW7oH3mNpNByXSQH/2eHEPT/9FBVSvC8TdMbbhmKjUNQbT5D9B1Lb
+YNMevtUjSWCLEbT7O9P2eTC5zOmUHRH+EUkXWBNPvjDFVrK3Db8MbsMapLsFVdKd8T8vaMZpJj7
JJZ2bWmU71bcrO3728Q9e0MVKWkRIBNPzaNjf7SUKlF5tzXQNqiS00ry3hyPXXDptX1UhptCnK67
fEe78/H+qBd8PjcKzS3QXvKUu7lrBXM0izrMLp1p0j71uQ3yizH55JVztuRKPtqZXaCy1sgZ6urZ
xS12SvSenkRVsA33qzlRhrc/6zXW8CVf8tHebP/X9Ld7gG+ySxl8N9tPHUT11kMUk3lk99yfwoWr
htQPYMpJNGGCbF5vnMyIPNBEVnop5EA9tmZA5cVESbmL69/3LS1OIoyx5Jig0r5Rn3PbJIvThEGp
7VPWa45JoVwPfej1fpHm/gJqrFrLhMpLoyMdTwcUMR806bOFE6yWwLMVcJD+RsqPXuDb/4e0K9uN
HFeyXyRA+/JKLbnblp2usv0iVJXb2hdql75+jmrudGUy1Un0HdRDN2AgQySDwdjOCbP+EavnQe6I
liVumG9NLfXM0i6DyBngcCdE2yIqJamwDzsbXrYcO611nMRsr/eY9aahvcQ839+aGy7Oxb4izQL3
H2eBSiBjyNvItKLEgsGrnAWsa6OBtKxtONqhK+6aN+BbMPktqgmAvi/3Ra+dyqVk+fr8jW4240BL
S79oTbuada+pUmdG7UcwB68KqCvS6BtgcJwbtabhgKQtzLEoYgDvei3WpLkUKUlV+iZgEU2f21Hx
FVu/9OycWM/3V7hmGi9Ese5nV5VFXcvYW61WajwN4KeTsuFk6mj0VGa5dsGOgRnhWc5jkuWskU27
jKg5FUJTwiaPxcusd2SSjhWtnDF+y9LP+4tcPUYFhn+J2pbhX9f7mSpFN+t9XfpREJOKPpZAgKeP
opm4shU/DNlJrHnpmTWROs4OHXxocMbsymuRiLTkSu/Syp/Bjw/qNLottDwnkkJVO4vG6WD1WkhQ
qRc20TiP2zaKSo9amIIxKDPYSfX4cx6szmmo2m5Nqc+2RVD1WxlPfCBFuXN/g9aeClAwoYyDJgW8
k8r11/aWGCChiFcqGK0eILw835kZcMFhKYSgZqx5Dc5rlmcJt8DxAwAmYLCMPHOuslnIK3/0dqP9
b5H3i724/HXm1s5ZNipxgF9XzMaThpc0f8+0XRCAiAd8k5uu/NGboVOZQKr49/fxNyCL9TQw4ATj
7NB5j1HaTJzVVYU14RJVfjtXbpAeQNb00iqWrcamS+XupUs/QZejj/uxfqZZR6ynOTtMWmYjVIa3
PxwicSOkmAY37EGJDsrtfZiQXOBx3tzcelSU0Y61JP3REXKDQRDnRC+jRKh83ZhA10/tMTiZ/bER
xS0tkzOS6wXnJV0Ls7EGpNtRR0ExheUniNSxsSxxxM70Yb+J6hFBfwZoEsaWzXZSy9k+wrtHRnmk
21bTpgc5mfJNrHSWg3KgzNORRcNuDgrGAJipJbvONtWoHZW6VKgqX61Cl0rbhpIg3BXGvhDs+Vkx
JkxAfEh/cdRjOf4bqYBlyKhAgtBEYTQTGbKpnc2i8sVY8tBYX4KkIvzMooqYofZXXY25TUfzIy28
tBiJYIanYRjsoZrx+gtvIWjZVBpuK+GrUTC+iUses2a0AEZHzwWiXZCyMZ9XYbKWLo5d5Q/V8AFP
1bKFBvQRqpm3O7kCFYqSmmgP6wXVFbqy4WRCfvsb7O7gJFC7AfHXwv19bRVasysEs6AVmElnUIbS
MUfOMTHD7t1CvHMcqB4saJYZ0ylxn7Z9T0GWZvVKs2uTRK7IZITVQVSb8HtVdCjzQ6H64yir1bBU
z8Afnivp+/0TXfXvfzehw3gCrsHyKOiJGNJKFaFH8rQvtXGn04AkBdzeIXTzF0U/RIE916oN+iqO
l7CWnUBwAVYueICgm2epvySw5pXpKGO/3tJDRkz8U1C75qUk/mGNf+Qwz2ebjqmRWJCj519GcIrM
ZZLHc1a9z7Vpo3/BtXQimc2DxfP0b58J3JKFhn2hxsH2MtaUZg0tjBzXJUY7Ijh3jOgz56IYeEKY
t8gcMwv5a7wWsh/OJenPTXAKB5P0deUkyTbPXpV3Qzum8DfRSOaUcEIFjrewOAPXio/oEG0+6I8B
/uXmIKlGA7WdBjyHauYpeX/uRR5p14qyIBLE3APkANEDgMt9fblAJC72Y51TX5oiOwXuJStVAijJ
Ls6PUQiCP2OyqfitDDhru/XzruUuf7+IvcUoHdBfCbm6fpjr/ShtVGuTGLbCaxxbO0dkBZcmUgWA
VLZFLi8VUyjCgvqNZiF2irrAFjSFAg8bcru1b+04FoVnHuYQKR+M07teVD0KHShya+oXGOIat+qp
wlh4Y0HzhXiuaLWtEuEgB6CvtYonjsVZfDFWWUDZCZIj8CMuXUzXsmkwT3QEOMy30C4LZgE4GoYY
6eg9TIgFTOZIp9JpdBD1Jk2TucUY17Y5Dc2ubGqwE2OIN+dpv3Em8JZh2q2uojyCrho2xRHA2mnT
IFJfKeQXdMc+632B/Td+ldq0K9Ria4w8y7c8ROweLBk9CAWPLy7P9R5ocg+uiqGkft8krhFhCIRe
7abBRxpdppMzwLVGIcZOwehbTBgFGsycNa8pGyBkS5p2waypzAcoHfAiqD5B2fQOnmWmg3Nfh+eA
wYC8td765qCRuBC1fMrFBUravJxTCTNR+nL+GMcErsJXOGRfYSXtZ6O2a2U4xrpli+pExjQ/NL1q
h5EB/0XcTNp2rHidX2trR6FIQi0MlZcbWsYupRZNjYz6oE4hYiYSVGL7iucwri0bnLBL9hZTuhGT
XC87VTOMiECux9eDftNUMmlE669KrbZgK3A5V2rlOiNHhxa25UBVgHKvZalUVOKxs2rfDASXipUt
9qaftTUZc2Tn5l44l6UAomianvTIuy98xfaj99wScX2A0UHH1LVsVB1KA8SQNXrdzqX+azI4HsrK
PiLHAyCXjGZAPKHL3y/Up5LFYhTnrvaBoBZkdHTMJzk7hbyGpRWluBLDWMRI7bpKkyCmflMc9ak7
39+l1Z9HDzw6GZCKQ336ehV1Mynd3M21nwGEI2buBGpyDPj6L4TA9UQ2HxVm8BpeC2lEI84qdN36
s1rbNMKIIJTgh38LaVtAMGiv+VsKo2y0C01p6iCldlTCMUurh/3nt9mqjhj3LWYc4BSSvPeMTLBF
5YvKP8zov1GqCzmszxSKMc0GyJnbnRmAuCmsiZVsqpRnZ1d6EZbdQpcfxhfA1rOpe6HokiEpZVzN
DN0PIM9RetQPchILaEEiFpiawatbbOB9Rq99b27ua8T6fv6RzqhdFhfpQDEg1cccHltRkGLUQYLc
gxkARNT3RS3HzjxpgFjgXQdkCCkjNvgpRjUOyiZroHy66ClUyDaC3IOVG+0m2SBV4IKUxWVufX7S
0dDm3pe+dr8UcDGhAwXPKYZyXas++r1KqQQoyJ/qZ2BtvKxPyDyVHCkrSYAFZomWrt9jldAReC1G
kIqmk/Wq8WksAf5Ie69UZA9zuw6a3HlWKByrfAuKpJ2ld04yK56mCdv7K/0d2d9sNLg+MeERQGnU
z66/QTZAZyWZdeODP/y9Mk8a+vpFQXQnKyMYL9kh4VIVgqMNMpGNpiBUokdhVrZRHXq9dpYiXjJm
de8R4MBlBVEYGm+uPygKdLMcwantAyo2azHpAaCOZk7CY1nVzaovhDA7H5YTsKBS3/iCMG8mnRJz
elDqH2b4LIngaeEcNG9Jiw978eiYUSILGXr2fKGtAM/sUjLpfi6XvEuzdj+X2PD/to51wzJRSOCL
N34bELU4W+ZMWvmt4Jqh5fW63T1AWzEaCyyxrL/fi5UadYBe+4iSMN1IdsNoB8on0kiqO2mczVtf
1B9hjILGeanlWghhhf5lWe+h+YqqtYLk8f2LsGZwlmI1+DnQK6uzajfSEk7DOLU+RXwkFr967a1H
q+AwbsT0LIeHtHy7L/D29i8Nlogz0WuDRLPJhvOx0s+yhqGx8NqpHQ+F02iUUAAv0GBvidv0mHR0
o6Ux0dBp82/B0GAOXhpSFrQfusdkFqJsTmEYpyVyW5n1CocuqVvS9PK/3VPkVUFcD5gd3EkQXTJH
F7aTJs66joRF9zzuwl2ne0awkYSDkvVOxOtcvblljDTGk8hSoUsnUavQp+dLQWcPakyozGuovi2/
LWIQgSyYCZyexdgno7CCJLDMyqcC8jDGoFM7M+h+DEWBIAZTnwYlAYgCgeY2N4tyIwuy4JpZp3j1
1B7wWlKCFM/gREu1/b5Kre4AusmWqB/9eKzHZoEQNI36oPIjW00/6/ms85jnbm7+svgLCcweT1mC
KW8JJDQx4smq8BTYy0wjmDN7UkLOcm4zbdfSWP+to1pYdw2kZRUgqKDvVpPWxjAyOy3Nk1j2pEZ2
sU0iAutADWl7fzdvQhFGOnPQQjvMWTsbla8JAegw9TmwY6PitQssd+DKlkIKWrdQ/IHp0UCsxbwN
cHLMPsAazXwzV9tE2/YCkJO7HKU/g3MfVzcUzzwGQOlwO25A4Eo1JZ01ptTXQKMB4PmnUb/QQXKr
FPM/ndqQ3GYa2qXm5oK8wr+/n7c5t2WpGDOEVwPMt2jDuF5qMYFYLK+xoZGKmSblFzAPTqm250gr
/TERTr2h7sG786zPPHrPmzfkt+QF5wTMMBKLjD83l2UuaWlI/ZaKmxa0WcKPurE2IKTb3V/j2g1E
U42ECVsY5QbK1+slJlENNqIaiRAxw0TzkJqKHZk12iRQTeTcjlv1xN0CGAZMd8uwErY60XdTr5ql
RP1szmZ7NKgOr6LlzULmSWFcl7IQtL6NdeqPshMIhFLn/oatqCTSk78pCBECok7J6L+QZTreN4P6
0bnpElKOJhmyDajfp0ix9cAbqWfmD5nw7b7cm2mDqDlh/CV87oUVDFwdjCUbW9VIpCZGLFPL6JWJ
4PZqIxymWKyEDcheZFSj9QSw/3RwBtCXAGuLaUgARsA76LNXNO6CkjGsq2dFjUa3LsTzDHrq7YQp
qfYgDrmXC9SjgQivSBWfSzWMTulkKCBZygYwxai9F9cmqDoNoeYoxvLl1xZlWRkuOAqu4FRjcUzz
THtTySKkUJTaTerIBbjFK0FF/oT8X4fJ1kTuevf+dt5asUuZOguyxMgozOCaw9oXvuev6Yf1rSM5
YgaO/VpTRhTkLR2EriicsrGKBpBDauYV0h6Yl2j3ItgI2lmknNjghl11UQ2wuANhhH4TxEXLZ1y4
60JRlyA2Kmtf1g5hlH0fp8ZGN/ZCjY/k0aatEkcXLNCpDY6IedBhOD9EM0CSGE1lxr8UPYeuAARX
2hWyvWn2WA1gIkAhu6Jv93f91qwtHwp4KyZOwBdn38dUySuU9vPaz9OXeTyErwFweRIHbH/75EMI
PJKFaRZkmiwAHe0K42yZyMjJwRNt52MS93YXqXtknB0r4jAr3NpPCFtYAEGdI+kY3HG99UVggfcl
rZGeM9DYlNKtmARwrXjzJVbFoEwI+PVS/GGLI1GLCyo3Yu23oDly5tKMUfBRxC24FXjUzqvbhzgW
tXX0WiJhd72iWgFR1KhKtd/I+9gSQcu1jYAky8LvYcvZvLWLj4oPWEMAXkchhjGlcUxpmICNy+9i
4TNf5jggch6IWKO1Q0KmXKy+i5TXTLoqFMUfgJDQOQ3E2PX6yrkMAXFATsjoNkEAzto+JiB3K20F
PkxubNLu877S3yKWcT3xsv5Hos7GTeIslrJQ6FDIjbTLBOe7Yqve5KVOTwKntEcbwwLceqO8mHbA
MXNrh3kpmlHPYNDbKp8FHKYQCC+aRX9EUutUNc2JkQ8FCDYUk1PgWhWJMRbIEsEUwVW83t/aoGGR
LPkZmu5UN4MJbyVgMjZhzoU63uT9sbHgGAWlM6hvFmW9FoV5KxLKhkiKTONHDGfbTlRPTnVH0naR
qXlUfLZq3tycG2b8xdhi7sLCbQr7ApfmWmgVNsh4xlHja5JTftDX8nV6TR6DnWAbLhh032TBMXjs
mGvvCJonEf3C8cZMFkamGcmtIpW08dF1gWab1pH+LVnr71XBZIKhBqlzAKSuV5XXYVmo0tjA1X1O
io+x2WbARliRCyS4G4WFrUa8JNPaEwwKR3QxQSo8m0WRLl4tU0gTdaoV5M1CbW+8JWW3kZ4zcDqD
iOYbQkaOl8ETt/z9QlwTZp0RBGrji81EAkyO6SmoltLiR62cJPlQIY9x/96vCkRpFeU/gDRuOqay
sDSErpIaVKW02QvNFBO+MTh9kxZFvrWGsXXLFnWxAJMBOXZ17bWAh7gkalBbRXB9vVSzVhIwG+rY
2aZbHNKo8UIjyZ0ybDPn/iLXNHMBXS20Iyjlsmy4fUTHqQ7i1s+mkrrtIBfECPFq3Jey5jdcSlm+
4uLsFGmWUtFKWl/PAhInmqtGz2H4qtKac2argvDILr1doKFlq21622tWG3StX4vUloXIUfrXWPre
WjxBK/uGEbbWAhhDLzwYxq5XFFdWnbZG1PtynsyumHbFgxGEKad5Y0UR4GQhWseg0KUbmTGQfRYM
UdhjLATs/Ct6gPw5wvRNLdrcP54VMUjKLSA4kP8AT8/EXHlWWLVSGa3fxwVBWZ1g1xSJRyS18rCg
BxjQVgxhgzKwENJeVIPJivPOj3QMjBe6IrGrofnq0V7p5QAhHqtBbzhGY3VlSJzBe1vSUyx2P01y
WaJCBJnxzzZ6VPIHIeYEdisqh0cEtV3QSoLNxGTMIKhrm9FEw5vfiCiEZYMmO0KF/tEOgw2dBi1p
HBVf0TwFTR4I91GNBcUtoxNoH7ImOdI6v2gs6k2tPoMlCTSs91Vi7bBwh0B/jHop6taMSmjBbAR6
OnTIEoHkK6iP5azZyrNEK8/Miuf7wtZicoDEYNJwkZAaZp+SpurFKIy1wbdyaXyI2lxzLKGWfaAx
ta2AeNaOqAVmUCrIXibG8r6X9d6rUzBx3f+StWWjJgWEM5yfhfvp+lpTNUGd20gGX2r1YqMK6Iuv
pdHR2+Is6+njBPXmaOhKVh4tdsjFAeoNTBlIda9FWk3VNJYq9L4+x3g70aHq1FIce1aVtqh1VuVD
1xaiA99CeMB7Ux3y0ELKQgRoRDQE3jT1Fe/66muYp0dAMmnsB733x1asHKUMWrfXLcEGeVThjKkS
77tKAY6va7q91Ie8zqKVNxddRXAm0Ku8EH4y4i3axmWe54Nf4KE1avPDaE5trttz+zXTeRsFIm9M
/eqCLyQyhhxATAtDtiExizAKq3+nr2lQbxckFYj9jOMUfb+vYSvmAmlXoK+RFUSll31wSyAOikAv
R38GnW/hD9ZIggm5H95A9xXLpyJHB1gzQPu3mDvF6DUNcylGPwE9eocJeKjK7Qvp7f5qVqSglKsC
u6QBdgSuz2vlNdF3V2fyMPm1ZhwVAVjjUM1coW14XDkrVg+vLcbroocSgGA2oSoObTiDHW72k14X
9piz0Ti0kinH8bqVsjQ6WNA+vLr4L3MXqT5MFGSzvS/EJRo0a6Ly2sluNwwS0E+L4BXQFOQyrjeM
RqEQhgHUrZmoa1EgIwwjsTE/mGdWlsjwOim3CIIPhLYC+HYiIyiFW9pLYzv44nQSlOhISxAzzsnz
UuiTSTW/F9FfwfCrG3g03bcKjirVEoeYmDuGB5GJddQ4k9Uga0Z//BVbbo+up86RFM4juLaNC5pI
R+obB6Yxt1YJ+0gCrHb064liQncLEHNpt+bXfe1eUQc04qNIgpFO4G9mR1c1vYB55BiN7ovhY1Ul
pJt/3hdwa+6gCkCq4NcxogZhxrU2SH2f1HoRin5tlINbJaKKHIo+PqG7zynyZfghBoG546DlnBd3
TbCJrCaiN3Td4eG5Fmw0mpSlcyyi1d8k9eTpI4ahCfYo2nGP3oSMx729cl6o/+KkgIdFppNFgMVm
kA5qH80+HTsiDls97ck4be7v5nI7GZUHmgk5QxiKBWvG3N4UKSrYhHz2y2mbNz8jRbVTzOVGBKWV
HFErSr7Mn4LbB+51EJIzeZmpKsZBseoZSA3TG7P+eR50Z8CwQEOYd/dXtaKEKgZhIv2MDQQXNuOS
IB9cm7HYi36fZ5ZtdGLk1DXlDWBeOSDU5wCTxp1FUM/m8AMjw2AWaxT9MB/sIvPnkNoGj7VrUWfm
gNABD8Zf6DxIyNjJ1WlcC20gKKJPc3eaH4XUtDEKCpPLN4oCFtc8cGXxx/3dWzkoEA2Cvx6kZOAr
Yg8KveBBmmqC6HejhnFMTQ4+4WSYSarTXZtaIuewVlQQJVXwuYGbDPNQWMKKQKKqSnUq+flDjQlo
1DC8QDqY6GcaCx7Tx5oskPHIGkwgcgVsU0zZyVbVBLrkIxMfx6PTjLEdp9FjJR+Gl/u7eMsbA8IP
kB1gGIFqoZjL8uEpk9QlddbIfiWom2A8RUIIvr+a6CDqrMSfU0PAoQ+CGMlTi/KU9YErRoU7D9Wu
i6SHKuw9MbC+3/+oFRt2+U0spWenATxbjpXsp1XszrEzBp6g71t1k5uvndryHtTbZOWSXkN2DUlD
nC6L0Rwjc0ZZNxV9Qd9mYU4C5RzXmQMuNiN/SIVXFHmB1PTur3Hl8uN5wFCxZXLr7VzsuKzVoTUK
yW/zKSKD0Y+AzAYKx5qtaNKVlOUSXaRnjFztjblJJH9ZV6kBuSW1GDoz26E8ESXhsMqtSUNCHfso
I/IBVvRaWo6UV5TSXvIbCWT0lS0HJ8CCx9bJG46GrFz+Ja5SlrBqIXVZjN7FumQtrcQgVCU/rg1X
S/oU8wqSHizraGEtMl46e0UfkTqRYW2spdmbLSVRbSgGbQok3xoaJ9DDB/B1JNpZ6j8kATPuBv++
aqwEjvAfgSkCLSFqrvC4rlc31EaaFRm6JmQk1Gh/nssvpWjtQpp2muaOpeCZAciq06OVWsc+4DHs
r5RFFv8ViVw8tvCY2ScjMdpMN0OK+5d/Tkn4fQLVI4an7IRW31eGQia0IaW1soHn5CWS+KMZJzvU
+x0tfdAbvsZedKyegTi/vy23vLgwu9iThU0Ls4Rw/tfb0mUYD0UNJA/KtnaUDDLVp9r0pcHLzPck
iVyk/k0UqtK/OouEgE7UaNPOXnswWjfiXyBYPybAmAUW78NWulGWD0OTL1oLLRA0MeeVobMhRMsY
9gvBy4TpTkk4OUlcEcPo3LAzyaSC4CWbNg13stqKGTHgqiDPiyI9mlIYd0WiQ6a25iD7XYcBuL3Q
U3SmC7wqx9p1AyALpFAge1lApNc7PwyaVKB9SfZV+m0cEkdrZqQyFC8oeGxpKyZk+X00hqM37NYW
N0msRKaSy34xK06ahw66XUD1E5IY5DuV6d5XqXVp8JJNGS4zgt3rdeXhqIDvBAeXJ6bhUQ1hTQgo
rDeCgJSMSFl8CUNU/HtPAtNkQeSFQtXvzvtrobGup5FhTDKaKr5pheGgPdrthNPQdhu94GV9VnoM
8bogJIX7vMQ7LBWJWkddiwn2si8Js1tijGQHDhk9VNxZnBwQKdiBXm31+CGMf1hVsu+Gz0raDgoo
SKaBc4HXtAiJEVATIP4G+JTZ7VEfJDrLs+yb085qvg/9OTFeJt70iVUpKlIWBkD4eHEYKyH1k2WM
LUiyxSR7kvrxpNR5udHM9mdg6bxmldued9ikBdkEyj3UJW4gW5Oe5GUKi+XnDTLf9cZKPXSEe1qT
7kexeQnj56L/VVlu26lktkRXzlonyw38v+EYlIfUXFk7bijYqAFcRmqAHW83F8NYJEWm+mW+scYB
JEE50cYzeKzu35tb8Aj6xC4FMZscBppSZGMKQepBGNChEqbO1GG0uzUelSJ9mcxn8JrU0q6QMcxq
zr7ljcCZzLYS1wCiDUcD7zKiGzbwTIx+rkCnoPpzEYRu3Jb9Nkhq0S5VwAnuL3fFyF6KYptjMFY8
Fmkyqn5eikdhzM4pWBTvi1g7uQWbgn4/tG8i7mSMAgj0qzxWVV8sWu25kVHizYdS2I2Y2e6p/CrA
mjwcITJJiAqBL2XkFZi3pg24PX4/FW6ttY5uvFaa6oQtp9C1tneXgpYPufDUpE5ME9gD7B0FQ0wR
k8H072/dmiLgqqNXEhYOIILlCy4kmF2d9aPcaD6KQRTDyA20TXMal9auOQoAf2Qw24URUZUh5rUG
AaM7VXbU7CwhPUhB403irpLRSzxXD1bmdOOTpfX7rn6sutdB9GqAXu4vd+3kLj+F2VBxoS/P0T2B
FzJzS7mxl02NMZLF4r36qxuLRwqOPKYroE/uemMnrZkQM2JjswxcYAWIoF7lhJOXXfN1kciGV4dK
9cJNwQixdEpBAGBofpC3WUZSqYGfWWlIbRp175SBEh5lqX/u1dzI0O0e75QAkJSyM6qjqUY8mMHq
5uJhBjIWDMU3BL2aVShl0QeaP3abojv0zVF75SosTwjzDoK5Lpgo6A79UsaYrPkQRE9ZkNj/3fld
LIZJBcYdeuzE3tL8Oq1InnyoYEzsBY43s6okF0KYJBYyaXmcYgQHKCw28oiRIM+Y8HNf49dMCEqw
fx8Kc8HLLizCqMY6sFeN+msw/zUiGq8ZThzTzCwQjUjsUxJYaLERrVr3I+tXLc1oB32flQ5R69f9
hawcPAopv807iDNvKE0CkGX1sVpATgTqqgbTjFzMf6zdMo3pCdAx3rrWkjtLthS1KEA90cnHaIBR
NW2diLHuD+K73GC4jvFgDIeiKR6yKLR1kOGmk/4U65tEJ7lmbM1217+qKfiS3IJH8ry6eOSXFu8E
03fZFGGnlnNSgPPNDxC95eWzUAeOUT9YEw/rsaIumN77RxBzvbq6Mys0eEBd9JCg8go673/vekBR
kLRBDxEy7WwJPUUBX5yD5RzlkVQJ0uroOQue/wtluRDCaL229JNGIdX9Wj5OxtHID6BOGf41uhxk
wuipQcYWVXF0pDBSwJDcmkHV6cv1RZme4P6Cu5zzZK10AUDKEoWIqLigpXuJwy6e6L5qI21CrsOn
WTIdBy14FcBf5vQUzV5GVojg0LdAM4hoqdpJvWlu0jkF2Th6slLv/q6umCvElTLaVfDULI2m11+i
oFt3KvvM8CXr1dAwuFv3KLdQtipkGX8H2hk07LHO1RQP40CN1kDKfQe+J0U+BM3T/XWs3SYADv4W
wa6jC6tUKiHCUpBhi6QfXfXWZcC+SJwWdp4g5ugiKRoBpqGGr9TvaWQ6c/8adn7f8crAPDmsHyAE
umh2HeQ0u3nQXvJweqji+K9e5DikvMNhQhetMLO+DkoDGg9o60iayMRwm6/7x8MRwkYM8TBkgVRW
hp+IKDUDftzH+zxw7gtZtuS66ILcJwrACIBQwoE6X+uy0bWBnk0W0pKYr+rC7sm2nk6KW5ezZcdA
bURxGG0js+XlQ29gDUDXAIu5DKVF7QWQF+ZdAWIQ1MKgMTunxDmdkPgjP3fnHaEOqcj7g2bbW8Hx
Oau9ybKxQhlPQ1CkypJLCI12rePE+/prvz183t9SVgtZGYw5HEGLk6BGIJ+dj+/b+z994+myv80c
l9QacRoADXT2TuPuMdwlZG9vA95olN9ZlEutYMUsS7y0tYIcLH3Q8vnbSSMleRzJbvPr6Ujsh+3L
1uHs12/MwT1pjHlog7lGhRvSDs6b5H2chufH3fOvjStsHlp73GxtnhrccOuy62MMxQQsVUqXbXRO
klfvZucjsne7Ham2LilI7yr2a0JevqwdZ6k3jxgrmDEcsypOqVgvgnun/z5DyYctd3WLc/LP+3lD
zIbOvP+s7pAdc+J4ZzJud4nz/PTr++TZtvD+6dxXy/UTBAcIaK9AEQhE5bW+mM3YzbUuyOe31jl5
DXl8jpznzS/iVkSyA7L3nW+Cx5G5usoLmcxV7qahCAB9ls/FTpw3D9Px3SQPLsi1Hvf2QF5eRPKy
/XZf5o0v/Pv4LmQyVzvOhlGxQC52dqLdCdMnZqJ+SvvyE8qyDR3f5zFcr9urC4HMfQ+GDps+W/J5
QKGCyI6zDezPf4vTZlfF3HYMJBxQjYMQYAmfguf/76Yx19sodSBGYP/PlQNtXKZRncefU3LcZpvt
q12/+pnNE8m+auyKmPuNkeNC3KI4fp5sjLDu5rdftl2cjJ2/3dt15flcbVzWcHPlLs6Judep1dWR
HIfK2dE/t1/fJE6AfJOBZxbE8lAZ81SrYgzFO5wE0tig/LY377Kzj8jW4anDDRaVFcYEP3UaipgB
iducksE+5eT0+Ph43j3ru7+enojt/vgBsfuBOJ88wpD1d+fPNrINEpEQNeBBgeTD2+icItvb7Z7I
0STvoW3bnxwtuakFsutkLIjUdM2oiTi06HhwPj4aG2zK5Ek/b9qJ2Fv/M/zJ3VqO0WJ7xupaKcse
CODz4eDhXe1fMqfZYJhDQqQvkEsftkh7k9BJNtxHgfUm2cUylqQ2SyVDd498br1vp1P0dEq3nheS
3bPqbI7G5mhLtuzU9vbTv28zOTeDDZbCNNXLNMdV/HmOSUh4IEPuITLWRY3bOiuWp+fkjI7nzeR5
80Rc192/fHE9lXX360I/GbtimHkcFgM05vDR+JZdPjmhs+X4CP9wCeAlAkm7APeZk5rjREoUKVWw
og8vc2Yo5e4Jb+ke1Ee2v/V9XrvkDejtf3Xjj0TmAZCadpSmReIh2330OxSa4Xj1p4ls/c6+rw7/
4Cr8kcWcVx134Si1kJWTb86H5Jy9Z1iWXxtiZ+7ri+9/crbzd1/frWn+I5A5s0CVCmRAEphm52f3
/DiTHEwIhILKmcxkR+QdOZLR/RG/7bcvKPx/RSTzl9BjixG9BG8UJ3Rcf5r+fA7zUmBQmyqlDdbv
pNtpIPkuf3Gyt/ub/A96+rcQdgBmS4sg71usGRPIq+9a7ZHt634LFPz/bzG/VfkiTjDlzmjnEovR
fqZnO7AxmILjWt5UCRndZAHLFSpxeZhHyvmb86gn7uDs985Atv1AOIqy7pujB+I/9+53wHqxGOCc
orkqsGkYEo9/b4OLGEsaHIfz7nBPR732lvuiAElMBUEH4SV6CTo3INvwxY9FcuCI+oen/M+aGFtS
jZmcxsmi/Kc30TbIZGNZJfkQ3Y/8NTuEZ7+Cs2zb2cO7/cKry9zw7bNnx9iVoTPzQGzi5eq9eR/e
7vzblm0IcRG2vuK9wz+evqy/c39WzNiX3kBHtrHI7Oxv+r5RnYc93BXh6fC55borbNMfuz7GtJRT
R5O0gm4eDpN98gTiebtNTzYuAsg9AuX7t5pjOVge1IEOdEosSHOigKDn79v2i7cinmqy7fnIvHZy
KC4rAonS/jS4jX2uDllNCpVnO7iyGDdTK8V5HDFKBUkGD6NPExv21xPOvBiK956ytP4TMlyV/vuU
3iZb35w+fpIzefr+/j44PxCAc06JuyzGq7QmDArSMVr17Ehw8UzEhnbsZLbD8avkdcfqb0VnaUE6
K0LS+/dD8naqdh8/BYIYHw4dMdwNuOYxqvw1gsMwEbgMHLO/KhrlLkz4Q8f2LfxPgT1W1FJBgNC4
s+8cOL+/vIE3T/bF7zMGUldGJW+mDI65hQhEI0VLxM9pxzup1et7IYYxjipscKAty/gGZ9g4PbhL
cH3/zq4HbhcyGBPYY0JRk1pYSk5aD0bi5IFC8mDGTnpOTtEGE3U4SX2uRMYAjmkYhEVeLIcjb/6H
tDftbRwHuoV/kQDty1dSknc7TuzEyRch6XQka9+3X3+Pghdvx4we87lzezDADBpwiWRVsVjLObV9
sYgVkZ7iRbPkXS/zgeOP1TEO8NrURhhZiXIq3dKeTqrfoun5/LQ8fvGyqr/aJ76d7Q9ZTOBkjpg9
UFXsZAM5thvY+taB+R55i+Io33dK5kcYAOInFSCvWFOY29Xp6asj/gdHKTiKx7YManlqdHkCEc87
lRbnlqAPtTBdrjef7OSOHX27qp9LiYrODH3IGRabi754S9ZCT9L9clnwNm0+ePp3OuxorGWiQc7T
cDq7XSiS3EFU0ZECVy4378fbPMY5xJ5QJI0JSYVzsQ+u25PHdPMnJg4iXLp5zpb3D2v++vixMsZL
jJU3Sm2OTVRIQi5Ib64eHw36UJOH7esS1ECUe2xTtvTesTE+IyrGvvZiSLw+68Kip85yebROyUtE
/tvd+GNxjLPIYt8PKwWbGU0Rr0GwutXiUZ2qMA5dw2Nwbq1fLDKMFbOtpEXmXQdBh0Bxob9tdgd3
VZNxX/2hy6/j8T/sJLq8p/40wCpNOJSTLv0wgNazPK1Ua4QzSbQcXYOox6CwW3ldJ7b5cl9RfnW8
owP4RhgTz3Rlq7ZSVMCqNxekr5DYWS0W1hE1E/zh3JAzmehbYUzG3UKTdlJmkzCkOMm4LVHptlfE
2VfNVBLiiZtU7lYlb8UxQU1RqWU7dhBXldvaBmX9uiAZLWxjt71S+aT1eMNQzv3Mk8kYuq+mQxRe
S+VkSdskdTJVwlz7U2FxxHC3kjHwIL0mcS9hbfYFL6MOZU+nGtx16jwtl6PADXt/+6/brWSsWwoF
SwI4O3TysgN1fPoubmFo93Xx9x12K4Mx67Rsr36XNvCRne1eAL/6IDa0ppxczsz1fyuGuf6Hss/Q
9YeldHQj0ghn5JOEDge1oY2EgIOnhZOW3dNCJgQwzLDWhQrybOWwK0+RQMYd8mFcL8XRPPYVNIya
Jpby9xElf8szT+GmbbmzDJYxE6S/gCEucDrRQC5QAhgwIqc/l9ZWnQS9Mxx502HfE8e4CsGy5DGf
dm33fH0P3O4h5Tl1zrkojHdo/aiS8gYLGo6XTXhSOwASuvFzjsTChqPZM+Htjc6xzx5BuxrJaELW
884WyI54qxasWvSpI7yU+Uzx7VYU4xiMQK5108PGTeiKNWkeAsjhZYNm8pO3Uhh/ECTAnM0A6oQF
XZrnt8GxyJivG7vUp4fjk0N18hoTshdeN7uNcNhtbFocUDdG5ef/9b5kZ6T1a9YZ135S/KtOmsXf
aIV2T2fJ78PgaQzjOSIxNptxwMXcUdQEu3BlUEBopjqxqc1Rf44vZIdTGyn0q9pvkaMkGztvibkd
/kRPPNfEMTJ23HSsJFXpukktNbKzzYVF3t4OJ7KYuiID8nzfvfOMgB0mTEsviEQR53TpfUcj5dbG
sBpYwhzt2AY7ft1Dve9CVMaFVHJWykGGPdzZh6BYb1FNNagtPYBOi5fAmykQ3NgDO9EuFjKgkqad
xKXivSHkzoh7WKGs46+uqy16g7i3Je8eY7v/jcar/aLD8my448OOJLtuRbmhL09FGHfiV4Xp1SOk
AAt+nQwESa86IUQ4awt4ShQaeG6ZE2mojGepBkyFtQq0ZDw8myASsJcNNxU08/C7PS4m1CiDrPa6
rpoC+os9IuMFCtzFLgqc+yrP2zzGYYyp7NcdcMhOzwkZNynn13munh34SvKgFNsWq0ieM52Y62tO
K3MFxP7MtV4t3h3GORiNeZakVTVYWvm9Z60tPluu/NnIRF5WS17BmafaLMJBaMbA3FAgyt4huJVs
V9xVbvGKm4yXFJzJ9t9ogsY4iWYorxiIgCgdPQMXHawR+OeAKldFVv5afCpTp18UMN8v7nOI5zRY
jLoi1StlyHGfKChz7FzZQT/XFS+iZGc41qJpCZXJmTY0t9Mdxxlz7hcWs0dOoyZKpqsMsCjqSE8C
jU1bG3mvIe5JMu5D8hCSNiXkDJOhBYCWLWIXOUuEWJwVzaTabk+ScRxSBYJXpc8VdOw870DX2Dxq
+/ENyTYfpTduwm2mxHcrjnEh4FHCa3Z6gKEpYpd/mGQK5jbcKvf01XfiYHYUCXO0SSJqENPR54tx
cG3Z6RoHxajRcUBqTO87rJlMx+2qmMcKYNyHSJ+ezM+ahPh+M+ZEXHTU7iXMvS8pCclyadg8cnqe
P2bxsf1YTdpBnjYzaEnuUSqSyP7yXV50PO+QMbnwDfEKilvs9o/UCqYXw7JDp/BJaChYBoWjWlFe
UDVlTH6f2D8ZTEaltaRmCOpucl6b/sVBioN88eoo/0Pa5p8Qxm0VZlL2IxBjT5epC7Siq4Si6WiP
jqN1ulj+x/fLP3HMW8mIOgUQtYgCNrvLLtnRyqZPSCNytm5yBvd2bgrofpyOrqeKPmIy4vSci6DO
5gag06bc+33GGbW1bEZSid+PyPNOsaX9Hm+wJbdDa95k/20W44iKrO29HlhKUIDq3XLHzc7FHzSZ
1p8WTfeYBu22dFjiNjNd+hWeOSY8f0//E884psFIPLVsIN49uOiAdhqbm13mHRQT11zTQg9UbVrh
BRc0GpEPpxOa3vyFgyZ4tJWuvyz7i6Mc8w4XmC6iJsN8f2HoCxFgY2pjxJMoIOE22sev4l/10KxS
J8qI9xQuuf2LMzsJMBcdk/Q6RskwhXerj72WWL7XjuJp8KrRQW7bf/WjOof4XESNb7zK28y0huXV
kn070yV5jxip5MwAzuy1Kk1UMwDawKQe26WMPjFJEwRZPOXVMYx9oqSOmb3c15mZl9LUQgIMQtES
VeC23S7UuHqDmFWFfOqjEwZvMAXHozdW5pYBFmpMIIGWVEZn7q0IE7wgugx4O4T1EbnEK2Tt3/yS
HmLUGP39YSVtHgW6SJfbF9AO2zmw/YnsNttqu3fO7eKJo0yzCzYk4JcDKkACuN/t1wBk9aqlTY7m
4QApA6UArodK7u/pXDyiiRhSkcANBpJJ9uaOE000/NpHdFfTy2iHAbEMAvb5qCNI1K7RQ9+DA2PP
Ix+f2WiAdYFZSwf6HsYfmRvcN2VfbUoZYlWFABqg7SvacCP0mVQI4JsnmB5QoP0m7K37NvaLzIIH
OBRv7Yu3FdbrL/Bvaw82Zxt5kphLIdI6f8wDSCrdDfinT5YTSXZkLzcNMSkPm2ruOYAJEczs4dgm
eAVm97K4UBEgwLNFJCK7InXA5zb6SIwo6JJ5bKmKSYtq3Au7Xift4owSl81RzbnMPjpWJlRpgNYB
V5X5hMHv+xLEOAiZ1/L+o1/WGHJfIkA3xEWyolc3pfZ46Hivu5m7EVInXCl4GmAkM1FLqIn1OIiJ
elJKMIwvm06n4jaqaPiYLyx92wy0MYjMIwycC/yw1yDHha5aovQd5/y48sUuAlS2J1knJMaddiOv
ihVorV6OPF/+3WfE3P0WMGCAA4PREsyuMrdiIoR62hcKBNnDQO3iXZz6C8rnmBz0FaZliUCS9xb/
BeT9gL6EV9SJlLVI0E4K3iLpgXeHzkXaNx/EuKBQstI6FmTrVDn+fhe713VF3/ylQIw90ADafehk
ATnyOhOnX723DYxyAXvdAw8ktgHUt9ZjtIUhPXFUaSbG/rGwX9QiUqP2Yozh29PQ2mlgX+NNv1FX
V+2Z4xhmwqwbOYzGmo1VVZIPOZtw1YBqlbada+1VUp2oE6c2VQqyDnmEYdP+/M/7B6jW24sjrNXE
bwAoeILM0bEa0oqAanive/SRaifOCu8fFnjLb4WlfqSpRa5POiuvu3fF7ioSugnVdLJfK9TRL5nN
TdPyhDL+Frw6Qjgm2Fa7XAlgD9mn1Of49BljBBqApegAeQTaG6A0bhcmVBWoXDvPOim2QtJFuk16
e1wAm+8sHDCI/6ItqnOIl6dGDG3nR1RP3SiiPgp0q/Exf4sJmDaj+ORrC+/v/T3/vXrABogioqGJ
11xkc9Ri3ftJFgTeaSxsvdrWRrLKVItILdqE49g1dM5W/NYnyAOG2YSCCj+oM2+FPhXlOisi73QR
ndMpoKhcXHiXtT4d2a3S3gphfJ+Olk8rLyHk+XL467obk26Q63IlG3wIyTJb7Fx7s8MYwmGFmVZ/
GRweXtdrJ9i/7/d7ZZ084DV+DNGdt15fXbpeP9F3XvLmu53x3idO5/LjHvCvI+DHNHyijQ77jw8L
2XNgoKCdeVeQ02K/RtPUuF5LdHSWaBXwKY8YZaYBEnukgU4BtCFoEWRv3RGEL3JZeh6qgaPbtkRb
jsvuNR9IvMwOwiuvh2X2SP6JYxMeCUAAorG0vJNq5jTUL1rBeTbMhJ83C2KhDP1CqbOuhYTSTVfX
irwVRHSKdUEtGuzBUk3655LyiOjl3055YsIAgjDMGo8JFoT5WuRmn4K2Z5qKzUhBVHq4EveRLNB3
tIU6ndExw1OemWkaxBCIRdEEj95OxPOM8lQAkamAcnjCo0Ky0VCK9pzC9g77945kTuMYiOWe3u87
iu+SLaOxN0IZy9XTwJPUGkJLG1ZTEYwlXf969srdXTaflv35mS3trl0WGcxmnVKKqXti5eT4fP87
5s755jsY4zbBwC3UBb5DRSLIzdaxfT36R+9hRYZL6ugv6odwui9yxkfeSGRsdSK9GsKiUU+AX3rL
FaKvgDvGi4J/x6O3Z8oEKn4oV3GmQYhtHd70v49jTPoFimjH+2v5HazciGF7rYIqNfpSbtWTuQgO
jw/KWvi8L4CnnOy0yXDNDU+0IGE8iG81EkGKjYmC1YKo9rZfd5eY0DOP43FmggLLAkkCAKlBPgLa
iVuLiIYkE8Z4wO5hVBwzDL5zqnYnIkzDgpvHhUEXVKNP4mYgYMf5OvKwVWbavG/lMxYpqL0cJFo/
GUeCBsSpiuMW9ITgZbeK6MPLNGO9Pz8F68BB1pxzpjPJ0VvpjGkiQkuvYYTVt5fru76GZfZLNFzC
qTsPL9tstQdQQ8BrQ5hzfTd7zhgi3vr462nPpwFU2z1oy9NKFzAH92g4DppK1l/Dx7Tjvm1zq1iz
1vLjvBmTVIZKRzoDstGO4aMU+Bw/rch4dJzk4R3gr0hBU+u/9EPc7jNjoyoIOYzRwClXjpvaJzi/
hYoWzFeDp88zb2JIQgpORaSErD07Yqtb1zD1gSl9amE+H9JmtYjJFkAEDuoRV3sgvO6jGZyPW4FM
6J1dfaMGw9d0j+3eUAqEDj2a9qNuL9BiKk8xK0UCglvtmXWtP9bJ2G2GdgU090Ms+kt2uSupq3gv
bz+N0+YYv01DT7yCyFzgdbOzjKUaY5IZVg+JDd3YbrQsFu2yf8mo9fgX3UOLGpWm9/O53AHlklir
o3YwVqYTO+qe4/DnzefH0hmjlQGUJAUJPiRCx8vObVe9RzAYsrhut1tlnZN1ZqOzSPxf1GHnr9Af
ohnLLUJ9YraG6MJ5Rj8b5iqyRTkg4BWXR+781UzEf7PhjKmqntL2bSVO6wwf2vQEqmPNIKXoRPpB
54Lg/s6e3eoxY6KyoAhZnk/SAO6Wwg+KT6/rCm2Ox6kqat+/63gbySKdaYEm+J43wmp2eF6YpEWF
DRM90zwPEEM4bn6mx/1mbaZ0e8mZpVmOSgmnZ+6KNVBeCFlgmgjDbBg7pqlztY0VZ32/CwK3Epl3
axZE0TWqIVFDAenNXUSrJUfCbDzyTxVZRP5qrBMz7iAht11t6RNp7zj7NZ47iHx4yc75e/KHMMbb
XBWtVLQUx9Xa5roiMrVP3/HBg2kvhEW8TFzBFmweaPh8cPJDLONyAisJZSmC2IRsdjsMkyAeclem
Tcgfsu1sPPXWS9/9XPKGcXguxmRcTKwYJighIfj5skFI4roSPEx2Fhyy+LN18KpcPwl2SmMaUp6u
cuyQZdQL67jq1A6iMxI86FQimFjAZbJFm6Tz7tAnpPqO5n94Av50Nb9YCQYzRC4bQsG3bV9wtqeE
Pq4WnrvYy+iq4qgub4mMqwmDKLbUBq5ms9E7WqJAPFWi/8t4xI0RsghjtVaagGOT1VPwGjzJnzpq
qMJrRzZHnqJ+tz/+euL9U1SLcTC9JQm6GCnQl2CrHaI9Zqt3zXO5leyPVUH7mjw+4n7c7mWM4u91
gnB+6xiLV4+U1wn5I/r4f9thNm0W+p00NpO9yo5EcJwkoostpnYDR328L2qmNel2k5n4p041Se8b
bDIsVCDiu7vqCSFXCnU99wvMaB6/eCbCca4W441a9HvFYqrhzZK78UGr9+IK/QxLKtiW3W2egLvj
29arsK14RYjvTsl758w4pDD0tTKusdioJLZBRFoL9qOL5GSzKDyC/l70LU/1IHTJwo429uZp+URf
X18Qmoz0dY8Wo/u7P9Mpe7v7jKMK1KIMchG3gL4rnA8BL5eVtGgdiuxJQz7vC+NFgGxlxBTzKhgq
7Hv0lZHGQcLNBRbW6roAlYn853UaVzS2SGbYS/qOfDAc5f0PmHb33u4zAZEegGh2CFVcqh9/Ii4Q
7GSj936d8UqVkimd3+FsQ5gtAT6bs3937i+A81gA8uVtINKP9bUHozpW4G/cgkQjiR8CirESAWVD
gXTNAo+w+jEkTmEtRZKeOaYz7dCvNYIPVgfDABhCRMZPiV7jXwE1DmNNt9qH+geoURwJs2HJDwlM
4FMOSo2eAEiIArADb9vGHgQKUp3n+zs5H0D+kMO4HaH1jEAZoYsiRf3RWTy8vEh0ar5ErMp7sM/U
HmFlP4QxDieps0yenlun2gJnz8EEbe9ZGhEkp051GjYNGmpFcn+Bk+HeOynG01jm0KaVhH28fl2q
+DkT1g0PFH7+rfxjWYzzKIOw8qTERCWXXCYYrAm/4vF8nkCSOMfF0zvm3ST2ta9XAzZwc03tcaPa
o2nb3CiVp3uMf0jlKIwDyZjCxQtmjXqRxB+9A3iMq/3VLS2AGT1z+xHnZYKsRNYVFINY1AoxtHAV
qYGGmS07PsAR4iL66jZ4xCw/uQX/yXh+K8X/L4wd3Cq1Vsi6CLRKmBDf2bGJzKBJKLAruJJmr1gQ
fP9/y2JnuApzkGQfpMR4XWAQySLZhYvjONOmNVnVPxmMqxhKoB1rsvedwnhrA4LmiYVM1gAnihcc
/Zsr2tzIYtxFNtaSOXiQZS13toK+LFde9U7yum94o+LKvOX+WxbjLNASkhaiLMAD4pCm0tTbYdc4
+cquqHt6fHxcWDR3tovta7PdA8Vi/fUFhEDunMlMy//t7jIOpLe8wPdKKKblptMUubdym5W84TUR
zmCN3sphnEh0VZsm9HwYwKa1C1xkyCEDpSPdIB+E2tGaPqX0eLR5QFvzkc8P7WFcitSBH14ZsL7n
y+5iuM1uPO7Pk/pQ7utozntNbT46GFdBRsfO5LVNWyheF2unao1yaEb0AekR4fm6Ui8ItBBsfm7s
+95/0hHW0GUDY92WjNwoeIDw9z+LnGKRl2WiaCdVz4isAb6a18YzRTOsBBBVoUsQ9TcF3JC3ErTU
B76zOK2J5BIpCX2X/vLusNlw56cQRjfaJogFs800zKcT+616j/YivWySr93lij4ppHrsYfu/gL+d
c5M/xTKqoaqZ7uXjJHZX28F1GvyvMPXsnWpS2QuAQTk1XUMpP+8f2myW5Kdc5v5Rs2YUuiGZnKaB
9X6DJQFTcuucgWvHC0rmlPKnMCZcFTOzrssk105jQ81in3jr8T2IF5bNQ6SYtbR/kn4FrXWltZ4s
T9t5QS+08hJt1+0Z6IO8Fc2m6X4KYqLTNok0EI1BUIRKEBCEXeTTge67eMAUg+xqfCyj6Qf/ZyNA
H9+tEYSqWavNdGARARIhurzp1ycfhYK7gczlU1p5G1d4sEJMaV/MhYFyt4E2rnwTPIL7xrZ5O/k9
9HlvYcwdNIZ+A7JGSESu/rLTkKq+CEuxAKWWrf+h9vJ5wqod1vh3ccSk7fm8dkb6ksZoyqaAt+F9
z+xV//NkGW+jKEXfDgq+B1UnN3GyRf/YOkul4z4L5k4UnIzAbUIFCA0GzImCjj1qwGcPQUJKdtZF
Bpys66M+8MQz9rnA76ck5lDVFvQMYQNJ4xPCZyGmBrHcFp4GbaBwp1Mim0CZOC5mzup/SmUO1pKH
xOiLXjuFFhkiO1mINVJn4wPqPRMalozs7yev3jL9JqtM4Ng00ZgMSnVQxN9aSdtgfrQcNO10uUiA
W8rQ8EgkEriaZefLorQ94mjIxB5pswR+//KTx2wt8T6AOdRW9RAmgu/9hH5M7z3JXfnULsWA+sm7
KlL012aYJBiKhXJd3N/u2Qvs59KZQw7LXgCXGZaeVnbxjAqt+GrR7bZB6hmhBjEWL1REX2RwHHkU
VrMP3J+imZNGQtbX4wCi8z+y05cnVV7paHVvPPTBdbb8ar5aFhW9TYRu8XidPf2nSqoxdRXj0CVD
Ylv9RSvFwsfAQCIaoF6H3XP26B+DmJzP3UuAuuYnZ6/nDOqnPGbBSYJ5jsaAvE2YIz4PJKrbLfEw
CJi/oJ0Z+e/B3QKX2dpqQC7NnGAxYPRrqfyHyTawPCuyqk6El1MUdqvvfidGE3ifcYoxtwRS+sA4
dq62rqfayrDsPo5HdSRo3OHZ2Yxt38hlwoekNAIP020GnuPApQZoxqXASOvpY4StPaor9fQnBfLv
enxb17ulsPoyuLNivC9gYoqilgHvJ+ML/KX2gjHkD8y0Hp8v6vqyqdafvjssOYc+p+XTZADIN8B2
BFZTZs1DDlyNBG1ipy56uJ5kGwWdYZO4UxrnWG2ChfZ6X8u+sToYZ3YjkFniEKcgXW8FaBl6u6WE
BvTQ29el2DrCOVm9r5+8/dPaIcHzd30JTQNoGagBWB1hhoDzKdOlx3wKiBnB0QtOXAxHsMgNVWaY
PdiShZPpu1GfgHnqZH6UwqK8PmiYU5Lydae8ZqNBtO4rydyoOYadfbV6chVzksvvRb7TwpKEcIEx
kECXUbgFTU+SHlqTtv1KiBsqm6dS2AejUwD292/C6xede1b/XMJ3XeTHO2XIs6HO9VI4SU/Vl1Kv
QFEEyN/G2nmSkx+FVeHRtjnd37e5MPFGKHMfDaMudWZSCCdBtEvETm74KUiOthkRzriUmAcq7cTT
WUQvy5HXjTn3rL4RztxFcZAYQWxhxWmDZuOnKBZt/0FXHofczoqS5MKjnHLS3jMDADCRf4rCQkYU
ilmovZkLJ02mReV6JpVkYjV/280HIIOVv0W5av545I+hkVGFTyxCiRd3cHRVZZzzGAuYfJOx54pM
Q5n+fTxMpcnc6QUHY6Tgo1hyDnnaxxvjgFVgLsmUwBeL6Su23c5sTFEQy947+SZ1d9k+f1Kd0DUM
EqNeuHdo66CjhyYHjlF+a+w9uYxylbkZaqAs806VtKpfyo0/tZY8VlRZIpFin3YiCmqxSxaVuzil
trvwFyHC5zBYPcWOpaN5M13EVHm4vxu/E9Dfu4FpG2wEwJlYN6mJWa/rnuydimfrCiq1iLQfKD59
FIldWk+C2BA958Q+vzWdkcl4SrOtvTRQFTRaG3+UjXXU6PrMg7z6XVK6FfIro5kBOxSTd94JSbJk
iUvPIJdNbreBoz9ECwzbmA+G52gDEQEL5OIGRpHvCzAS8vh/reHTl6C1Hnxh4DfE/9ze+lYxtLGc
6liu4qHgf/g4TIDSYWWnHiZs1kHP0bTf2XdGILO/YqGVQdJq3qkvl3WNZuv2s9kZu9Ep9/vkBJft
XpEdlJccub87Lm/lslwbaZunHnbcO22ir80l2mckcYKURG+e+xJdp2Y5dBlMrxfr4fgUH5+OHF2e
tex/G20wFmbGWSwplemdMo2IFalFUjvCMXlAVAOHfV/Y7/mRabGYV1VBOa+Dzo7JQDV+Y9WiGgin
jbrwjuFDuvWcgYQOepqougZMOPpMQYrhL0bMA70m7VSfxyzX09f97/gd5zDfwcSUEibqskwSPMAJ
LKKCZIYjb2lkX+2r+xU6dUG+NrpzX+bvQVpGJqPRZiBIIN7zhZMdZ0CU7bdu/OfkXiNyWu1IB6pT
8q67S3mzHl6Oy2XsGO/vg/1+RpTLi2wnVWadqgGybbT7S9N7grk9LL/wK29ApIPZkWcfScDx1B6C
S7JXabQ2F90O9Njr2KnwlFSX1rp+C9clXRcSsXlTbbNe7eenMJmIQelLwWvwKVW81OqXXqSasume
fImEPabtedSvv9+uFqh/ZEwPa9PaMehw61Zys6tBPwQrR5zS7OFHnR5EF6hJBSgQcaLpXy+oSRZu
SwNs9hDKBpSJaCSZpUPJtJoOwKdLN4KJWai9xYnAfic6vwVhQhLUdgpOlVlUfQ2bsjBCBCTETh6b
tzZCelU/aF/vsh077XmJlL/BBRP4nUW6Fcs2DbaRkSHlGQnIr9oR9lINybZwdRdBO49iac5xWLIG
Wijwf4NDkoUEi/rOysIMstqpt+PYLl1l2Z2jt9PkLwiaeUD95TypL9kB9Sq01XzAbLpNQ3n9xXNX
/82HKLcKlJmF0WQpPqTQiboPrbXuOTLtzWNj/Klp0pC84/BN/84eTvv8Y+2MuUb5IPZjBJHPm11v
55+u+/a222w2yxxodtUhhRXr9DD8PVUFac5OcpKmrEDxius55SdpJ2mM88ArHNgKE/ewhNGr2w2Q
pCxCAUYTTrHvNDnwqzaif8hrElhuYy3MmOr9/vpq9bRrF5Xl3neiv2PvaS9whSBdiqYJzB8z0nNL
DZqmgxM1iLdLMaN0pX5od64MTN/PbOIE4UGczy4YYnVMIcuS8u1Sfjyq0lCIIpB3C6dMOrTYWjHj
klP+Ku/i5zVQyst4eoL5Umf3NPf8fmia4CybezQZ0CRcKdExFy66CvDb1BVo4uiAA/D851R5NTfK
SLHBQ77W5I0WOmDn5kSbs/Y2sd6CnB4oGua3y/mxaNmSyuyKno7zKByDetUXR7U79/1LhexeTs2M
ysWzPNREqS6tbIej4bQjGZ/D7t0waIsZZcPPbGUkefxX6OjVutIxczt9Zyh2ix7Da82LF6fIgVVL
bKKmoMnekAHecKsYvpF7anxt/bPiGh64EOKLaiBgrFMyNkTNqKk4abkofDrgiZY8xD4npPgOSNkP
AKCCpquaDIAItufQqLukigstOCcpangPJhD4bcRx6ap7r1W7ex+BPG1Xz2O+k4rXOgdQhg5keeMj
yyhaV8IitDU3AUqBa9a0Uabcpupkwvv4WJwTi0o+EfVH1SJXpx0cUXMSwxUVKi28rWVSy+2jlf6S
j3TcX1cNyOYDIll2tg5018OE+qeHRMSp3nkUlENhQhSBNFc7eO/A/eV93jfRWXdlgcvaREvTpNVM
bBVUjaeJnh6chZAGh4KEF5ma64DGtgtEeAoDsh30I6bk4aDa8TKynfxxHbnvxvvSWGl27VrLzuem
d2YuSeOb2hglY4wcYsbqVkESOVANf1BhY+NOysl1pPlDY4hEK/1lUeza3TWhQkyyJzOzU2GpeU9l
T9rHWqeNyrOu3y4F3wI3ZiEMRhafDYMHVLnScQiv5xqTyflqkOz4HSdc/NVCd4hA0B2dSp/Kki1o
6ykO6kgVtmRAScG/OnLsCitLo2nkSO1LJ/Ciw9/OCAlm/IEtIW5BNZrZKLCDR1mXXM/BSrgEbuY9
VOFS/Krw9N57BckxVJ2RSPgz/k2it1DcWSGGBcSl/H/dBG3hO1SoEMarQUumMPFy1vd6WXfl9RwP
D9YTzEfbJmeUGZrhKDRXoPi45V8dGfjRFs1F8WS0nHt35mUGoBlUWKTpmgMzGrMRVyEZSykQwnOB
BoOWViPNDJr9rbyXzBGGTVcAUWTbkrLZI1wVysc+cwvfAeV59uEfIm3nCQj73Co8hI91STVOEuJ3
EH/7dZOO/fDQZR9UozJ9XY1x3YCGV1xMcMHjzsoePZG0tX3frmceyAZuBFQgFDApTxgytwKLcmyG
egyScyhvc/BhvIue04R2IW6ynee5cDHXk1guJYUE5yykY0F8XgfD7wSnBbARBb3xmogKmMSGgV5a
hmKrROm5WaRgu3nwXtHiBe9qdy/NKj6LPudamTHUG3mMCiR6XvdeCHmp+GXhukPn5P1dnZT49taY
FqQidkckpWvs2EifpJLhW2l6BnqlD0Lgr+7jfzGdNkVF96QwuiJ5mKrU/TI9t+aqOfYbxa031hrJ
ar9cZra6ERqO7Uy6wApULNMACQI6WmQ2qYB+j1pQlCA7e+VXHbh9/dxm2/s7N/N0BJboDxnTon8Y
QHaduHELyMhXl1omYrjRT8JC3JQDqlL3Zc2dkorHFdy1oWoG2+HuWYkv122dnRFLNIODbFcK3PHK
kZ4F7iTh3Fn9lMWYWd4WYayNVXY2/nQl/A4RN0GwjcJnoT7ol6qhVevGmXN/gTN5VgSeiG91TP7j
VvpGovixmWFTKKl1NfJz0NJ2RABhXKJ01QouaIcDZdtWdhI54oPyVcQjQT67jk5+sxSOvrUVtLer
FBJZIoW/NNGO1REttOWExunSMC618NxUq7FyzGrVXpFtWQ+ITDCiNyBODGnWPHm8XOlv7UOOEpfX
ZFYIp9n3cJ4qbQA+++IcXG1Ne8vSndpwHiK/vS9EIIeADIIu48U9haM/9itOK0/wrLE4A+2b9P1T
iTaD66PYacthlR71x/vHM/PsMdHwrOhAl0LcgMzFrTh0wymDKFbFGcnQtiGGRNtVUC6CZq+vKrt8
lB41DGZbUYR481MvFgLP2CZHd2vQ+ABYs4XsHeIVFvYiDJMuka491tuj2Q6QaD7S/+gc7ki78ypq
PTTLXOXcOL8xvaxboUxMb/SdiO5NCN31J/n84X6ET/FoxxsJiDPrGoMdrkONBUBOnrQVDdvl/U2f
O2Jrek3A7sE7xhp9XrWeInV1cdZGO/dI15uLqEdXsWXZ6fu1plol0vsSv5GYf+2yLmOngWgiATfw
9phjS6m9ohnA0WQrvZuhrpimEpFkx/wq/g9n37UcOXZs+ysT8w4dbHjcOFLEgSkA5VmG7gVBskl4
jw339XeBM0dThapLXE1oJE03u5Hb5k6zcuUjBVVRoalmyugua8SpSYIFzbRW0IcDcDZasOolPUXm
7a0IEcPlegOWWYxSoxJNg3y9jPXB06t995nmegfICHVysN8GOh02nW+XiS29c5XeMHaRmzl8k1nm
rNveA3AkR9I5TEwGSdv0EJGOC5ShEcuzz2tsHetx+RQmulcsyqjX+fY1yCzWfVT9RfTSi4dOMIT2
yH8iySSKIO3XUxUMbgteMdXEDpHeqQC4Lp0GMCrOYOGKIhUm22pn+PKKEiNTF/hNEfHsnzfpu/hu
sklXs5icSlLEucSKUnlGSXugGjIAR/KGByvXsK6+hnegJZACcq30E73AvZdBccJwQWTL7XVZsatQ
j4Ylx1q90UtGWNttaqnDPmbXAmNm+aJ0df8g8rtsL78GBz43A/7Ja9FREonl3vR2wkftmnK2Ro9E
96ljVqXFS0tJfZDh1H0WoVUmBhM8RqpVRbuILAbGdqMFJ+rlNoPPnW/7MDejptAFXxssFEr4+Iq/
ZEQtlHQe4tdVYbLlgjR63+79d+obhcohlIN/9i2wr744s5y3tZ2TQzG+hxeaNKgrXioVoTxzy9DZ
MM87aiWFFiOWZrEGyDt9TYJpqw2fOVr2wns1U6u0gsVc+l8ct226rRKKBmBdggiFfHsDF+MoGsYH
MZlSnvld+yV/ZNtiWzv+goAEwjsl60WKXjO7Xh8W0dbT5I1ohVt0UEV4/hxrTzrYLtGSiEUPMtQa
svojevmebdHiFsEunPEe74QgFXI50olj1JcZH1WMXJ5ZudLT6mss15aO6UG0sKvRwp+Td2v9XMub
hJeLvOP50sPKkF25qJCvGTvWDqAFUQx/4TrugmyFXYzexXRGA99J01xJnqYj+ZSVEugMnI2H6NFb
NeJheBE2raJXlSbRl6F3YHdkRhgtMxFHgzv+fNW5O6/e5Urzk6veRpKL44+VVm1ODzy9Q9AZaKBn
DzdBCxbIyRm8k61SXXxx9WqZmdmKd0Zwys/j+H+cTQlksigGAzHfZAdEZELbJBnHsSrepIdK71ap
UQ4LToL3ucJ1Ycd+j7GTpxr9Yp/yfVcYBQIt2/oXG+rqh2wnSaKJy8LKGjOMNFdjKk0tdAbMRnQx
nppo154YYrXD2tVrIzGarcdp9D18aKBElpHhyjNzumO+Y29lHpgCoCk4+TsVfXHfSNvHaiIH1blv
Db+D8fglZaqupLFNuTXLFnpYMNtS/o+9ZkiFDYWYgqIi+DLZUYVtEjEQXZxlwXRjjT52na/Jr/7K
a47SHKPrnWzTKE1GmFqB0yx/676LORYCB0gOE1ZnH9Gd6tOvuYVUb8rsCcAgIbeH8ENsAq3mrQAd
C6iextyMRXH36l4MYBKLC33qt2wWVWchcmKARGF2O3XkKNWqm9ESd8J+13OdaCVpSEufVzBXdrlh
duFpWLBvO1AHSXpi12MpGyJ+9Vi2rz9RUPkkDnw1LdZTvTbfcq1YfMWOjc4JeKp0bzHnVd3xCK42
YnKBUDHI94kwDi5ySG4noaBJ3eHnW/qNgZm+IDLCi3AIUJtyc0ulVELYs/a+T3RYvRTiKRZtcZdE
4F+Vz1K/KqjF5AsZTEIMEBObokac1qy7lw68iL3FBrufB3QnYgMjEjA+UAorCHh+O32Xx0/x4r6R
sPsynnDqb7tFC7sPVlONHqDMekALH5HVFRUgHo1x97Eu/oqX6RyA894ZhGsJVkawbsKSngQfgFaW
8kKscQbB2U+Lhes/DtmHWwFg4HYzfso9WaijlWV5bBcsTGOXRR5FbSv59Rl47PoDhgyDCDeChcg/
IPI9s7zcHYtBGZGpAKnIMGonPqAvV02XDUV95tuVQp6VLwacw7IM8h8t8ixerHTFM4sqWnLRTHjl
nj9ILkVP7jWR8iQP0rw+lx/kPeJ5ne8NQdSzWgF5VKBXGhWM7CiJVrethEBPgTLIypUy52jfSQED
EXaxBJNLn6VthqbGVX1GZ2HnFB5FqLkX2ToqCBbvZIObuWJ3FeqlvMk9boTcy1kCeS67RLPBiNsU
6DGbh8i4PNSto1CdRBpLdLmx5ZPazGjTu5aXSvgRd//9gEx2XOUHN2NqWp9pgoRKvsoFUyh0t9vk
tWiWaqhXBGUAheZKp5mzNn55qlsuJU82vE+pRCqUGJ3DqtVoCqNYTvRkMD0WmcDPqDKG+i0tPpL+
WNEVpzpe/5TUevfy8zBuGWDGVCAsZB46hWX5b4PpQqNExO/EWMYC9DCC92BBFwwu1YtNH2rqOX/9
UrYPInI4wYLoZ9FJVooZmlSrbNHh5q7AOOObFUGaTUAkeGStHG/nxVD8KKB8kUGlN9Frv2kKE2FG
ZYyM9C2aaQ5vTLaKBEf29eCZ7JTWyHL758X4tv5uRgDWUQQIFLzu8mRPuLHtOlcl1Zk8Z6a4bxEQ
rLlYE1iTDVbwUwBxqizghatu0a/ALWK5MVLy4WcNb2tZlsiDBc9ouLvxPV3sdDmwAB9s2oefR3lP
IyKm9+9BTm5o7hacGopYpjLT+kIP8LomqyJHmtbTYTX+LOy2tGo8H0jQoziFxXGdxn1FkqC/aVXi
CdRBkCVpzoB6ATiaRv8cnXrHNxH6m8lX3b0ZFyIn54DKaQT2qqo61xGiiXBcfXebhkYozzgDdxKI
13MbnYWLA1fSMEPv8e+5qaAaydcUZXG8gai9iboIB8ylax5EZ7GZglL653W9u4kjove7pB3EkNei
4zRu5Jw21VlZkl3rxXo5QEpId7E884COj/HNmb6QNLGPydDmauxDUp2CSL5NGXHhVcXTz9O5k8YZ
l/Kv+Uz2zOND0gggUzsjpHZm3qWvsLBTYDj4tZRqbOb4m8qdCSbesQDBVS8QIhFV5NCX43oJaRt4
gtyIoKeufTOEbozyF5GfOSPfDulk+a6kTFQCdTslAElWdW6XvS6Y9LMYubBzg9qFWRvx3lvx7x2C
ckRnF40e4H95vXUak3U61MF22+g4h5C/c3RwakDoO2bLFNTgXc9bLUVEbkOmOsftUyCj1Xbz0KAs
NVjw8KHbpvs7y3whbnJ+2sCPi4Fxq3ORftIMzVWU9zwKZq7D3b0UUBA0bqeERtjXc4IFHg41WvOe
qapH7lfCo5oimgME3xNC0D+cR+0iAvziZCtz0lGmD0N69lzTE9AxtwbZ+VxZ2d0DA9gPyrmQfuGU
6RvClJLAwFKk59KInc4ghvDpg4N0QFlqiTJJU3ECPXGUXeTAZfQPYBkHvaHO7wCtMAWbM0rt6+e7
eQf5A4g/4vwsQg3I8k7jYGrrKmqRZfRMUq2wijN5Z6nhmapeLWrEuGQdQWkUHAssaDwMcb1C4ZW8
EPRVg8KwTitW8dxDf+8EXw5osttyNKg0FVJ6lskhkPQsXjHtMogCQwk1T/A0wNEQzlgkisbx7XJ4
5iwJzTYepX5GNd57ANDASFVH3DIQaFNHpiNdqTRNSc+rBIl2cIc5zW6w5UO/61ENjeB6bCZaszby
JdmUM8/4Hb18JXs8rRePj8sXShOx2JUOSfWBbOoum3m7x/M8VV1omTQC3dC9RJYnOrkfhCpPBkrP
fAKgWbep85VL7bjaC+5i5oiNSuBSlAp4FgpoCHIcQPHhX64nEzREkangtWevNepnwJkAybIArEhB
/rhBIWe/9sBGo+itYSOx+LPwm7gT8g8C6jaATBrbGclT1OrQZcKQx0VzykLnecAVq9/dHci+23U2
8xpMD+63JAlZQjRlQQxo2uWziambxSFHTzTWuDZZ5i278UN0EvPrh7B3gJydWdjpIflDIHjvRtgM
ivcmKksKWC6sS4WeGA7xYNQNNkI1o9/vihhx40i9A5MzBeWglXicRmrQnOIEmV7OR/HLf6jcvyeB
4kPAj0QVifCJiyepPpMmQdmcyCAtGHVf8JHmecXMPG7SDqMYQEiwNWOdI6vy12eQSpQ0wyimNCSr
XCuWslSW7aOy9GxipAZjymaAnjaFQ3TVypx8Sx3f5rQW+m7mQE4fmnEkQMsJrIC0GFi/JxMmg1IN
MJaaExItgQ2PSgEdgZYwaJe08lmbXXOZQ9+zVYXsx38uWlERl0ETCwRmMI7JIrBxqJRq1J0kZBIC
s99k6A4fbukhEo5idRKo03AbiduLqRluwbQ3I3+qcjBzBdgqhEd5POLoXTQRr+Z+EWZFdwoCXy8Y
4B6VM7JRleBU8oznyo/7ea1zRlk8CjuA4wA+dLLfSiswredRyJJZDU+rGj4IzUZAso5BTTP0ObJf
cpMYITw4SbYSwdeb+pdbmRJfan355FfLKH9sq1WMWnd+FRErS0031PJal8gSMNwjqZdSZpIIaMdC
mHt7blXm9fAnOyWWbsuUMpaqlh0ONbBEQ8bPO0TqVxxpKq/Fqh6//p3TQQCqFQCmwAGdHMzAF9zI
95vuFClGXdmVydNVvmqWnGDmTxk59uBJUp0m2oovFOjAvyMdXWbgXMMSUaeGK2r9a5kd6u5Ey4PQ
Ub1E/XHvarjOmgvYI080LrdTpUQcxmFCk2R61j4SpZsZx7iw1+dGRS00nkRoCVibwuSMSkDMwLHs
2BObR4yec0ICW7NPZ5TA6H1cSQGCA0BrMP6zqBNBFvL6JhQZx/QdSrJPsRJpfLzp+0XL7klo/ryo
N7W6uG2Qgxz8txxo8Ws5OEZuFODHp26nHrNSq5adU+lIB5/ctcJopac1y2S9fmmdfuUvAzKj229e
xG/xMh5eAKnGkOm1+EZu0Fkvg3hx7XWboDXz4KUhSCeSEZA7zMz2Jn34PVsBViz0qygAwXktrqdS
B28E4kh+KogtF3aVmgmPPkyhFlSyXg+57aOJcpXkm5DSt6Co3tD/Sg97q5hT83d3GLhJScJBgiM/
WXl+iNKMjGPpSpAXd7E1hJuS2Uf87KzHRZyeJcAjeYlDnR3U+2SRB7EQkDgNyEmsTKF/SE9CqivM
ITlwY37fhw9T9oZHdx1DNICYjChKZkz2e9uMQiRgZzjEKkAncL3ukuLmcpvH5BS3X4Nq1fEDRyGS
Bft8fBILdsbsuYlKjvuMdVVQFII+A9LNM5b1adS5MguiQfChaI8rdLB53e2ck9OAmnr9RA2AvbWj
jyJK++Hx5yt1b18vZU9WO+ErTvX88eZ2W1o9lqsCoP96sH6WcoPP+56iIgLWBuNuzDFdLykNk6Ct
5ZScNpgb2CEFC34O2ttpi0y3QPZvWREYop0T0SJz0MBmd+ZN/PM2Vt332tcshdCN4/rHgGBDgdUH
Wz1FRzWyG8aF5LInowGlcqafXjevz8+bSB90umitwoi3pbWyj8ft9gFsW08/r8dN4mEUDx2GrqSq
gtaHN1WzLcDIXVSRk1yZ1TkBXUMslTqP+HuYFmh3yGscLMiHZnhJ5HSpzmSRb+Kcf4j/ttxA1nbD
wZX0jQfTsiQnHiHNGPDu0i79GHilB7V57doEhcrnjhPNWkSzwsjg21ORjJ3Qfl6FUWdMb/rIHctB
u/ECgAHXh0JGWVLkCx05cdIii82iRVb7LX/kokXTngMYMz+L+07JT+UBig8lhhJKZPMmOqykolLl
ESEnKdtGBF1QraFT8Rpv0R++blEBMIg2Hxudu1Bdo8rP4aOAjndSZHXSiU80yVtLot6h+VA4mGyj
oz9cUr4D2xU7WbcZqlTrEzOfa/x3kzMa9wrGJTYLGgn+O3e9Sn1Xg9mjxNWBreA/D6sASTHBJmDY
On6BCfHnNbqjfGVkAoFLRgyc3BCoAPcWxQx60p74ZyDTwUH9+fP372z51fcnWzBIXpHyQQ0O9V8I
f4io1XWalSJa9s9ibizzMYf61zSm9oiK1ErY9JjGK3wQozfozP2dWaYpsCaRe68oGHyfGK6hbsjL
z8O/SdRhz6/GP9nzWuwbVmrw/ZEfUsZ/262wbBzND/RsRtadB+BK1MSxUPk2l3MVotzNe2CKm/Dh
57nMLdVooF5EfvLAFfl+/D735S+Qq5+ts5kTMP78QkDQR5SK45GKNNSjacNaQbmRQdeou/8aeQfm
WeFmDvE3ZeuFxMH10xbYNQHthyp0eVO1HdHggQEc8gEsndkvuq39NQeiumOUXO3TeOQvhKJEkS+T
BNNE8wpJZ95s5fDr55269yhBxyC8hPAgPKapjxkxUhV1Y/OsDbtJj0TPlo1G9yGayK3amazXnQt6
JWpyKsIg6GQh7dHK7SVayaYQaNxqjmh1TsbkYKgNohU+DxlsoVe65m/p3IKND9TkQVHgXcEhQOUL
fPLJ3fFjma2ZmIxHD4g6HaABCxS1vTYn58Z7HkvILuRMVgudIDiBwTN68pC2Ft4cz+GtaA8I7XaO
5WH80k8zmqwZE+VumQaYEdj43RlX9O5+XMxiYgPCQRKzKMS3k0oDNrZdz8aD5tZpckeETCzzauyn
dEJf1wOg48KCR11Bepi7jHc0wNWGjJf14jJKgLWXgw9BK++weI903myNGePozn2/EjEO4UKEJ6Ja
IWTA7S8tN97KNRqzddiZZ/KO7r+UMQVYhWBHlUJQIZ6CA7XiR9WYa8t5VwBMbFANwcaWp2auHHqc
C2AVzAmNGB6Azz9rrLnPTxxk9CzKMyHB56uvcJ9ZQ4/W6D9LuGd9AXv21wwmL7HiEq52oQDGgv1M
w6k6dNrnUrWOdjyz4XOTmSgTuc/SpkOk82SIiJ5QPTvNTOXu7UCDWWQeUQ9yE6SJo8RvKAGfPThc
My3QPiuDm+3rduc1HoPf/xYy2ZI67YsmbiHEN3JT/Y/DiKMivPj6ZDdYuRCLnuLrGTxlTl+AbkdE
k6o5K/gmwQ/760rOZC+8MGiiKgW/u4GuwA+PqSMuiE3aWTLku3rkYj4Txd4OfAulhfmMtkuCjvCn
3DJmtv2u2r2QMVHp2A82C0LM5fERYXkgP2CvoJd37Wnc+uHhYQ6qeoPtm67deM4vFJcqBbXb4XU/
BbazkQ/6+YgeSavnrbE+f/08tbsq8mJmE3WfDXnZBpEK0/IhXgjOegCH29x05lZvoukFP8pCpcZs
QqfSgvXy6+HnOdwz9a+O2kTP9yhLRhtdbM9m5W1T53Q61OB70GbE3D9oKsjPQA3JAYd/vSlDpKRl
LYpjZ9IU1ZGfKIw5Z3Mse/eEEBFpNTzyYJWbousasIyESuaDWFdXrN4k8IzAAqCVM3bEPUV5KWZ6
aXJUmPUUHREUK7Dhq1veDPD43rm6FDC5MW7lyUw9QABQMF/FmXv+CJf93LW8p40vhUyuiZu1dd+x
EMLG6MdYafxD5kg7svSMys7+xjt/KWtyUcICXEdSB1mcRdaunTlz5vz9LUEOUEYuDMiLidYH7xFY
nTv09xhU1JFqghMOsIlmbsq94wXiCxERRERw1O/yvAvFUktNGJUuz8MDeuaN8ildIRqj5zpiotBi
K7RFffw7EhFzUYA9R/h9Gu8fWK+vM7RVOAVattG8ZdZZ3bLZ6jaQhw+i8YtZUL3bze3WTQ+MUYOC
qeffYidHo8/c0GVChUcvCkNktfCYovQN7HbG1wP43b6+UHmI/1S2AmyqCE6zOev2Oxo79QIuBzA5
Lyx6ojZyhgFgpYcFnsDHx9qINrKp7feHA9kev3zTN7/sXz+vNzc+3zdyR4gKSnXHqpPJzU4bt03Y
PByfQ0hGbWVylsCZm4OaebnVTYLtdk8h8nXAEGuzs77nzX2DVP6UPrn2YsMFYc1B+uMjpK8WJNJd
R3I862WJMrkjOG8DI7XmAG53bY1LsZPdRlcLUksVxLqgBVN+pUs0LB07uPy8tncvz8XSTra0C3KB
9UpIYSVjN7KQdhrcSOLPGLF3YwiXs5m8l3JVUyZuIKdaghMx0zbtgW7E2AC26uHXjA4V7j3Ol8Im
r1pURzUjxhAmbMZAWRtrvO3u1cM7GMZeWzN8cg2Y62PFd4cZN6tE2mdk5GDO9SBHE6daY/bpJyhA
PeP4tTy/nZFqmHl4xdFUvDnTyL8iDYwEjyhNVGPttpIYKe0fJt7zc+zICFLJmmKNfKCdPW7FyXGE
fU8AQWf1KDG1j48IZOVoA1zauVkDblkZoang+C/tX19jQMtbpPpXbn19/ZrVefeVD4L/gDSIQHRM
QTg858VZnyAIVJncQ77u0AznlFn+wn8qnUVlVZrnuB+pxevLYAd+RSMzULLt/HxY7+UnUHP21yAm
pyjskiwaYgyC38VrHsWs8THZRGd1U0Cat/BXxX6OWnHULTf7BJACco6odoOLdG0hFa1c8nkxIKSb
N7k+EkPpMKTymWt419zjCc/CBkM7KtABXovJWyVDEV+BzlHPKH51BqcVAM8wAK4yZ07eXUP8UtRE
sXAtw0uJnAknQNQGR3xKHV8nhaW+fskhQJicBpqdL2XhGdIM9dE9++lS8ETXNAoIWfkhF07lOjBx
+3QJBQNzCu0WCIcOXHikOIDTVBZYqImPVlZhAOyRPJzyqtDE/imsj31oFYJoPXUxoMmk1IR0LmV1
Z2ooF0L+GwA8/P8Uupt2Qh82dcOeVqpoVpb7AdqgbDfH0H3nJbqSMtFrsVDnDQe/7RSKX94bQ/UG
XV6GRdz96n/VoKuQ/dks0+3Ti9s+1qKAtVgUOXly46KkiWUe7ugpR7sRN+YX6vBY+ci1o9zOS/W8
KY8AW1eC7opnn1vM3PfbCV9Ln0w4rwvaFQ1pT2xjDKh+KGp+4WaBlgtOXgu6JNtlxK1AyTQj9/YB
gVxFBJUZDzZGVpgYHG3cU6VXMsCS+kXcLBm50oZsAGozN4Vo6/dfpboIPdCHdStRRM8OVT4AymvV
me42v2o6857dMQUwHJAAjhXFwLF+vyUXFq7geZwcqWV3kj8q4WEoH4rBzpjX5ktqQLtwxBtK7Tl6
yDtq4lroZA0CAXYvEQDNYtjaVEhlllRrunUhozllaPf9M1ODJshRsvY9M/pw1xLQEjKBNqRvvbCp
0/PMnowP4rUivh7PREOyRdMGOP3daSiMPl3JER7GzJRSFHs+eGTfa1yYGbM4qW/b8lYsSGpAn4AQ
07T0cojbrCBN253YJefpsnCQq87yONGq8tdQeeHlRSEl2zAGJ/9RRT1il23yyokGh282fKwnxb4j
rVb7J763JGGnBMWMaTXO+6cBTvap8VHSVrFAAIYt/5yrjG8F1F8xKTfM3MabQmAgY3EM/1qKyQ7I
Ue8zoPPsTl75GLlHGXzPiIKiDj/KF4x0klE82Bs8YE9YgmRZFjrnbpjqEJKHMj4SbsF6LzNn4p52
kgHjQ8EEkuEoWLt+NcVgyBXeI91JjQOlM9Mkj3RPiIQ3tVeGRSoWnzWw4btSLFyTJd2KCYGSRBr7
rY2V5I8g5H99dP/H+8z2fyx59a//xq8/srwvA8+vJ7/81//Qqi7f4uAt/U2j5ecb/S37+u1Yv9VB
VQcf1X+PH/v3X/7X9S/xrT9lGW/129UvzLQO6v6Bfpb94bOicf09Coxq/JP/vz/87fP7K6c+//zn
7x8ZTevxa16Qpb//+SPn1z9/H73n/7r8/J8/274l+GtaSdPPYPrnP9+q+p+/g1nxH39Am8EgReCJ
YzPazz9+IvwDVwc2FMhxwCk1vo5pVtb+P38X/wF4MOpq8NsoNwa0AD+qMjr+CH8Hlw4+3ze0VQAM
6vf/HdfVZvy1Ob+lNNlnQVpXGM21vY2CSlCgIPSEs4KiOtC/Tq7JkDOsL5A2cYYArZx478yAncf0
3LTTJLV/bAUwm6rhOmqcnE0iR6ZNYA8DmGXUcAaAOtpXf13YP0eiAhENDD36/kwbXdHKjxLXDRIn
j1oH9Dnga+CE4EVU0SHxYnP+XITZSWMN0UuSwzXBUl/fj6IKedZPaOLUrPvkC6nJddy6cyXe5kuf
LHLX7VDT3cZbhnilPgRZb0plDAYsjgtsQivV/HlACCreTn7sbUlgK4nA90jjjb54ygJSiTWQmoxd
F4zRBn1xCF0bCOf0iL58jRn5wyqidWiULFEjHQQbIlwJ1OyuVKktLCIEyarvClD29JV3UH3xzat6
KFkHre8WpKoWVdCYrhq+9TUHTuNM8qtf7lAIkqEkaGeR92uhtjiFq21acK7WS4lRMNITHRLJHJLa
EGmyDBjZ8OmZViU66KVMt3XjpARJJrcRQkftmeCLcK28B2SPvnMcUHEsoOUuUy6EiuEM6g1rtmNf
isJ9yZLwRLuVr249lk/MMASkVwmPA0o7Nc4LFBhUwzZrqCPJtfueDaiCauLmSEhXr4SMKcC2q+L7
PZH2flGGmx69yXW2UTzNH/LCYP2yf/eHIX7KAtkUQaCmiCBTHYSsXzNFsimkYZN6Mjp5+I3R98lz
K7ocSnGBsGF5gCFkaSP5qAIYVNARJdwW5pBJwpjuXRDmtbwvoCNGCTQ0lGYL8GgAti3QzaJWqqrA
JZtUhV62fmmKfqfoKVXdlVwCpAY9ACsgV6NBT7JC0pUmRlFgPLyO7VsrrSnc1G5bRtSZtkV/Ga5a
ppTtH7KaPGXoyqjTkl2WQs5smHL4lWGyW9nNM9Pz1V9y6fUaIyahlhZ5qHccbnLYk85KUnBsqW2v
LNHMTDAKF1zWSgmShMSLFN0PEknP1YJzsqyxk4wvd1Xc5EaRokNgWn+Ear7lE1yMQTz3A1mmrODw
XBCZfZK88jL7WPr1s8fkArhSe9Sp9VLlsFIb2GnS8rrHFtTIGEpWQxzDHsuxr36VsnbPJr0mdiiq
irIAHnypFBuEJlBGS6uT5xdoMiMy/trlhvCQ8R4H1lyivre+x+zVJGkrdIRC5rJiWmUpC6X/Ublc
tQs7Km/YXPRKDUg2/rXyQnXlgVtxiX+RWE0BubXjMzj24cB4T6QQ3AMPVj9fbzOxf0/7itvyIevv
VLYUDZflxEMQsyDYSyQGiyZHnHpUG5TDg6qKovqdErJJc158V5PeT82841InTvNmzw9M56hSB6tX
jPNljTJ+p5bBv9N6THuohWpIDLTLKOyhCqK3NOyHryLyXLvNUyNDk8YPjhLpCbZ3+SbSON03qtc6
dPClQ9t57SaphGETsGW8Rz1Rs6GJN3hay+QZDG5RXVe5nFn9UCu8npeIGGyVvqxtMMr357wI+H1N
/QZtq3r2CPX2EVVSkYCsJGk/Y47fSCAaOA45YQq9kFPeGJDDa1CG0mlqVwqMxot5/VGI7C9a0/wt
Zes3sct3DKsEoJow/QYsaCDxQWF00oAvT6CCI1avaQvdpVfAFag+1Yake4wSwbVLQrsnuSPLuuHk
/ZA+SeOfz4cm0Sn1wMy8yuMwgWaqzmDlG5a0V+wuRs9oRtgQRnwWPAbdUvpARL29IEeAf7aFoQiv
vdyzVi0Uv7AkIO8DeyfjetSEi6gzuWL3LUe1oI2MNKrLBTfiSOtlU3SLKoGBXu/cZrB5EhqNikZH
LM4kWldrlDm5bL7iEksExR40LQiRG+E9dmuq10TVsyowSLcgKhqYBCG3VORkOUTkKeeNgAePWOA9
yYyvu23j0BYtqT1+FXTDIheFVevLxsiUnj8VzUpCg8VB6XUJ7H6+zNUGF8h7kX7QNpW1JqqtAR2g
CqgSQhYtZ0fygNoBDK+hG04GB0+45PjI8ELZKP1SL8Q34JTNjPq2x6YoZpJyya4KMC/5vB52daIL
aco5fgWKx4GCPqrIbY+n9sAfYSPpZYrenc0XEzG+2Us5aPsQ/YOGbVi68kC80Qqx7gbungqlJZaZ
avl+ufBl32gGRi8kaPI6wUhSlHB6YCAM0FMoVEESKsM45kEAxMg6Uwpopvbg+SDW4nNiSuNLMwxW
3J9A3a1RMCnnwipmcedQgOYH77zyKWWMpMWFEFt5g5ik66NQqdswbn9kukI2JXVsBUqYvc+BIyMf
lE1XMVrncaGWuckn2BvgmyPdh6Zu/BYg0RUUyIzfQaZheR6UqqCFV0dGUhCSoqLm+i3Pi45J0MjP
gy8Om8loUcdzgHJGUiIkCn6T5kt3VBCDkvZOXrLNPiYucubBEKQgBYRScUf1koyKxv3WOcqoftJv
TRR+ayVmVFDuqKqEUWllo/rqRkUmfOu0vIiYA7xz/4nkXfVLYcLAgTsAIx+8buhWV1bqCoXrwmsl
46hoPFgxNwrx610qSP5HBArzJc+g7gjcWdC3WYnKBTGM3HdvqLkzrZnwMBLSrBkPypoSekKpagoN
n5QbRUpYtIQYK2ZHNT/4AjqmISblQYcQPLJdDtLmukebgVht6UcdZc0x5dUnIUGv2EwQUWElPHuo
mtOS2ttHNVmDgQQ9N+PmbZBARIuq1XDVZV0Jzhd3N3jQM0lo9qDG1rhItFha5YZf4r0JCHr71pxf
/F/qvqTJTlxt8w81NyRADJteAGfI2Zlpp9PeEB4FYhBICCF+fT9k3e7PeZyRJ2rZEbWoKFcVByG9
eodnKLypB58pRpdLFVCTnqF0O89BJnmfigs+c/NcOQ06s1raeAe+6MizzjXppcadh9Zz4M/NLvEw
dpxDX5td5bOpyVw6pvq+C5LlUW8xVW7RVW5xNt4irnwJvstLIFZbTEYTKb221SqvppeQ3W7Ru9ri
eLtF9HmL7VDbjh7MFu/DLfKv2x1At9ug3+4FGEcVw3ZTdNud4bbbA4Sf8fh+JvoPrfkkDcc0jUHL
GfyDKDhV0wV9t5oZkGcX9YLGhqyR+PNbG5ZtMWI/Doo99X0JfXPp7XhzOVShv5vC5Nl3ujp0ywH1
zl7PUbpLqeQXkz20U+12XdejPySXFT1Gvxg4+tKlk4Ulnnyg0G/4YPpR404PvzMBE4F1rjIp6HOJ
oruYiAT2gh7BTfvUrOG41xFkHTxImc6zwY1QqbkA9xhBpC6/oGc130eYbLA0TnJB0RRZ4LJRCufv
bFDKJzWFQ42Y2X/xtXfroPJx6YLqI3FG7ZmYP3tzmJNaXDZ1DW0y33+kKw5CmvDqRi7pTbqEB93B
96WsXNZxZjO6NJfUePuE2uQoEBCyYUFepThKGI18GZlXmU2yszvZlfQRke4KHUII8DXQEAqmZO+2
V4/RrAsV5J9b1u/tnD7Y0ehspIvLRt3iRpszlCYgW3jVlwliXmhDwYJFFR1Dpr249FYFyy6ph0/E
ds+VsRHY8Zsi+0HqHxFa29nq1eVRqAbkUjkMYOfo4bjo9Kilf0SZ9Ty76a5u/F+NcDDsYJE8JG7h
WSldbsfQZBstIQsNdH97JHLoqXxCQDkoor97ZYWrYpT4ce1X+GwlGR+TDEq6hxVM16IzoA13HNWc
inh3zQx/JlNJDrNmKlMg22VKtyIDzvZRqYlmfT3eap60GaB4ZIdrj++ILj/4DI1WF+JfkNFTTLFB
Umc6SO90ydNkIkxfnPjqS+JnXYkxRNO7Q5wOKNnWYCqw8jiyc9yiNeb7lwsoD/lo+2c2zN8GHYef
pOq+L4SOe9iRt4UIMGuYzS5J5z4b4gV3YrCrB//aEf9gPRh1jwRdlfFCxOOP0IPMWePuW0p2XoUS
JEYbeKqqoPCq6dLrYBaA1Ouqoj10RKHkuyb2ofT8e/SmpkxI77Lp5C0pNxQLjMjC1kOQmvwipd1u
neqHVUDiaKltQZb2mLb+kw/h6SWIblDc5t6MdGsRn4FWudL00U/7C7785JV/3foY9YN21s67wYBy
4eE+7r+TcC3YrC6SUt0gJuwGcDJqf8qiqrqI5SNHJSxtuOujFdL3LEsEyZb4OTB9YXW388fysjMk
10bnUXct0f5coINN4XW63Ddj+pSQ3Aw4h1x+qPt90FOEvV+xYvtgKXzvJkF0j8whQKsY8e16aJJd
VN2moMsbdXCzRfENogj8HWCfQJavXB/MhEyhMddmvGuGeS8VUpXxK0vct7D6NpifnsPa2zX3RBaL
n5NHdi39wOknNSHsQ/iS+B96ootlWPLUG45RVVj+U/QqV9XvBVJNvN4P08/aQkQYpLHOu5r8eZ8M
l0v30AfwQ0vpzs7ZPGDz1FBci6bbrkP8oVOxKNhggPu7ZT1+EO28FKfua7sUcYAa3FeXmDsUWN1U
Lw9LiCOKRLu2t4OEGmeLFYZym5J+AcT1rTcW0idXIbK+sgFTeQwva5IWHqoHgXK04di1c7eftMxr
lFlddB+MPxjEwFyA21cfPOghJzzcJ111589zLvpk50LU5VE+KbNjU1m0ti3UtOT+hKPYQbY2BGFK
H0OIeaWwtWjEHnXeAxsZKKGPuK52c5IU0TAcLPGLJaj24zjvBwdTDHhg9+VzR9edWWFEJHYWO7C1
ZWEWewRvIaO1XzQKdaXvriL/28zVXtTwn0nJ9byCbg8WKnx5iHqKII+V9OGNL5o7QufdwljGyLXr
1MFz6sqtDY6VLLTyjusc7laxYyEscWSahUxdyzq6nBNXRNFVBJFiRI+bntUZOsnC/0opVFQ6WkSu
vw9gh5uqb7a/473NVv6DyWTf2Jt6gbfkkgIwUqP0L/O4vJ1ac/A7pJt6VSbvsHi5Mj58WlibHtAB
bDKFMR4Kq+G2UdBVbgJy6Jr6vlcJTJOaj3UJMWjHAljeQ3/oSDiHGOZEIaBbuX0zzzcWDiO5QWRY
HVJ4DG2fOsV/j910Y3m1XtatfVxCnl6VdEJ+AgDq5TDHoKl/dGXyG3nIBwXBmDQ6eCFPitpTV5Ig
uZ0wG+9X7GxkurPX/ipXRBqBHznV/phHIgmfqB7bXcm6w//SEdLMuIkbmAMrdYs+sbxp/TF9HseV
HrgQWyeh87qLOmxhVjOPfN9NdXqh2yb4gGyn/trQMrlqRiYOtI2mMzyHbWx2knzEaAGiwQk+BYa+
25//0QaLU0+6lJD2AnivdMdZ+gyv4XqnMNiqIhsXmHODe0aiT2eynjOPPcnYvagJKEBy7YUdpcp7
UP0y2mj4LSXJmSnzG03OP1/wFOFtqKvaRtH2oqrsd4/Xh1LMYI2s8c+2PvdWdOvd/s9qopuLPiDQ
2C9riTbnKYHvf741dBfMFdyqxAGVRnIVbt9x2r4oWuOg9EeW78X2vVcRQKi13jaB45oemm1nEOv3
//V7/VdDgY+yw1+vm/2vxwj/+6b+oaSWv6d3/63DL7m14f9/GCMAqfbHztzGFK/mCLmSmIl8+3OQ
8PJf/HeSkP4nhNlZBJkUyPbgb7C5/jtJCP4D6jeEE9A6R7H20jv/7yQhjP6DuJhAehkqtQR/i739
fycJ/n9AWgIc4EUrl1JoAP2LScLrzbYJDED0FerHKBlgofSXGg1px3Txeih7VEOP/EA7UXBfz8Uf
6/FG6/6FLPY/e/qfx0BECNAssK6gzHTSum+tH8yyDDFyrKl5iHxNnsYIZtVZHY7qoVygmeSLGV6Q
TA4k6yeQBNCzSDdB/WRxXo7oR6Du4Tju9H5OSEadijZtm9a7Yn3Ufawa13ZXDYMBH9oShN2mdkZG
x/oW7VtpFiF3CMUoN8KAel+Q0tNH29biaW6axRwcqn1RVN2UPtYyQsEdckaKsu3F1dhQSEqEuknu
EgMzmzN9h5PIsq0/hH8B8QDycvP3PRnkuLLpWSspnJjKFd2b9DZek8ew/8QZ9tv/G2298Qm2YHjy
BV496OQLrFXTUKvxoJGbzxC8vh3bJItA+E1tsAOBO0uW5XKC/8T7j32NPcCeCiHfDR1SOKhR6Fsm
JxMSXtdmhtBBmWnX9fksU7vjAs44pozLfTh3Q4bC/Kxs+evp+j9P3fjW8DZCPwfCJK8vpBGxtUzt
UkIwBupzMp3rXdPGfW5d538YG/STtnlBs7eNvxbVOKFz7sKhaHFYzlyNL+yiP9YdNXkAwQMQmiHB
CwhPcvJTdNczy7vFy6ZIMph0m4rdAHTjL1kdLGOQ1ZKgXHE6TG8TzpHThrrFsKMWrD7yGerrezIZ
cg3g81RmQanc51ra8iFEgg2HNZm6y0FRavO54RJINc957hAK44b9qKIJAu2rC240/vkN84f6Kq7K
6MPiBbPNukBEU0bHmH3fog3Zk47SrWANI7dTUriHgc+0h3IOg9hYzBzMTiTTaRZjBrLsUqbF19E1
5Jzq08lQ7WXFIszSAuDrQThMto/7RzbBopivEtB3aMYkZsiSaHxypee+o1vvzuzOE/FtbBR8HYhY
QXdx05lPT8VHumnQEXgwyHQj2mKqMiUY8WgzXQfeUH8QE4E8bxx5uYab5S26qsOua0d1zwTwM2qW
fYu5j2euGVy0Lh1RYicDIYqlCadzkmgngeLllwK4B8I6thEyhO3P/1iVJG6WxkkNa8zes4dOpM1m
dufVkMwlw0MbDvac3dRbi4OR56YTCUA6fFWD1480lRrGCSIKaAzH6QMkhZNfpd/181c3KI4OuUDz
FjV11R47F6QQsQg7R3PMZ+jz1AaMw6amdBfjWjddZvumYZll3fypjn3TY4w1a//wfrA5ucy2NYIN
KjTj0AHD1P5UamF18wQKEL4mDsfDGOgIMj2sx2F//zF/xTQgXKGJB7QrvKlDIPVfr4ubZRO1a4Lo
EobubjLLtEud/zh66/Sh9SGyNAzLdCZ8nwABX3YqzkSCkBaHAI2f6pgzHqO3azovIwQT1Gwt3Sow
2RiZzIU0w5dwcOuaWR3zIIvDpYWvryMT7pQoEB/ff/83lhkSCaBBIAUBNoKcbMXQzSuSConREpdz
vphu2Ffogu/ff8pJHvzPG6OfCWkr3JIEW+z1MqOls6HaBi9r1plctFEjUbxBIR9WZyVmR5CKDb8C
yoSqwx/gat0kS4co2FU/BjnUtxIiTSIzCTABPK7O8fHfXAJkbsBxAKwDQ9nXv81B0yOoggk7ra22
OTvxLpDi8DMQ0zeeEkHcE1JoFPkhLrPXTxm48uSYKi/jgk4fYvh9Zv7gB5/fX+iT6m07NTjdm5go
wZkJT495nEwRXResMw2qDtAn3RzGiXbHcgzW2yVq+DEIjZ+vXVxevP/k7Que3I3IO0F2gYMYARFk
A0z+EdP8epmZmLCRYPqQJLgKoReObkLk3YsQ/nMe9DNvIIznPcfOQlnVDvycbsMJBvtlk0Uh0Bvw
gqI4XH8VW3wkBtAHXDa2hjA0uoQF+AMgQTSRePCMbY+DmvhBm2C+CONBXYHbbY4NjZZibePpkrYW
Nyt3MGSBQuB8JtK8EfQ3JhAuKWgnxWAEvV4gQ2Vt0LjFZDVW9K6JInPPNdKIvE3X+Tpp6aDOnLq3
NgPuwS2wIXX765pZ+gXDz4DyHHG2w0xYb/Zxnvze87TNKSDPGI7GwY3TiXt+fzO8EVUhyIBMA7Yv
dFNDfv2uKTekY0AO5IEZkYqpABtywOA15aGqMwy9y92gx/JMLHvjqZsPCO4KSJ0hQT254xafq7ld
MLseCQB/xI78i527ke5UYM2SMVqbOl/mtTu8/7YvSMuTvZ9sysg43ZsO6ClEXi2qsyaC1XUNUdek
EB5OwjGK+vGS97JkOx6RwdtNyMAuByOC+TLojPfbTc7zMtuFK/yQZ0J+134p+LFreEIh1dPB0NEw
LoaiTt36ve6C1T+mZtRlxvg8dHnchugpoRRb7Z62SfIRLUjMv/WCpOdIQ8PchfY7F2aYBWLoqoNI
QdOycZrtnay7IyJ+6ooRWnxwQV8Ck/ueH98mVQtXeVpKDGxNLyKTTbHp4ccLlfIhixegfTO3GLbs
DJAgZ3TMTgTkXo5wEsPsACboGwbr1OUxwPDYMLLiCKf+dFVyC04MbTErDJSsDob3JgcmATr+oGzD
BzOUVyk4ibdpKsIjfCDkReLMcCGqIL0dJ+LfzYFFgXnmc/8d6RC+Y1hR0k1w7TSSO59x3c/wEPBJ
H/3EsMbmzhvnM1i8N+Jpguk1whiWI8aufn2EQoCqHb4+Eq8Kw6K5S6qu8C3UiLJkQsM0wVjoGipM
AfBjU7LkdROfM0d848ZK4hTlHmUQlftLq3SyjUG3O/KySHj0mWK8mIvU5+cY8m+cWpRSMHCPN59w
hMjXL4oCriOom9FOGFi0D4FqhuSkYVlaht3eMYM5k+uG9EKGGP0wX8GJblzqDz4mWxcD5mUACDnV
P1USEVuQFWxxWkGk2on234kpbpsThzxE0wN9GoQXsi3YH1cc2qJNPTW4XLs+xh3RQ4qsH4j4PEjL
b1eX0gvHxecFzdEzd+sJzP7lyUhTt8QdT/bBRnn95J6oNJUVusu9GNmx9Tm76+dUXhDH2TEFnCqL
6zn6HXl9gEEf15eCCHurpJEF6ysMPv7tCYCkZYjiBauB9Pzl5/65ENSVPulGJI0ewwBUWp13DrCe
959ygvP/562jTZYYonfQyz1FZFbaH2wMQF62VP60CxoLPoNysA+j4+wfOtqvHywK/i8rJeWQK2Eh
Tz50rtA1keG+JUG/C0HJ6XItoMmfL6L67sdrfOjHOsxMFyZnjuzfxe6mnryVnsDx+ji4r7+SbepO
ThPaA9bK76GQeshaApHdmi3Nv1Py/WdtUKduxZwPKsipxhrvgMKkbpsqlyK5M6sCgUi0wafRoTVf
yw5pBXPR9zNfxMcbvL7oQrjHIRiEcCGC6dYWtP748LpD202BA571afUpDstxT0qG6Ow3pM9b16zV
zusqCvDYmjQggGDsFuhkrvJmqdOsZtFwhnj01pKjgkazE+0FnI6TpKoP5GIsqimQGzTZ83FBE8ob
rAK1soYq3pnX/zuhggUCUssNrQ0HqujkGAZVhL5AikX3ey94MHZxdRYIDBbhd0WqtDlCVRb4rxRl
uD1y6Ij1GIL1AiY0bbJNVH22tAVIxPUhjtZqeU5bPui8hX2WuMMUEB4R09p1de5YVNHj+z/+zd+O
nYJCB9gdvMbrT9d5nMaNwW+PZ2rvZyHEUSYO6p3trA5She2NXxqRc2Cj9ZmD/PdVhliBNsdLyxwL
d/JoQEAUuhIpGjNJAAtfHynY0wRHEJETb669+ylt9bUSnLFfQP+uH5eZClW8//pvVKD4ERBtBJYf
9RHumtfv71hTLsNM8SPCvv5oR8HQbeFxphb2KQEc64jZKEoFEkyYq3rzMxTra5011IlPo9VLLoA8
5MdyqMiZnOeN1WEUHwQHa+sgn1KoajeQNuIcTsGcrl+MnUS0BySE3tSzp9cD7GEU3y31OF+UqQvq
iwHFxfDp/dX5+6oP8V23zjXUXOlfCrYO/iGpjuG3uZbhmGGD9MXiMDd+/ylvHNZN0hmDCYCbtm34
+hP0iXNTsg1MbZzyIWOjqDAjF3GXeTL6d24iLwESoplIXZBZbGDArRz7I1T1HWSkga/yUInO0A5S
Ivk29QCa+wt9ev+13lg8NDixapjv4Y4+FbbHJLcGum47WX05XlS9AVmAtPWZ5vOJGcZ/X4gBqIe2
IWQ1T6ubuK1nF5ot1EGwJlPDap8qM+vgoq6l/grb1sq/2EDShWtpW6wclEDYHvKfvjVGZfPUfksM
RT8NXmu/AYjd3Eqj2uT4nwXAlEq/zqWLSfv47xcH/Y4A5SA8DOAq8vozoKsIrEgwe1m7JHRXTynm
mmQIzwS37WOe3EvoEqJfiC8OkyN2kpm13Yi2B8dTPNi2ASIRgWrma/opkFV8jTxWn9nJJ4Szfz4G
mmb4DBiBQZ7q5Kofq8bTSIYx7q/QPR2W0fvsb0jHYNXmwBVgW3UHr0XMA0H7apu5mJplBXLZBsDe
NfUKGDLrM9DsYQKuE74fEwXGAcrjC+kF12E69fpaTFqdSbbf2qobWRb7B7NoFFqvv4a/yoUOcQmc
J4ollKWqPnpATO7+/TfHlBR3DKZFcUC2jP+Po1dNyjOsRW0rV80u1Qqn4Jiq6cxT3oomjAZoqIF2
D4Hzk1tl5U0d2hLZlpZlWqglGgJwOwJRtLQD+uT9V3rrYeAZA2kMujGcPk42GPgXpFOt87Kh6qrr
2tbqQmr0kkLJ04v3H/XWN8IRj6F8hE4RrqzXq6eDBri4EVtrZcmUQbZPX7RTF96//5S/qy6MpDEq
QQMa3ToMZ14/palcrOYF0WSuYyB401jtAbSv4G79sOi+EHM9nvlef7/Xps0A96iNgYdK72RXMF2r
ITCo8zgK2qwJQVxgk3fOj/TvDwUYL/wifahkb0XrSbyhtKfocOAmmw1p98SLS+CtgCLe0bjih/fX
8K032nTuEfURB/5SgzaCqsoDGzMHN5cUY+IB7jnq9Uxse6MMQgcvwIaAxClD4bm98h/HCdxWV8uy
52Bwa++HaiMIFNCOX67RaI9GQIlUi1Y9kIaLW9tV4xXYJeaIdjPQohxQ6kZEAPsq86Oxffq4gHZ5
E4LZ86RJX6ZnUr03lh9CRxjKRyD2oQd7cijbWQZ1l2Jb6QmQ1NGTmKzEk00xji39L+8v/99bGN0C
0M6hw42MHFJOr9clZCV6IhQdEk3iIQt6TPqcF3V5H6hlu/oApKsTO7Ezr/hGJvn6uSfvmE6lWaTE
RvY4+phMBd/EMLR7/JS1iJMOJsRBEB1EuHoXsZuiu3RuvnVNugKV6DVyP08g1bjGym/vLwfuObzw
61sQPwzzLHTPMKXG2Ob1gnSRw0g5Xes8ItU43AM973mfyADy16XiHdvofbPf5j7n9HeicR5zVZeR
KGI1ieEeSNw+zUE0ILd9NLRsDy/rEfVBwJNHjPkimJ+laRvDOZv7T4IpB/5fvChMq2ceeciMoS8B
uC/QypKsFG7tGAEEWTKUwsuTpKmQQutUNZdzCllVIExXH647SQBbLbauIPxMC9B8OVpc5JdmkgGG
j7oqX60192hSCT/ruQIGX9JaX02GAUKOgVIIxOYSLCzHr3QsHy2293Ubb+yH2m6D20nCyT0DIsR9
DiLRQjxe0RjexOUKmBnsk4cr9A5Hl0P13uuLZm3sj8UfcZITAE0U/sOUXQPcMkUFiD4OOZNn23ug
VOwvRVrgSvQyje6a1aA97Lhq4Nru5lKYHTEGaRWR2n1mSBYeSmr6zC5xMB5AX4SUYbfKcMgnHfgO
IPw5vbeU1+2ughNckOsZOT9NbMzyZEAxnZFpXoNC9n7wJR778KfWQwtcKJvDS17OQOe3bJ4P/dB7
xULJAL0DUiukHhpAw6zU0/pjDMzwOZoi8KNUkLNqKGE3rxeUgj4y1kzZQKc57YK427NeVJhOCQD1
ASxQYZpRYNYebIXZD+qlarCHOqnCOfdqgKwPlarbh86K5VkDqPG8uA7wWCMuVB0pukvKTv0atU9/
NPMoP5ept35YWyGb3ImJ/UzssgR508RivB0wUeiK3iczyUNvlvqyDFA6gtoZdRiQcz59pLOJgXaN
NX3qW8Vx7/cx9k4shnTJZdkMMGoDueyqjGYGpI9TQLErWnN7bDrr7iNaet+IihywGjTxPoMYkfwQ
gwrXrAe/4DHot6m3WzRYtaS0YZSHjY2/uj6JVeGlcv0QR/2h7DzX5HaCAzvQ73UH5GZbB0VTin7O
44QDIY+dzqNsZlH56Gzr++BPcXpto0hCO28h0+3s6vZ7Izp724bx9L1RDu5osaXiYmyRCq79AncF
9AP1oxSiAmVMgQ2RoR/rENCDhV45KRWotZGBfdIQyKHaR3Qh0a5KiRC7CEgQmfdlCbNmlxo4ZIRT
TQC+HofyW7isAKOzdDIu52uJMQ32X5dV3VAdFm9poiyNV/bIZg/knrUHtzVzsW15ES7gLh2EEfPP
XgsgRkZNG5C8iFG5pDARg/XCNDy1nehl0Y56HjMPg8rvJm48noO2ADzvwMNkM4AJwugAP4moywab
9mq3RLXrrmoyDjIbU7p2R29mzXYOXfC5URraKh11wZUrMVnfwGLz74bG/UdqUG9mxmcQoI0nbS8h
1haD0udXFta/tqt/yZSCjRITr3yOei6ve5cIQORtmX4FaWp+DmXSIkSsaHhn6G7ZGDwAbwQsH+Ue
y0lqujsP5mvA+qMN+RGa2uuz2doURkVUAyjRyzQHqbutimpapycyWlAO54rpu5VCFj8rV+Z/ieeq
/FAjapu80rV5QENgvU8db3vsvBBVUT2u0OEARAE3dgkN8PlyTMIaLj1O0TEDdyG967Vsf0wa7KDC
itXuGITnooLXnoXySs2+Q8dW3xErVZUN4Uy+g8DSxti2toEkHxmJQCN0GEA/rpvfRjHy2QkCZkgT
an4PNFctcKCZjnKcYoYlHhKyZlKum+U05jIPNgnQVqTLvIhcwM3nchnWSRUhuCk3rZnKqGDhPNqr
0jMQsyaibj/ywI7JAV0uiFT5E6JeNDbigSRj9R0lG5roZRkm34Blaj7XzkyPoT8v65GA8TWgSYDW
ZgZE1fSZVH35En42BD8ChYojWMzzioCykwRe+VsukFOaAJdoHqNgbZ8RvNPkmoQolbN2GOSPKYKz
1jE23ggsonWtA4Sr/ZTArKjblzimy4eI12zKHRBu/h2d+17vPd8SAUxM0AHMHfDKgbOJKUgGNEl3
HUyluh6xl68tXzyFXGBcQSiADECPI2N6cuF1ogU0poxifFxp/G/oB4M52gkLcWzV6O7SCB/m0KUX
RYVIawr0u8JdNQG+To++Azofjy2bO8yrS1UASQRMGIxCwymr0JsUAA8hdBYGBNwbAypulE3gxGC6
6jkfYsOdr6tswQTpsQPh/wFz0DLASzcawmjJROUO6mHVJ5usyodrtn9QotRZi9e85BZnzXkK80yE
NEifG7CafIzNPY8WErvPHXmyercazoFVzk0ffR+rGMRRSf3xjg74+TtqqurIpgottQQ7BhrwCwV9
da3Uag9EVOND09Ok3iMM1Mgg4h4ciG4MZlD82rj8wRFgn1YU7j9DL27IUcJTD2PHyPofpsiXIg9D
I/0drqUxynpMl+q8T1uA6vTEPMBYVrYmhw7KGc9+vL2NF+HiyBx18YeFUsxiF1K2+Mf9WPmgpcbk
Wg2L9IoBbLg77sK0zuuFTeTgO2X5Ec6F6fPsJ6a+ECPIrgm2gMr6qpXpbdvTruj8qQPP6gUwpFkf
3i1WOugjpwOweRz4N5n7A1mjrGlWkxQlyHIwk0uhorsfQ6C9s7hC03PHddKa67KO059MxfYLupgh
lBdEGT+mySpATVOiDbNgHLtvyANbMK0s6C3ZPIdkziizwTe3tLgrK+R5HnzHFwJCRrwwmPR44IVm
pUn9oYhS4d9G2qR3npimh6GsqttoHfldVdHYXfYax9UH4bHF7U+XB9WrFOqLkEhs8mQGjhGKC9p9
RcKXDNnAGl+ArW9xSRBaNzOoVosjOVITfc9d639pRtIgSq2uCYvGRPFtqyuQXkJjMc2uSGGGMf0t
dOR9g7i7uyar29gk3hjUOcWlWWak5/3er5Ek7YPA0SMTyk4ggXoAtyi/9vcxZtPjQ6TJIgoG/hB/
wPmohnyZeAmTOoZIBA6Pl3yxrqnay0GIvr1qwxCw/6Q2TlzFYDACp9IS8FN11YrmogFr88b0naT5
EI8GkhBIImBzBHSBumFmLGG3NHaQPtyYKQF4mWMP9Q5oEEH2zO9r8JcS0fjoAwrF915JgPtPZxUC
9GTcBAdEs3xqlSceZe2ny05hntBmLciX8APhvfpEZNAgB1rZTJGoNJCVGKeUN2DoiAbeMHPafAYi
KoQgXirJE+ti/pHJpfMv/Rh2jnKJKVhmYAPvpyYFChw6CP4HFTcb0bhMxBGSNFZcJrOxNz3aZBhT
LYASQB3phWe2QjsAelpxa3bgecYbBG1MgZip1+XYN6DWF0G6YF875sXXDTh73S5udRdftxIuPRmS
KbNR3L2U59bq9IF2sU32Ennxz3meeLxfl3ZzVG9BnDz6hgHH3Muk+j3HosRvQ3Zy0/aO3EISZN0e
DiBDUdnE/4HrcnnCYWJLHgAifi8Dy9AbGboPA62q8mLwS/WFDGl/B2x2U+46AmEWaecGuAW/w3xS
D3Reco5sHpJhfKMdUU9fI5ZMc84G4rprtRqP71ZSUrUbpmU4xpEUGjZTyAIy4hikq1rtYr1XUdf4
hQQmjeGEmQYhqeHUFKJzyP4HiPfkCl24iMEtuUXYD8E8fgJWfrxlQK4Hx2p13pBNqW66+8ZWzbBL
SFvOBafzCCMLOnawtKqC0B1ZAHpq9r/4qpqAG6B5JEM2lSErHHM+zZCKwMRFnxW4+7uYREsDjoEb
owCwlvikXdO0bepm3+IOcGwACnn6aaoQtZ0DpZImtMQ6JAwNZ0u+a2XUZUVmfdkOS/kripbqTN/y
rbYCBu4xlC6hnh5tFI4/WyDwLiK9AlMLQ02/Ogxeo3/FTV/mdR/yc54cf/eSUUUndAORAReFPubr
Z7GgRDodTHhxlGJZNaca1Euhf/eezzKMvf0zdfsbsDXY12yYMAClNojuyUoHIzAMQ4g2UhhhTIxK
D+LJ/4e9M2luXMmy9F8pqz2eYR4WvWgSBCmK1KxQhDYwKRSBGXDAMTjw6/tDZFnVk+JZqHPXi97k
IiNTJAGH4/q953xn0Zag3/jwE+O0mh5cp2YLNKr2sdB8cd3OAVH3jjlu2ngBOpzGgWg3pabUvlg8
htt/7iz8U6MFtN/azkWOYnwU5SDR1BtXCuTKCd9SjSkH0kDlYruMvnbTCzQXQ93Mn/TY13v6oZtB
VwEdFwwuplLBh06el/B25IniU61muNRg1fmbos+DMG+CJZKeS4/dt4Zl2zaq+KTn9vtns/hXnaqn
O8Quf+zBmkkQw5/ns7sln49Nga9cjpX8Js36hTI4vlEVzQGpgbr4dy+1t2p9LCZkDLWZC75ffCrT
AqsBhsTfnoYj553qaOlxu1toeqabei6/MgzPP7nSv694pK9r1CFNHGZzH1noWmcE5bL80gDn1hET
CyeDheKncbL0xD+U+z//yH9Y8WwswP8YR6OUoMvy/ldqegY8UyCFlFrTRE2fl7sEvMF2UdSYvNPc
2Ag9ZfOm9Dl/Q/AMWs40SDnTu0Bv62hBpHs01IA2yc4CAEKmTVX85y/5DxeF1yA7IOITuv4fNX1T
PvoiNVVCESLczVTQINebU5pbkd4ab3/+rPWuvl/qyK/tdaEjdUEkvDaa/9bhnUBbVKr2kECNTXMK
Gg/HbW5rgbuzUs8xt31gJ5DAlJbQPNIDXNW+j8X4z1/iA+h3nWlxR2jOB7QOYTN8DJhEW+e4ySop
MeO5r46Nubg+Nu3Mvq+MbrrT2tZ4VuB5yrDmtWOHMySqErVF5r9pmh40n9yAf+izEjOB3En3sXWs
4sr3VyWzfE38siyMeWfu2nKxsQBRYAiyIW6rtKGpXaVinzSwDvJ2mWENWW3UDvF46PJ8/DbS/9sN
Qsbhny/U7ytj/V6MnBBB4Wj5qLHuTBVYc8/KyMuK7MUFSYOXzXihEl87lEv7md7w980ISStzhhX1
vKqtPqyOXhv1loXIrLye/KeZ8dQm63uYcX2wHgmSmeo6L2gvQvQ2p0/uwvrH3y9NfiEbEVMVtkQG
be9vgjvkuSXiGWnrNHf7rhXTtueI9sna+4dLysrjIcAUw1zqN2Wd6+aLsUoNCQeGO46E+qYzFyOS
9SIv/NKdP3Pg/F5Q8EZhAMaDgkKZl+77n1XQl9A0h1fa0HbJtVPpfljntbe1e0Rmf14u//BRHjM2
HJ6rh023PmzpY2V2Rm/jvEFYu4RLL/OdQi2zWdpYfbax/r6R8AksFupbZtL8sPc/K/Hwmo2pzkta
pdUlNDEBW7EqBbPE2j+nY6ImEogneaoCTT9Mi/nTHLMmRFSpb0VPw3jwmuZod4gq20FbdrRo4sgd
bIElo/CmY4nu9ZPv/I+Xx7Q8FL8ITRmvvv/KYwBdKEl4mmhW5T+YGI3AvSYjyvRlufjznfh9R2EY
zb0O0BTyCFNJfvgs/HFF6dfpluG0Xl13QyEJWm9a9ZanXS2xp43lt9pFfXTMwQAwRTKzdHxpzbTo
d93StdXWr1CBhRYjC/NWpEESfFJ5/BJEvHvgkEkAPwHWTQGKXevDd7R6UCulvqTbhXHg/JRkKjHg
v1gLefO0q1WYaONc7l2jTqd9r8wArpxewlwiMSUOFTE3CuQhrMwNuhg7akULr8ET7TBRTjaIx5n8
aFdJ2ZtdNBZtP20A8WXmxsSQJDZqiOvpWDlWdx6qTBa7vkzUTiZ6qi60AShfqLRCzVdSmYP5yYPy
6zX34adjDlpn3lwB2/u418RxxXG1iam6KOugvLSaCkvdL57pPVgN2JYB0BQNQ68Ii9kuRcQ7dYLm
j53xjLFHzac2a7Rx00yudy+J9rGeS+YL91aWz989L6dbmAf20mxdwBLkVxnB8JxXDbRNfbTncper
LJVME7P0/s8L77dNlIYlRwoixrBC2PBO36+7FvROQb2ZbjWdg17QOR4Ii3n6RAv5e1mFZoDzEezW
1QTOBvf+Y7hSfmbEPULQIRanvBoCtZdwFdOwrGDEZYuvLY9zF8OYz7K6OnR+LodtNogmHAUTzW1a
wz8NEwXe6JJOR2zuRl/lyydKpt+vBqY3BLLMKcG0EeH0/mu69LYNxRgPSlwOsHqQjLc44O3+3WvO
g842SCgENQ26rPefQk/EyXlYaSKlXkITHMHAdlxyiHV//pz1or5ftKhCPJzR7GDeemB5/zka/70p
KzfbTkKkoZO5ZLzTKYHQ2QPxzBPlXo6dYSFCVrY8dk5WONGfv8Fv9QE2Aa4nlmzET/pvop5Jr0er
XfgGttlokbR1Anhxmp2YziYjLbxe7WzNCPYmc8GbP3/0b+9tPpqkQYNzEopYZvDvf7xi1D7omcY8
dWqX7YTz5Jy1TXzHpmPcqrioPjke/cPSWU+h3mqfAnHwMcwg5ilHTkuzpReFfqFK+23GY//JHf2l
pHt/S1fTNieh1Zu5VuTvf1XMSbgv5zHfZm7lPBV+h7s8DdbOfkfVAEVRFkkRSi1daZP6UI+7Bevo
LFCCweJxEWA01njdZHL4rtkGfEibAeKlN9jNcGCyUD6hJlGvsZYO7AONpKsuzWm5Q79mXpWe13uR
OWXesFFLY4Gl5Zs+K2EE2m4oitEOF54pl4dHg5nT6rKi2+Z4zQCCUMBYKBFEMuOvNe0+QwMY//BL
qx0PuGZcQDKTsoIdc9gYFy8q4TIsNEQBYW9X/bKj8VzZYVAkoIx40at+g/TKfTJjfNVhJ4R5y5lk
ah4a2j/zpTKLBZW5Gvt2h+xacUyRqoQeJvoKoNGYyK8LciwjTBPhqDBPUwymmUvfft8XcIuwglrN
tabFXh+SfM2kCg6me5sgtLI22LbF9wD7S3xITaww3wSj5gvHEz1ZXWm6dP/aLf4tGsr/HerkWvyo
7/vux4/+/CI+QlHeUdT/H8Gm/+2J/o128r9/JulLDQL+5T1qHfzJy8pH9+y/Vp86Xg/E9Q48Mx7I
f/FOXP0vYkw4FPAU0p3B7vDf5HTL/8tmHsNgl2MkR7f/pp2YwV8WW+QqO8Nv/euf/g3aCcro93sv
JArTQbmmBwY1k8ku9OFBHUSiS4cVtDPqKT9pwEnnNLFCfZlOdpa6dAunY9vn6TFuxuSojem3Alhn
5I+MdU1whEbXNWekxxWBRbHrRFptDMNmSIbCQ0yg414Y/C64GZwhTnYSpRy+1R4o+U2RO3LctSnT
Wp2/0hKCAd1EFY353WF60r3BL1KXtDOk9iQCs0meRN5XX8feG8+97b16gzHclnWlAz8JJDNglExT
hR6l2CWDG1y0bhByfI2LUNcS0FY2wiZj0yi9FucJySGjOsa8AehcBE6nwM/85ZDZ+AUbUYaWL4aj
8B2sgF1pHMcUSK6DMmZLBsaNtyg9dGI5bnQof2CmOMG31mUaD88rhSXEFsPs1VBZd4TocWKYxRkf
MbEXlqrJEWd07t6tl2KD0m6XSuvSSAeYRpAjZDS2fY1vS4+HZqsFzMV2Y+w0X+Qi6VyZoZRGs4UJ
miA6tGex0RerOhmEb9LBqxiCMEGTbVK611WPgRiAxc8B0gUDyOk+aaurbgCsfiWQcVQbNN/dlw54
rcMZ/yz5k8PGXdzCuIj9gs+d9RQSW0H1Ds4vBVw0jzbqoLYQU9SZaWBgKepTM+S9Pa4DeeeL1nW+
3E5JQuVt6QDtVB5va9NcJxcMIKYv82yk90Ng9ZddOn1pswkkHSejKjKwgEWDbotLh8t2o4NSH9ol
TEZx06BJ281Ga4YlNsIw6dzIGOULxFVoNobU9w5gdfR0hYw4HHb7MUD9v4G1vW68xnXtDYOzK0zq
WRiIDCGPqNnSmwSlig76zpqmC5GW8E4l78xwzsSVdLxD3OfHJpmWNPLYyEnlXUoR7xi8li2ziDrd
DFluMT7wp3MclxfwH/tVxdBM4ras0iUFKGpkVQjbaoLHSTJuFzq55XdIcvQNEzKJw7t0NiDcU2dr
4hrYSy25AD4XPwfM3rbU0ON27IbR5U2ldjzW8NBtfblXpVN1G01NzPzK4cGIF+86H0YwQGwazZsS
bhZJasZNbzBBhXS24TBSbw3hXk5LMoQ9goSotuFUdNn8nI3Vz9rK9sJojono6VPmISq7V0BiKioE
KqG4C06ekcVfmL0A1B9yEekCRykgob6QPEeZyMLcbeJ+34wAg3+YPEwRa3pWRwY6EAuXpTj+ar2n
RV3f28uC38dTw3DGYh8sm5Stpzg2Y6tuqI9y5sk0DWHNIQNatlnS8AZPbJ0OUS6PGpODu7rzvPtk
1E8u1v96EwttPg7duPpc88sG2Ea7gRFAeEk6uBVQGURMVjQ1tredpdUCB2saufczJgTbzIPVsac4
7150iN82TMdAVttFKssknF45x8Ecilt9KGWykbIT56Rh2LiR+lzfmEM7NBuhRKrte3pvr8xZkyLy
umnFcXsNsjOSJ7Y28oYoh5/5ky44AP5u7sOqsiBAToV7q80J+r5WK38Gk51/LddAzf3IeXkzpINR
bzQMeaTGxYXaaXWaAYYaXwLsw8fW9njSUWlv24LUAC0hILMo0+noaaPc69K09vgTuhBU86RtwfrW
xU6b++5iYd6uH9pAPKOtlMdgbs1LT8yg0rwi4SALKSPf9yJ21MbuWmuK1uEsW18PtNKkVcgF77Rt
OU0vfSnMrYWAO+LCsswQ3gHgR2EAfHi81AQDrUgrjJqCzk06UJylsRwJiyVOx7PF19yTk7HtArkv
AKvA/cu6g9v4DxbO6xRV3oPmxgjPEplU2yBW3WNim9elAL6pjf7BzVu/3hBNAB7V+sr+2h1l5o2n
wJm2zPELeUhmcfYq19EZ6qBxdjap0JU2b6AXxH5YtXkfoXef2410zLB3neGULl53qWnTtROQxwA2
tATzM9tmBoaROs89iCxzbwutEkdLZvW3scjTx2WgF7dpTfObFbS3g0bPoEbct6k68cgq99EVeLco
TVGcGfYtYr5ZR8HRnuPA+ZHPxZvpTU6x9cDPU93F+lWZ5y7asaRWbBQVYcdbs+qYndO9qA9AEO94
RfnHrKbU6xJbnVtdVA91ZdbknvnVztL09kSdO7OMS8QHS9x5dP0Hc3lpRBeimw0byYjVETgp+q7m
lZtV8jg1JFGYWUtAiGFWmw7MYyi6zmq3QBpr9Aja4oZlvNi7KshJCpPTqQG1rytxF/fG0keTtGt2
2MyN46e21gM7zPKKDljtBlGs1fuS4csWQX5yKLOMWbIG9ux5QSP00Ge+dpH1Zn29tJy9trlmDfMG
V0WHfmRgqLJ1u/oh9rKcG5ku7JpBXcjmVoPRgSLLKqxtjGI8P6IIXYNBREWAaG+l3d7OvPneJC8O
xVPuosGhPfN9BLbTRgzj8RVCUtK/oCXJjlbt1rvZyak0RsNqj32fXXHs5sWyyBhdm+Q0AMzqpLIk
31lTelK+p4FfT1Pgt7kDZN4lA/Nb4TkYN5lQGtCjg7i6cefBsnf0ospzX1RwJnVDKgVeQJwIrBi/
eUnRkUwB9tzoCvKAS067EDpDVE/f63y16I+kTMVpgZTOrNv+AXaQrjZMXU9uDA54o1MiFjtLzcvG
rfJkX+Qe/HxpBQ/WoJD0+knlrkK/Osp5VZLsoLIT5Py7LEaJA3sYqTuKmSq4SXVuTpTFlKugXafy
NTH6gsgRGnnIkBegH9vMlliEESOnDTiFit9RmHZXhC4pfYI2mjsQJEBfut8aiM2Sh6SfvR90O2/j
XIfTb1q9N1/YgsqK3ALZ072d4a59sYVHDzlXsumioPK9l1WmchaDwtNmU5TGVyk2j45jT54NG1H2
gdoAKGGUx+krdqFBZxrdjwEJX6Q6V7b70damnznCxoINVPuCo9gPZ5bSQZO6GYGJJCsAnPpoRYik
3evR5KH18ZymKk9OaEL9Ixq/PsL09tStZFyBEhuYKw/osIVVHocBM/ONYqWFBTyYTZkTV6LZbj5w
qxrxpAqdBtzs6grQqa3fSCM+1Y05R6Jx4ssYAzByFl9Lw9ofCrVfxKDpYZJi4QczkfaMojE0hiPC
MxDNHS1c12+y45Qj19n6cXvoB3OKHKb5YGrLH2Vmk5NSWOZVpnfeOQZB3G4XwJcN2ixhXum8Sl8d
zEM7VH3yjOfc37ou4aKeyG9TVTmSB2FOjvg+L53CQKQWC4p2q7LPs+Wk+2DQ7vErZ0k4epkkP6dR
ZN10j2aCupYqNv2+pPNBL6oauLOUX7ypxl4+5r71Opgx7gq/MX5yY8llKHOXHBeN86lUWJnrrIaw
3cRPvfDUrtCsADWsgUQpVTI7JuPkT4/s3P5w7NPYPM5Ot9LHJ/8x5T2Nyk0HVhbmRIC8joxDHy2S
fJ6nZRq3LtqDfTyWDjmrwtIugsYqX1KrKLa9PjMFXfU635emNnLM7c5Px6KK2YEFOBYaDQagoV0m
9gt6yPI0WB47Zd4m7hIGU15+XdRYvZWWN85HWmEkONTTAEWBOZu2QxlttKFYBsQ/C0ikB8NdxgDh
b8X/zjcrMF/TZMhq45XKTZDA0YY4p449JLumqDOLmVtS78bAUhPKxNaur+wOPzZaMbYrFItoKeLJ
lz1InmS07pUX5P2F3QWIlTXQZAHpLNALzQ2SsZZUjaA35z1AKSTyVRtsawbF6M3jKQ9hlbiv+ViR
2ZDOdCrSiYqP6RvPGJgSXGHdQk6MdMRzV3rU13bbXbATTDQlglYML4SMGMZhyJK5OEmCpSAB4FDQ
ByjKgLKL9rbUM/VWwJnKiLkIKEPn2HYeetvJKCwHzxE70aJDCWc1n6vWtuUD7xF49CVxxfFOa0iU
y8yyOfYQhcfIxXDa8yHgq9Uu7nr51jLCHaJpEtfBJPYeoKZHvZvlV9AY9GA1mfpPSDvY2fOubCfe
E7K7hgiNqD1G5FvVDdDpEXMrA86yRgg3jYkTFRUKtKgiwWtbdd1N1zBNhqofvGQlxyOSIbxbtbTo
AGe372nos6WEI3iZAONMAWczR21F3RkgugaLlxMespK3tEjn5QVwQefe7/WpwITEWxWfNNT45NAg
Hne35tK7ZA1OOapqwpZIG9GmwsbKnhgurXvZInsr21KEuujtL7FWuehWypnhwmyit9+gjnFuq6Lh
3ZYmKhtOWQq220Uq5m7wFqxPalVVP7vYccuoCXLjkQqm67bSHtcyKSkOpEnUV3GVNK9q9nzSWbRM
f3JxanDOGtM6QAlcNDdFIJxyn+VxTRVnNVGNrWuM4txp8rPDSS24yPvc4MUvhat/xeuSthuBWPRc
Zol7GJsxvup0LYO1kWbNY40gOItmFFi3JbTo144e9FYsVvxT1qC6MY67Gy9IdZKJWkU1W+J+uy71
aRQRUtgm4T89kcJ9x7WlK6ud7pw10CUxHERvAr/hGMaN3vu7Povr/DwEc9ZSk9LVRlsnG4WW0+d0
FE+kj0bkhZjtzol7O46Gdh6elBDdXbDEAyaEBRK2hUdn+doEsR4fa052krqecVBISIvd4W03z562
2Hd2MR7LRC/2hqCqQa2tzJsRESsGgHgGdJ46VAWbeS4Lda6DONkYsP310JB19pQvvaqO4Dm14kLS
qKXoTeclLMolSU5QCTgETZ2yMAlM4LvmEMl6eu+XczOHqkWZco0UeEb7b0zudMHMG+g/nRPRn9OF
Q9rNGieV08dHM30cOG19Ryc5NVGR6rBHzYxXmZxE/y2w4wI+56C5lyr3zV3OaqVUL3PtFu4z+EDl
ay5vwvnO7ThcDT4qwNi2CkqhzL4yvdy9oBMjb7py9R5odYOsyq2/etaQnChB/IuA88o9Df30mcmY
TdFQ+sbG4pDOu9RCLs2CA9mNbaEfs61vqiks0B6eRmHolDkVuaBmLY86SKdr/Ksc/FV21af6FALI
5ZazHYSqjuf0yrNyuz+YhmbM96Uo7Z+ppXIL7vdYVocg1woIE62HKiAeUYli8SCLonYTt77x+2wh
oq5sXAfJPWOAOnjVLILqQSgGbQForxKnruW5u/YEoWWHCdlRQMBEPRzs2N8BYYhDulj3uWjuyZZ6
ygPnbZ3+PU2lxzNptA+KBAu8UN1N7fCn9PJ20pND5Rv8cII+rskS6e8FpfZG85xzLKqD42OPpNr9
0iMGzmvn2I4VSSPai5a3t4EUd51p/MBCdzIH3dtijNk1Ur2YKVBM/DEX+LXugrwMNr0sX9qqnkNi
HZ80i6dxdJqbzm9ufaP65nT2faZr1xO4wVOTkC2Gs5JqJm2uKyWv6dxcTgGLrDOWF6dpvjVpqYe+
lzlRJYTcKLZqbDDOd9KTzDds9KvSIiC3oUteaHfvmro4aXjcaLLTR8FmtiVLI1tVnC1NI/xsvtbP
iNQ8Z2PIMt5CZT2Q0vNAS7ulD0PVyWr/MVmsEmM079KcMBTJichhBEbCEwJVHctDkhWyu9AE55yD
nuuosFhN5eQ8BrVYWpBD88BX8NzOTkhjsVoCG7oTL+irGA4SwGRkU8Girp02QGXq3tHUOWPOuZhq
d8fA7zyVDvuWwZnCIf8lXoqDYIpwMWmjFcZmHnlEB2uyXrPYwhjv6GZxMdYXi7slRwULk1YRu5br
VAbNtT6W1CVu/61U1hIVXTZERQvP3MwV32SNJmuUxDczblKnnnbVQI6f3vePAUL8zgiaa2Elp4aT
lM7+RNBFoNrHtnd+mqVrnYzZ9o/TyDGXpk17qRXtcmW46opaC9G+5x38zqCP1uvb3I1/JDXi6Sxe
XsB2fTNIv9pNZXHRMJw6ySa5GVWzn5R5NfazfWeV7sTxY+42WJeCY81qvpCNVh/smneTK+hQebBK
Npx7CB2TbXZh5/PXINUiIfiCvP03FK7HlHJ1Gy/aREi5t1dledUZjrpwU1LzHAkq3yxiFl+bnRrN
IX/NWu851FUy2MbXWOGuM20OgnPG1WzKRYQ4RuKNWar+wrMRMaMPX6qSNtIo5msYsfOrtP0LN4m/
DNbyjKfkWIEO26OFvqab0G6Qrd4ZVO/6IrID86uM9EGOfMJwSMWxjVNqgHaZGe5vdbkMrLNxuXaU
KQ6TJ/Ywg+AFtxPLid17W5qVvOdj0CUvPB7rgfrgdcZLW1L9MqEjFUNgM6y1SodgQHK57EzE5NNw
7dNR2wyieEAifefk8bfBT0VIbuBPqg0aA3r8A+n7tgj0s1tRmcZZ1nNdcaPmQ3Ar/a4+NpiqqEbK
tANUmOGsnLw5QZlvOV+TWVcRHZBrvCXPVtxeNobz3HjjtPMQF6110QBQMUHsUFvfpFZhsMmWK9+T
LFhDnhIkts9BSp6UbWdY7eyj3iMfS+eiD66rxAPDz3nbjHdZa6faQQ5J6Rzo89MorVHH1d+t2mzL
tw5L2R4Md3DKhLHcy6Yh0QO54G2X+taDu+TLaawTc9sJ/SngmLVLAYNvSTpiuj5rYE8mOU+HqSzl
E5J+IOnj7O28rPOiweznO0IRlyOyq4rHU2nRMNP8183Oex0g9lJj0VgXlEVpLnjTjKq9z2Ojijob
FY1fpZcws4qLpG6NyMPqsOkFzbc8Q8baPPjVcmt51kNCnY/Ep/UYTlfzYTWMlxSkMB32VHPn2iLe
S+exCtMsG7EKzm7k5unEK857MApQ1PSZcK5lpnHZUqQc/Ers6Ehe8uBicqEzt7GW9qnTl/yikLAG
iRJbOLrgkB6FV+2MjJC/qj97Ft0JAjyuh1x/nFv3oEtgdzbts8siFe0PbaEKSAZCq9b4ptDv7FNW
S2czI0epg+Fi8tSRLKj4PhHDfEpAq3ahV1gXicsJMrYK+VU45F22S36FBOmArbU4WyXukY5IsVM2
9u63rC2/40h0kJ2aOobk/nExpvSBUZAe4qKGK+53R5Wrbp+k8qHzIJ+nnXns6HCKbCTx0KrqJ2IC
MeUPzSvAlVcBP2FCZRVVjurDoJx+FjwkDQEXxkYrmyrCBrje2F3BcdKiv8GRlL9amCOP0iCTqISS
CUPMW7P5urd80p7xkd+UnbF32EfWXJA3Dji84DUMSm116P30q/LjrWPMjwlury3d8kfXFu43oimt
iLXHl/dlgutmLM4oo14Xf3LeJmfZp8p7jrP6aeCC+obBd25bE4C6uLAL90IV8XmMlx+mDsKraqfK
JxjX8urQRB1ywUAMVcMQMEqiaW5HWYu7HfNPFjpN3SQgB7r4OLBNfbH04StmX9KKWv+LF+ffOJ38
tJbhGizYErVmf0VdOG9Hy6GjMxD6QXMkrFM6NvzNe9/tOfDE3LquW15sTH2bIW+9G8RcEXa482j5
Pe0EwzZfyhwp5SbWLdhfid+PNv10YI00MjP8ZYOHk6PjfEvOcs/GUjSw4areu57Snrvpc1rANOec
YJr4O9Vrezow3hrv2nwt/cY9B9zlN0eP5cuaf6kvEnfLpvNmn6e6zOW1wxxKY+DoxFnIbC+4ouKq
LbJz4ti8iO1OVTsxcQm2hAx1X1QLATfN86iZk+k4EtHobBbfWx5h66J3nMrJ6BlIaSukR5UiqHjx
wVe4HukqJFxjZ6liH6sq8um7cWmVsxuAPOQRJ6kpvatwK5Rbp2dcMzujf+zYOjDMdvNZH6b8h+n2
CWTPycjUo1OUo86O4NUHH9D2scCjRyCUMSmnOPPrvPQ6be3MOZZ0aKOK3hYRW0Vv7ema4YMuC1Lx
ME+SRek/z1V1Bu1Bq9W1eZGWZIQJSO9NTnhf5zSRiYEomjKdrvvYSnGl+c65imvte8ZauzEkGbYW
/Z3OnMcIhy6t5p7X2qIfidaOIyPR3thururF2gHsdULQOd7aklbh2MAuiePcpoEQFLucAK83x5zS
kEfHDlXTNl9bTjaMgabrNs7ThvTBxt8sgb8X2Fqpv1lhvYhQ5ScOI5PO0egv/UxdYKT5qefobLoc
NhHnU1NYSVTkcQm4WoyLpBqoobaMPNymvnW8YokG2qJJhAk3/opauXjNtZr4OObOisy4unF3g0v0
kv1fyuT/r2L4T4Rcf9IxPNZZ/+PtP9Y8+x/y79ktv/5//9IyYKP9iycXyxVUCSSy9ioJ+6/wFs9E
zYACzA/gwDP0+B8xg2cQHf+LvWLCjfsfLYPh/xUgYSNqYFUeBPBg/53kFmtVAP6P5Gj9RMNE/g8g
y0N/769qir87AEokp7VBHuEPpDX9EOygoMN92OpErC5fHIdy6sXWOkdGdYv30g57UxFuvdVQKbxy
ELZrBmWmKrxjkDrzEBYB1tbDFFQ0TZm6MmfcNIVyxKuDg0Y1IdeqzAmIhslq/PAUCQ13Ja8CEGEw
NeLvVmW17lXiZi1MJWBKkq9iC6errlND74HDURV1TEJwqlSM8L255Ssn5H3NRPRadf5TI83z3/TG
wI5f9Xwryo3cGa76R5G4Z1TZkLopwQVTQ8PzABSptA+lPcrOOywyAfxAULwos5+ljqL1U/rj6kr5
+z0CG0BpxLzLJ/kGae76739zaZDM5EtwqNlbbhRWkW37higgNjgwYG3OQG5KOrqbaU/fY6PZ2iLq
m8m2ZmluDXtxJ+vYu2mNbL9pWqszmNH4YDE+Ecj9IsH+7Ut6qzrOxleDOIamNxfr/Zf0W1P2s3SB
fBPhzarIuR7LtBnJD5idSyt2WEl0/zqQNOvsBxumqDi1HAio1UZU3yn3b11Lc8r/q86Wcry0VSGa
z5R8v5xM77/oGs9rEiAER5RWw4cVr6ypxqm5WK+Eh3Om3EE7EwS8tyQuClrN7cxkeat51ci/NXNb
0SbyC0yT9+gs4wv4GiVtzWpZ9PmSQVCN97tGlBT3MLN1YAVuFSTLOrgJ2IohW+ezUR/1JSj5q0UW
T5gs/7bh3Pzrm/8HpfVNk/Gu+V//+V4Kaa8CSGu1qa1U6GDdEN5feJVmmpkCOn9z6eOgk+Z9ihw/
Kn27tyjwu951n3EVx/3Fnz/3vTnv1+fCtcQnQ7JCgFPmw+dS9zYezDj/LZl52mn36aKUXzmxmGTQ
TYydsus6TvuexkZK8qb7yc9+L8FaPx5TpoEvczWowPhcL8vfHorEod+nq9R607zSawHLTEQEvLCF
af1Fs2ReeZVpRmOcoZrNw30hdaTtG5lmJRflzxeCvfjvjyeLaLWvoexf82bQbX64EL2b6Qyl6/h7
HCy1A9O0FVW8ho9XMpj388qt/Uyx/vuPxx8L+GvVoGHs+OgiIWc0LvOZGt12J/ZXuiruYhQRs55B
2rvMj233uUPwSGdIImp1nxt9HjsEmFmji+mThfDbo8+8VF+x6WyRsESZK364FcECo1T02mvKQbLS
DqpP162oUpCjOXxOEKnsLRPzGYEXDhSLbwW3KB3uK+HmMyMWo6vvgyqtuhoqPPnJd6TI1/L1z7dp
fa7fP/cWCcBr1ArCEp6WDxvU/2HuzJrjxrE2/V/mnj0Ed07ENxfJXLSmZMlS27phWLaLOwmAO3/9
PLDcM2XVRHnqbjq6O8NSKpMEgYODc95lnNNI22pbXhc9aCaBPVY2g2Uvs4tY56LRinyUTqXMohnm
zrwUMht/N1gGGvjny3CoMaNHa3zMoPsyZL8OFuNDlb6d5As6OX7pJ5JmHQOSopAQ60RsoWnSpuvb
Gq5Hj9+NPya1RAqJXy3z4AbqOM7u76eV9z6WoOhMMuLHQjiumc7vxgh3oL4x3dgXCf1Oq4OLYxk2
nSJ312u3H1eCV0yLcHtu8mVdUb/J9azyhLAzBw8IkaTWhW68cntGiLEPzlERmARhAdCHjWY1+iaY
djTaCfhY8vrTg9RltT1v+LKggWPXNGecpCBWEk47pJ75obtqMpGIzrmxrkJhzohtbHY2RHtJbas/
QoI3kbZaYKx0e/Xj6/FstlZKMd1S8hEdyQNXji+HyQ0G6TfVl6XHJUEe0UYQ06NHpj/caFS0gDHX
jcYAwcrShgqAx+b6uY3a1HuebEj7KA5EGXnGpFrc2v9hIGH0oZpTLoL9GfgQt36dGm66tpmIZQ3G
o+mRtVgc9OUM4LLs6kt3RA3Ye0Mff13+R/a9+7/sHe/XBPwBxOuNsiSC6tAv331jj4dzPjfu/Jkz
sZmMM7hCFiHguootJJgo1b+kJf4PCtzAOPTZbUgawDz9+6Vp0tlfFgW48wACSQCTABIqWfKvd765
06hgnTbPjdeCQ6HoMvrW907litwhr/oWK4007Ir7iYMX+YHM/S47cNB2kNjF7IiG225wMnVdp1Hw
uLi6Bg4HVCqYHgb824tE+QCsrplENsAeG96R3HkpKldszbnNPOymnD3uMi2rwezTgDbdO4ddR4Kq
q7S7TL8hn73PQiKXMMmmx11zt1Ar38XMKkjzdlZ9+DQh2UMS62uOntfOtJl567HVexc5B2GmLcg1
dFd29PvM7LUCaaa0O5azkz6mS2B+6Khia/QFYjmuSWgUzFBxVPUk++K0+WvFqkvnxuTUYqUQ96xD
NHHS38zeH7qnf4psEfswtg+wa6AbUlJ6r5UA1gppubJ1nqIhd1lbg8zMBQxgk8zS/bGOUc5cubY0
X8wSJ1aakKKlIi20ckEaLwAQ8KNOVX31pY5BvV0Uc23GQa1zF5xTtfCuInfNLa4Adfpjha+Ne5SR
nvDuXsnuuN3fzM93uQ63ZijZjmCpwOMj6/h1fqIQKFAl6dYnN5tMpBq0YmptNV38rwP0J1qWK3S+
7RkNFpPNNlYneCBL0MCSPWxNIED8oU45zk/kSprhmCGJMfvciS7qHy1tMKaYN9fSRLeRsHlROHIm
rA3si3xhgW06/+KMJRiKJvMYimEIc0T+/XpEk4sOulPyr7fxMaGw+o1cxLs1GpHcs8fDPzZMffsv
CZeYNy+gp2B9nBqAmgrVVpNkOXm0TFXCyRI94t+FhXfbkflKQ3XGa8Dlf+zdvw67XeL2Gcgl/NhT
Yaq+DCvs4+JEps74eKX0Ov+Q4isEiiCoXdyjL+oJjtmXhqDHKNH0rYf7MOjpDB7pUEcEAxbk9KBr
+mlflsZi4Q9Ly0b187FlCOAylAtUTdYKq8g8jqxazIOwwMTxgqpNPD3YXdNxJX6FovJzFQzmnPr3
U86L3V9jIjdvNgGCBAVE8de8nqQEeDPcwo95vga0ZwbcwiRtdzp158DZPL3CA9CBjHaxkWbId1qr
Ql3ZkNEXfyc5m1jXqG9a3m3a5KGbqLlbsq92UcO/TQFg7quw7epvYKo3/dB0QYNT9oYT1R0sOXvZ
9lHZxphE4Rfu9QY14kfTWascm1XayYDkb1ybTtq+RaRJgEQbRp1CFIgoeVNpQnIIvZsFSGQFDkDP
CFgumBN55TF2xOg9BmhaYuQK2Gucx5OM51yknLbSbLgcchTz6gQEzbxtHGuZipKC8JqOOwp3aNRP
MXpre7+xlu3jHKAf/jx6dZbuXW9w0FDklNSBhcyGPgZz5syIUUL0vQiB0u1VB8L+Oo1b2z6JWeTO
MbP6KLcPsuoa74mCZVZZT0gbLcvHZVjc4dbqh9Z6YMcIR6SxgkA/bSElU0DMHYpk/Yd42erqlBZU
N0BJgyZFAa3qXCdPQr31KnoVTRm133JHAvXeM1VW9T0eh3m2k6qesVK9GNJW+dGebNSvAyPxWAVn
iCdWVZ2mQDp9nX/P6SkNjPIigMN7t9CXkPo8bkL3Mv/gBvYQ2Ie29eiLXY5xWuT1TYvzh8qoRgJP
nm7Q9cBD9YivzTz6DylinuoyKL08i47MlQAQAuVEm20daZ1ijpGw9QI17PPUqJBcGnfxvDjNRcNu
Q/ts9giwkyxG/1NnjQGNASbHbKXJ7JK2iPMoybpomK8g6YM7CAghL8PbD62iqPmdHYMa18nW9Z56
3UYFfv+qDLTMnAuxWFYYotHpA3k6LW0pYIr43mT2Rdu3Cm4nc9Fvdr8sKWjBGAxJHvvZ3TrLGZph
mVrljHt5hdGhvET0Ko6mu6B0fWxAFDrnBK5QQ2aonsMMkUqMybwa8gc4b5iDzS1RW+X+tYXwXVjf
iEIVor4HX1RG6QGh0bkHdFYIl2snZJlLWrFdt52DbUA5CqBRVWoY/YNt+e0nJ3Navo/mahw/jVlE
g0RzGmNkjaIbO0gigtx8CNdPyrJTKjY5vYdFsTkYIL3oBojhUpAHLFUPFS9dnw/WY9vAKSZNAKkU
hQncjY4JsEEaCU5DrJFmQ4/8x63mA8V6PrgM+Q97SZ/ybXUuOOq0ojCPR0gvd/x/ixplZ1DYHkjl
YW8ByeZRWNTMc++7Uhxo1BEdUDKtZI4Qs1MJOqz+aPEEPSD9mGq0Y9EyXla+dad83DyBWF2JSBOI
RZ603B4DZhbf4PIrBQVxMRMs0NBjpyt/BQH4ikutGRowJbyVLTZSM9cwtT1fm/y8H5rBrnql4Jbz
M3+RXfBY+bj0uglCWZQhYKvkUFUPP2dPuvUxHxmWlrm5dFh/DMbIrNGGQGJy3NgHZM2/3J6eg4t2
rfX4c6hBVJi3/2eQ397HedWhN+FIMLeJaAEYvCKASA/5VLRIxAEtdzbD6srwcSzsR8plGSx4/+1B
YRQ1MNWok406u2zBAqHhJSp0DYO7uIFCtT1ODtawGVVYKj064bCdAoWscFvicWcN0j2s0TCz1Wv8
NoKdZAUR197uCeQgZzSoncgEiws04UwtzX57tG/TAzXKmvEJvIK/OPhhbW4eRH/OUGRCm6/JvTzg
h2un7BCovlWgUnbFnbpmeN8m0jauI1fJTZpPEYXu+TsXXzxmF/rb5tLfBtTa5o1/dLULl+Rg2X5b
lZcb5LoF+RRTV7EPczGilHaDx4k5f/czz7eYQke9CrreTJ8exUJz83oi2b3rqWWbD3Qm84K4RcRL
3dpmOTSbb64fDYIsn58QfK+z4thmEZ+bK9wI3YsKBTUxXLtvc6Uo+3gITz+HHEkTzeUshVvxIewA
HV9eIhDKPj8JaM72E5lbGYHxV+CgC6AMWcqX+7R0ODJB7KDCVlPeo3DAY8rHy7DLzHIe2V/5WbWO
QRkBmKucZb1yweIu3cXgdTbQ+xpCLCCItEch7hKZpJH354PqeSFp9OtzgxJgfV6bmVKOb8+CgoWi
ll+fp2pIDagbEU3+Ms+66Tlo8SZoDli7mrk/x4Ty8ri46gdgW0P3ig51wxbbHBYLHfb+Eq6l3pbP
dgDKKzhmdddV1cXPcnI5gIWAZZbXnHe/rl7vue6FLIH32Cf3x5pRiNgyYCD+q3R7dvOom4cnODD5
HFwMb7e+xFnPELly2RCEheY79/4h2GxBlBu0Z4ZPGJ4xnX9Mznl5q+JFfTUzAmJ0zP0OReHwAhlP
8X5VUJDDYqXeqG7GnlO1NETzYg2aW2AnmncEqzDre/KhQj7+LLIgi1trgIqt0jRGs1RtfMb2VgBK
OZZTu1K+B4rglIqKo2/TcHZqk6GmMOFfQ2Q262nw5oIifFbR/B32bgD4SZz7lUhTHjnrmcEbC/zh
m4MzRhW1eHgJGX+usUdZ5OeZ9Cy1rua017o4w1M2pbJuZLu7DStQrcMHj6Lzmh4W9MtXxJVnwKP9
ntIFImm7kCJQ8OJl0FKROGav5uFvlrdxVwGQVga08VMz3bSj0Xvav40k9qik6m5hF1hAzpvfpOGH
asOT6VGTTFNV2KSKgxfiLfPLmuXGCJSebe4BWLtF8Od4aapUdUG+SmYdY70mX6Bq5Uq8wn4K6nMQ
KLkaRCT2FNYfc4HEQnpgR3PpUvY1VVhg+LWAPUn/YK6GjygvlHgPpT5g4eUBPAUUEtAFIBucz30a
UZo46WqcmjixnK1HlNUbHWDmI7vDwmFfiI6c0kitwGhlluNl7SQTP7TCaQeanvxz//NO3p6lkiVl
ysT33dXc1o9wU9eTiX/IO5poQvZvFm/RN+Yd7Y/jTVo65mdY5Fm8A8aXeWPqUp0ACjO2psJe1Klk
KWdki+l5G1YhD6hrA6c0w2R+83PKklMSiZBzML96q8qacIo+NYaLGmi1cLQd3Y+oRuBEiLgCNVxv
3UCHXM6qNas8AynL6Pf0iXjxSMsGjLFt5reH30R9pstgrhxXIP705xf5GuvfR8VUsR7fTmxtUW4h
sNNWjh4KkD8CVvVWaFSRMCVRq1amCNlrkH7evgHZAbAqVwGcBkR/Jfc8zHTxpqvCyUwal3sL34Gh
u7ms8ceCs7qKfWSX+qNZ5NIxbcZ9Oy9mTobp5hiL3rwHXn3IS7zQU/iXpkxN18YEvQreN5/r9SDR
rnPHxTT8N4Wvdwd6ajnEB2awY9SlxF+aQPlAJZvukvOYd13AVcNYXVgNc0eYVZZnVlA9UXiBk1Eo
c+2/Od39erYzXx+Y8r0NH0rw/e8OthofB8SQQkpVb6GxpAbMVXAOYCX9/Ve9axWwmmxUoPguSlb8
f2CO9X/qk8xRpaKUVPI/c8Su8JBIUGP3vLswpnNCREazlhfouTzhztMej+xncPz7a/m1hODDGKQq
BO82CmiHM8/fdUrSyXUo35bZY0xvJ3gpfGHy8b6PQvewdaTOvxvnv34h1hAUDoIodiguvheQRHfW
FnVjpw9qadkosoodH2+Miqn2c2X//Q2+M1g3d0jtFosZvMYcQVPkXSETHijUv6EOHn5GDMRXTdF+
DdzV94+L10fTsZTppj+Ms4tALuwWE89dTWjAdM1jP/rNFf0607kijlI4qdKgi1FToGH06/PHO9QC
xOiqh/ptUc3kdazxZaxS4noRIS4A/cEbV1ZmjLo8V6Cs3FxIKV2FyuWkONkffRAovr1bCC1rQqhX
vJ31kYpzgRwfnMf5rasi38Ls39/E+8fIg/NsFLTomAghkBj69R7Yd9XgLNZ0znsIT+x4PxIhiUbA
+GG1otH7R6qvPg2QwPPRS7LNf7BdfTdm4UI2gs3meP657aGBp8qd3RFZgXD3RfaPSms+OjYIU1BZ
NO7lNn6j78IBqHcq0VNRnt+2JZJk8zSQDGNdwM02G8bfD6j5wP9TqqU+G9N+QjUIUArNQ/7964DO
0I1hK/nVRdhauvKTsGlC9yXQLJjfLcG/fhWPLjL6RDgWE8Pf3VsD7HgdsyCDgGdas1grmNYaVicN
L39/V++FJAGNkP3TEmYUOQcQWX+9rdaG8lbCkP9ql5Spfy4rJ6hMqqhR0+c4OUdT2yQ2slROCO2q
5hS4q0lF+2Rw2yV8KmebIPib63qDiPxpwKlhMgTYEzk/2tbRe9CBjXhoFyJQcNKbA2jx4PiL6dWP
0F7H7o8er4soSLo+o+Yb75p04xSLHj+GHg28gabvUITtKklF6sbxqInY903qZ1l3sZKz+N05XYpK
LGuSOrTCPvfItHM806XjtQpS1bg5Q2J3dtCjrqB9SoA37iI6N7gHDm8icBVwSHLv0rYRarmtMrSH
gfIgpFCgCAEaF9loDkAh4gy1VUqmyM/ECd68WY44nJgpyskhYhMLfoTXtyNQ9WM057xx2FI4spr0
ZJ4ci0S7Q66lPrfOyHCT+gVjeAaTa5JM6y3nkkAseG62jMRmrNuHRmCW0uu4LfaBDOty3P2nFKPY
zvPdzwTrR2ZHx29mfDcVmeQiVAhVXXLmqQLnIKOOr2wqTjvTlU0XBWnhemmwJTrRZ6jLGvO+sYzd
c7Aif4qnNy48pkjRT5r67/p2PoxnI4ywz6uxoRxMZSik+4FuNjaTaWKNyGDYGN+7oJqc+xjhgBCe
oCLoqI/+Gk9b95E+iOm0kZvaTnDu8A/pgo+FpAqe7ZnnNNuPuVYCifJGkAz/sXIkhrHhB8vsvAD2
x9DyTDkvlR9aGE4ovpdtj5rrThLQliHRoNSVc0AcmWe7h3+w6RXaDBWTKSFlFH4ESX9N55sq7gdI
IIBa5oJTfhyBkEeNzu5Pnl0P82tgN/iAwVTiIACSNWwb/amlIoTuCYhX0wr8GSMVqJosuIka9pPy
iEVB4MDsfcv/KMib/HVtB7MZvk2N+keW2oYI1JHpx+BF5G7SdtAIImzWhVyGU1UOArjWFH9kc+mi
R9liB3JsCj9DmSDL5kd/LfwSAZI5PRXe5F4UtrtdNnqZLqiwdA+hDpxkif38HBZDbVPLnvTHlEl9
4WV+1+9YfflrqWX9CU32br/EAusLZKuGE4dwSl1O619H0n7pKpZjO8vgJpjRcQsRguLpwkI6lqgF
H8quGO+2sh7sA6cFwMar7SL8j8XM11yOj5ifymvtWdl1M/XDwe8pjQPTyGD2jfE+j+foA4Q8BTpI
Ft+KHqo0hvcQ37y2RTAnVlfR5mBInrZ0p8HqYsxQRWubeMiGHmc+Ehrtmr/qpRtxjcjTbyqu6lO1
CMSy17j0jzlUnkeJ2PCGZityOTvL7bKnedmiL7VldHPcsfk4R05xsJ3BvkLdLi92nWXsICkfHmGO
tt/7Mkw/UNQEw5wPbvxN0ILinCWkeJicMi+Ocm2h8vbN8NBPHoUQQsG+X5cR1Qe9InkIAzlJwzjN
o0/FhHbkJciI8WvveKU4dKPEpDgrmnzdAcWOvkeDj9i/lVr6qomBSew9MZQflsmtOL813bXfDwJO
V5R3X+yylzdL6NnXPcqUzNDUN71deNBXC2n2rR1W0yVVeeuqqFyEd6Dd1d/EbJxyti0SUKzAO36e
pZqRALWWxClgaPV92eGKmUpgjdvWM3NziHA78ER6hKk8V8tVMGZQIGwhi/MqQgIxR71kmt3avULK
vJZXelH66MjRufbRWMZQxX/25/WrPabp2RMsnwmpsT0lT5wysqWZwj2sKPcA56w9y9zTn1e5kCva
tN0znFAqsBlIXhSZjw7E6Hpf6Jh3OwPiP3UUMIw+/PBhEW31oc/XAQtsTG+eVL6qT3jSNc5OLeOS
YC4Agavk+ugER9QCWXhLviXeEs33MRD0Gm76VH4pG7ntaD41z21XwEWVk/gQ09zA6ABXrFHD5USU
zvvSR8FyU9KHQOyCQjBfmqJ+M8K3WzNoi0FkYYFSiyr+Ap7dhvBG3ghxquzVfTCjbUegD4IkLrbw
AmOY/B60H5iTOYcn37XyNI2LOJVyCr5oN33Ceah82lSDwYqS3gq9vMm+rwzIKR/CcTyQnq7op8Vo
mGtP0UlGmgWCwDRdBnElT4r8WOyysI+hsw3xq7tI92Op0+512qbt+8gEh6vfObcegIcTziHOXi2Q
Ccl7rZ0/t9ONpfvqZcO56eTW6NAlLWXuc77aHnvZQkTCeCiiTuVXwUVIwyiBjlGeKn/UTyCfXK5/
cq6E3brHMnD7z9QL1T1sPn0hAI4/No3errO+RNIuJORyPG+Kc+vZw5Uevfm+7VP9USMZ/hW8N8HB
Uet09taGxUOt7U64w3i96HC+LBDaA2IORfeUBojqcWwH+Uk5Jr7cLJ3epGmuP2xOlD9FlHQ+4x00
fGTDx2Da0uHtJqwBJCR6SHWc+tiN1sKFBw9lO9rW1mW+a0TQMwtOM62B+wz+mkpArNhHjT3SZzmM
HiZSaNTeaHxWroE7VlQtmg4/ps0YfWEMc3DDKroQ9CKTSW7eHcYuOLmN2vpmpQ4IrZvV97YCY6tm
IQeHDkepPbqpfHcKh4Pd6QpZwzqW6c1syeye6k99tpA5fK4H/YW/QXNoKMQz6hxYYqDEel7g/wY7
X4riKu6k8zJa6TgnqP7Yt0CQxqfCmSZ1yp3a9ZI4F+G1l3Y6OsZ208ZXTR7JPf1lbNom+vD7KN6a
cAfhGO5J48Ln7ixwCNerpYyAYWDPA95M8UQDSixazJetp5o7d/GsDyEm6zIJFp13OKXBkS5hwTUH
WtFrft3ACCn2lm598IJpKqxTOPX99rBGrR7zk0k97H2slq7GvQ7F1DmrripqBbpOREjmkvgN4uO3
VHHKPnFHkX2cw+2HH2Id3ABmQ9V+RiKsuh4oEAzPqOtvkSaOaDlg+I4Iagvc6QJSUnjlO2i9lR+x
BEtxeVgXhWTAlUOwsy8jj07FCQJ9q/c5OgfjI5TkCsKIk9Wx3mkrxXAYSY94eSxc0Dw7J/fwSlmF
haYuB2Bc10Pl2DdzDEkzcTT9hduwJpzugdlueAxuKA84qMgGGMZfDRZueOUd1rdBDDF9alp7afbU
j5rKoMek4zd3w+CV0bBfgzLAkqgd+471ENF2TUaxOg06FSPMUQhdkEmblvJzAlUcwyc4PzSkwrGE
wV94fnfIaGDeVgXl2z1avMuFm6F8ukcvPA8p1ZVaXFaZRndNjj6mWs5MVz4YYA9ZfryESVOm8BtD
r3IpEVJLfIa7r79NMamJq+XqnLouFe4hm3JndBJSuBxbJjADQOSQycmDh9XyYBImaoww50uIpANv
6KD8L8VXgpCCvJpLxLT9TIklPlQNkoT5QTpLhxSGsKZgfKLJ3KQXCDx5X7Jpetm2PHvC7/YlQ3ug
3HFMaB4hdqFiHKX6ZLN5wPxErJm2XLhd16sDhdSFRDvBfEykkhvONYC95a5p/OZRt3Ww1zpYd+j+
eMRXJJG+Igm1HcOupr2YLektnc/ITsTSz2qP/uDi3cfwJh9DgE0aSR5qUMwHJgzSZMX8TXSy+iBV
20eHPgwzmLJt9zgqhLEOI+Kx6SXVbBg2VrPEl01Xqj1CPjUU39R/bCtbHOIh766r1LdunWrxrh1J
M7XLEMSvYo5Fe8dJpy/tGI4IkjiOUaRmE97bMdSfgxRBdwbXOA+XUs84m/UzytUKE1t8UPpJ7mLR
pCDRAWqOl33AzR1Wiu+PqEIV31L68epU0vfbaxbljBxPpc/s8mz+SAHUKDiRX3AJ6QO7TnEcQ2Qp
UEPPn0tEUV+oCC5HwETxqbPj5hjKsLy3SnR6pibIP9lt81SXINQyDm7H0DF8tdlBw8N3oYxjx4EA
geOmKDBoJAaSgqLtVSqh/lSZ0SIolglqj+PelRxLriYoVl+r3A1fKtxMPlXCnW8mOsp7H43cS5dS
9jNNAacyMW3Bxba01S1CVC55K8HRTELvq1eZQ/raQnvdwdftXzt8V4pDHSBHtaPI3QWQU9uiS3pd
wDik3dNRxAznUiRuTRzZBViM+be17J3XHNmnCo4x17Ar6zCPkorPTSjLMSfyVfqXTTA64Z4j/FSj
1sf2fdXIbvg3pjtBjo6I69ovbLyzxsUqmqcLyxD6B1laF4XynSeDZziKbUJ/qcDh6M73l/J1xEuD
7YGTJ2KKKSitLvVdtCUjfS1XwC47nZHSoCU1ytfKGZYCbQ9NYltM9fJ1GLC1PbEoOaeNkurqt4lu
2rSjUzghfDO5VxTPM6BcxbKRzANn/Y7U/JQemzAfrr2V89vOIh0ZEAFTln+wFGJTcKQn/xkxgfpz
KPGEqnq3R2vcUvZ5nEPxSNcvQv0LqBMqj8OM1N5MUnVF9IPGvqg8R4VjiUk9QZdY3dnNZ2ElY2oQ
gmtjIxGjcdPNdiBlmESJlzc57mnTMZsCWjxNlZQVSZo+mGPslKSrKhxyardNt09tj4jWndMJjAg4
VaQVIS0OjJiaxgynXk+W7ZToIwa4AmKII1ThfqmBs1ptMlmodadHGnm4ct1WeRfgTMlpe/Hkbtzy
BrHvkA3X2GnRV0OgboQT4q172MewK6/XKKWkA6OTA5i8ryeqVu5uMVIx41GPUhWfsqzC8BzzSVvT
3oEl5KLjNC2qC4ZjRq7WXiL9ZzV/9Kpf0JHJwWU17cFX9AAfU9uhJ4R3U1kM7V6vqEmW9+UoK56D
ZwHjGksQ1vQmJkDg3P73xopDm3HskfXZxzJf/E++xv7p8a2IbEnTCBnq2JRsHZEuxskXChGtYOI4
9QvW4RZ+w1fGXoITeO+N9aZEHxefRznnGKC2EQU4i5NtWs5I+mvC8fA8QmVV0c1AQrkgPxXbq5eM
WT+q6rTRdeNpseWVXfnqRgg/N3u/Hsa1vXZHbg/PYRx6nT4BjONCSnYHXIqDQwCAtnCvcARWawc+
qhjIcTg7ZOooZQTnFPhgt69AR906gMxI3WVMxFxjjL2HyDsVQ9igNkZ1eKLCi9Mh2Ug9ewd09jyE
C+UMEgg1So2J2s1G6hcdUqsOUrpzE75Q4054CruocN1cD7883TzLaKyfLFA/CDyjqAiJdGTtHEDB
NN/stiLLgkOTa/Qugj7O9xP2dNCbN0fRFN3gfP7g6lzFRTbdU8SdLqhPI3Fgp/j4OsF4W4p1henq
NoDIppgGtbTqxzJe5vBSkcKFKA7JFQ2ydq7akx5s0JVLJGdYuogffsNNKsXUWXsoxAXso+h+uhuU
eCTSFhIEqz6QgXJCTEvp+ycdeMgCpk20vFpbCm95J7JZiYeoQmcdsnLbftX4QSBPUE4cDdrNmjiN
6FKg4q0Bbl2MuV9N3zJrMRUXMmoH+84qRwWArSu1johrR4CGHBUjtWNDtj14q91fiL4LP9dT7VGw
DFMn6zCKcgqfE2q49ucmCuxx79j+OHwCkgGcY6ch80NQRYHN8PeFA96J4tY54+SNUpwiD79daAQu
u9mtUAKogvrKMipoPYBwKFpg/mQDpMRBhGcfodJPq8wa8hPsJx4MOu/WzgXzd6FkrcoEKSPvFbtI
LOwwuf2AQlvHfW7yGAi53K887L0Xp1F8KMF8fLcAVVE8LGV2YxGG+xcOl3P+ISwbbbIuTH4uyGCC
K+2FfvFKiMSm1p08NC5mN70Fvpl9y7Rg5KMZg8ABBgWVkW0rFvjx9vwULf54P+s65xag19G1Dhuk
OJjTkCgqP34QlA/DfVzCrBUULYr9DGbn37PrwW/0q967aL2yBDap/UcMwbojwkT2p0D3Apdi8JG5
rjeYA/227mAHrWcBVarYO2M/QXmqW4D7cTFhX4jiG6g5DGWAqWbpjA7fjMITkA1Ow4lsw9U50rmi
/4uVS9Ej3+uixEnmk1KFQeMN2KOb9YqkAEOFW7y0x5vMEVO0t/1MhkcAGvLjvIQDaOih5S5BKYQv
HnIQOH2TgN/hZUHG26OljSCDtSIkG1RpDEwGvZR8z4ZeggijXHK/NVQAdlsgZXCoUGlb967dFAcI
3vxN5gPzA87SILHnyj9mnDQPyLMvmFH76+eQaDFdL0OrJe6UU/TQ+3qA5W35vhHDLKgCNU6HAELq
XEd5XYXAl1LUlLVIY8RDc+d1rYvqarFkfw+GsEzApjlf4NaNLf2PEEVYlGpKnYQzSk37cV5LHGN1
NKSHMS+imvir3fq6FM7qH4dgRlQ5zeVypnJVuRQDOrS+atmIz0UMEmPXABA5dyBf7EM4+yuHgtiB
baEwy2wOKAHlHyvf2Muzb5LVkZ/vc1ej1cG4BXezO1OGdp0uPUd1435SoD+Qwhjrz27fdJ/0YKz7
ipbaI0hPAFzZxJSv9WekyWzkTPvFSiwyj1s9QhLsqbu8tNloXWKvOtV7/JHDu2EckHDzsXzhRF7d
UBcILzDyjJ6pGBch0yALXiUGlQe0jfuHSa8OShfd4CQl/o4mW7MbID0tJZ6w76OL3s1bBJFji8Sp
KTDmaNF4qx9g8RZ7ZBKhvDPVvUS5/nggfRHX7drlYBZn8SlP1+VTjMbcTvYjYos0jA5NVCM0BuZx
7/ne8BSR7p+El4rXDmT8J5s/8VFaZuCgInyCCxTdLoAPTnIaWHXR+AXg9HAvR3vFD2bobME62O7j
zKrIaITXnNgP0BIao95FHgnQDH99MytH/7uk2LGPFg4qCqLkho626J6REvMejVtlk+BxYF1K2Qpa
dCBAK9f9uo5U//WhktSD9CsbVNVMe3rzsKs+caLtGvmgvb7z/Duk2hVRvkeTHsyURiiYOjVRvWwU
vQYaod2dtwLxWU+zA4fE2budvQz5pT3mTbldGump4Sktltn/iglvV12UXdQM+Md52h6sfTT53qwJ
XhUoG3pt9MHKWBSBvQcQKDbSxshei0RXgbaXy3FdqGLu0O/zjx4KsdFL0LYDQQVRkHqpiWN+bvt7
8jzwE3trDbIMoI0H9guYNGk8aK8VjjaLBng92kTrlMvuu60s7EP3NFoBEB56aSxp6aQWiKkOyCik
BtzOHFS0QVBK32z1YULegiNM4S6B1s9dNKdTuadBHHHug8pULOW5LLt+7Pb9jCmMONjSHXv1Olbb
JBBELDNZrAkq0qRkuw3BcNwgUkiEZZxQsTZ34gWZHdcnxPemUP0bA9TNMVJKUcXvwOhjVnFtDT0H
5muMf9M6SBZ8i8Lp+PftuV875PQkQYDg8GkwB7TJ4Qj+2jWkVBYNNuyF700nTUNjesO4uH6raZT3
Ye7hMj9MCCFDwChKWnS/uYBf29vmAgAKQCHFeokuIU2hXy+g8Fe4UVkRfqveLqB5Q54gKo4V6snq
6Iu9dUr/kV7Dx67hv++NJKCOfe0kXJwsH/7n/5sxxel7d/6ClP37j/r/0JPCkCz++3+sH/5iSnHC
XKOtv7Tf/izkYP7kp46DEP/yBEpEGEiCnmI7dv6j42Ch44DFl03RXPjs85TR/rcrReT+yw8NsQ/s
hc9jNuoPNGyH/L/+mx//K4wANICf9mDNh/4/kXL4FejjOwIBB9ADhn0Prkn8L/bOZDduZN3W73Ln
3GCQDDaDO8k+U50lWXLZE8IuS+ybYE8+/flCKVzYWXUtnDM+wEYVXNtSMslgNP+/1rcuG+0chdB6
yHS8odSvenrLCJx4xbo+8eqN1Ua24V+zglSGR+Dz6IdHjH+ueg79oag/0Bxd5J3pa/EcRDBchoke
D9vQ7yOaGDS0tY4nkENHrpVuMV2T3tsASjCeusKrXWzZdLvZcnWp1+f7aFZD+iXJJ/8zJSGaTEEH
TeZo+IExk1+d2P59awAF+MCM+49bhloH7zYWchxrGLgvXrxhMr1wknZ+AyQ/hykJtZftcFDa45fK
KdlqgKCI0v3YWBHHTY4ppHS3jV99+WWU/YsL898ug4odTw6RCzfs4m7ZWA/myc/zG5CiSfkDJ/IQ
7yy7SPH5FW4Fm2sEFN1smjKqg6sU9l13irqp8n/8+Tou1UsWXtC3bBOWG/Qv9qWDLwRDijtzpO6d
ac3Yya3IaKAMQZPbvKoTpufPXZKN2K3UbFBwLeOM/rjlhuspLM35AxXOv12OzzgSWrtFdeeSe0Hj
lv1yansnGlheed9HNg3CikL8jGJ2CtrS2SH4zgBTBwbkpGkjgVgTMCKypMruqza158Of7xC2WEbu
L0IOR2e+MGRwZOmgZl6430d2aDUAJFCb7mfoqmlwN2XtQu0FQLP2KKagh8GxT6QVDdM31LaONxxh
mFMCAPGflneuGt3uK4cQlX1P7ValrxyuqfCgco6197lPcjxUa8gGkZke8J9FU783JZqU+mBlAu/m
BDQwfbXhZ+afI7Na5NdUIbmmKGsP7iNtZVTmXICpZn8tij7FJVpoEBQKEHKiUGjPfEJF2FLuIMZo
lzQIg22RVg3hTTDq+LXrzGm0lTBh4631GkVl4ubEV6YwcZsUzfnxeW4yHNjpkumPpuOT8Ce/VCG5
hgX0WXTSovN7jK24ubEiAkBj672tOZbwFydUcniI7DDSqosoNWrsdkxppTth/ffccdrUrTnM33qg
Ad0XUUUaouG4XcoPewOMr3k7ma4KbYDVhpFiNUMACLQ9z0v2smNsaYYHYGK7VxQUSe2mfpkRjU7M
zBDo/6/OXGx/hKLF+r+5otckkqII2uWYOR0EjZ3HzZ7yO6DByF/uSUeOLHOfqm6eq2PtOhCfqO45
spb6+STZTFaIYRll88kUA6aP2/erTdBw4FRdFiA3nNamXnJYd6t2BEu+9C72QfTjkqANH82PIen7
yZaJOmwqbU5mGOVjdQUinPGChWloDTQVVgsdLupTEfUnUZE9q0Cj4ijgxlLG5Z6bhpNyY2NrWvpN
MDXa0zzEHb58tUT4asuMTe0rKVfaNlGfkSsD8C4eOgAAuA0bPGmKZ/L+p2pmRycPhM0WfHv0skH1
jLkplw/s06EBDDWYkVvSk6NXl7myfcr9Zay/JwM9G4IVpqKnL9oQkGtu2O6yn1qhXEcrg+nN0B86
xeCR7LUblt53R0ll3IsZITjeZ/VGYyE0EcOmwOchn1yqBGAhExCYG0Jl5v4ZUr9GC+XnK4fgOFff
vSosYZlBF2jH+r62RiMLcCKj8woJdljYAWE58HzeCg4h2p7sEK/EF/Z9ZDq3QUAH0j5a4xyAL8jG
CGrCiVSmoMtvKFxRJAeI3cAMK4o8r67mjpZCAinOG9tPg0wHchGSxATrv4oQ+0zXajA6H2NvxVyR
bohRMIZ91EibWQE0ph0QOVBCrfhMwlBTPQuQBGSwdBUz0KoFeA2+1bOIZPu2VIa+ZKB9kZ3AFnOX
bAG0M4wFPTqr4jsidUoqXi2kqZhb0SFEdGBLqYAs1D5ORsBuS844QMGm/5qjGDy6wCcrUX/yoSMy
BIGJIfAk4zKJanubuNTZDeLhgip5WOqw4S4lJSygQ4pbk8HmyQyP1l6G2qq158yskTitEWTp6/kt
s7tB/5AD2Zj31iKBbUgeF87RhEF4TQkXCBC6NjlzJNXmcKYY/YrSaNJG6aZCs/CaNqmd/iWMsFGH
YHGc4dvA1GfTiByrPDikzpSEDyVWnubwbtPIa9zqLyYJnpJxFEX6vZhkzdwZyYCDzSrJOnew1nUB
+p/iUOQbSBtSUnzucXI0yXMNEBgetWoSC4ttjIyBQo9dzekjM+BA+WiGi+CTAGMvKZbXvLKq61CJ
me7j+3NaZK0NSfxtk6m94JAzPJy/cBJnHi1kmYgxuOnnTrEhyp26/9sj3rn/0mScBsRG2kiObloa
ruSa+Ap/WLkVY93XWydiDP2sGqGMG4HbJSOqwqNRcd+1QZ4e8Ey7MRYihGgTZfXFuMq6nvbjxke2
XxyGiH3EbdMPQIdp+UDmog9Nhgs6hzqBlOxEjcUFw5TWqIHzK3EGOHV9redv7l9pGStRWtH0hHoD
8zAwPDLNso01N/o9Grt+ma8Up2n+EFaRNsX3kaeXSn/wcfB3QEez73Zg6mE4lb2SR9TZEvoerswi
eOiU0/KjccRhGF/3GRk1jqE2ZxWyQ6e/DnEyFFSZGvzgO+SJqrq2+yFJrhmwpTo2UwP3UghY/Gso
F5Xvnzw6R7zQDnQiVun4jBmrSdVgmaPI1hrGpgycNvfX7wsbwi6Emnvk8W3UbjrZiPhTrqZw/EHl
RK/XJeQTvpMjtIKXNJW3tTzLU+2zLI1Rv0fxPGsqA+/+wA+8L7+YxvRG4X2RsBBz8mpSANHOrTPV
QHauXq8Ganr8mNe5ehLHJKjfCXMRei1OSSjijSrHVq+fJR5fHleOwJ6/OTrYSHilzqsehuQk7Nds
eOGTHXuXzJR54xqxnjc5ZTeBQd1otLy1yV2HDEzTtuNzcjRv+jd3ll7QgzNNJTozCEq42tzLNKfg
8NoVI1qQjYT9xX9rXLI9XlEWxG30MJvhkjdPqUEPzF2PZlYhNxeIWZmdnXbkrVS+ETHbOqFjsfJx
YJj4wk00BrRfqDtlvn1KQ/5cXXWdQtC/m2iX8wNEbOn9gNlJjJhr6Jh6TyHOS1/mFXrcsK/Rrx5a
JdeYtoNFgZ0Z6PwJXobFRoJptJB6b4sk1wuojIosM/cB6qAo3M1upZenAgyK6p4yqzHq/LlBksGd
xWdNI+lbjH6UP6nF40hdr/spJ2KmWcllHrUVukDSwtw4UBZkv1MJvSy35TQyLojdAoB2Ow+Z4KGb
WaC/Ra1hFxUaM404qM3BXsQnuL9FkxIfoexG3EWlzLgVVTJI0xCrYYRiAER0Ib7ZAQmeiOHtTpWx
pz8/zpENfksMt1X58/u2QGBf637U7ez3T7Nhg/aB3h/r+lyaGybpW0Wnp+Ek9hJ90TUCuXxt6yNj
t3ZjkPXJLdEMLPs4Nztucje7OAGO73uPxGo0kkQJR3/JIg7YET+OjeZlUPGOeJhDUJQhWWi5/oVh
U/R8Hdn3FS8RxytjYmtFU74FzqazygGtIvayzjg18lv0uEyUrS/t/Vd4BZvd6oiYBYH+rbQRtKLT
jVvNHDJUXPFrKPU7nr+p7FQ1ww3FUj2ey7bSjw42tH6L3k/IdVxolhstRvYBdkItn4/jeMivpMdE
COlGKiCAr01Le5c64ODAW9MjRH/NNKfkvNCm7DPrKs+jNokb4g4zs9gatuFFt+z7q+TZG5D6QPUO
ffXiBXwecpXSdLp94LV1+ZeDnoqDjkozP8J1AMO9HrDF1znfuMglSSiISRm5KUrn7Esam6ohVrBI
Fg79sYKyU+Fha4P+U0U3ZCZZqoIUvOkbwkvpATWZxTZsUDwZ+4aWPMcOuMmyoqOPZMgYetJYR4r0
T1M0W/yrWJpCueuZYkI/4UkIJw8nPca8aUu8xMgfZk7QsyJvgQH1id8rGwuRaG6VP5MuHlB2qtha
QjAvlOM9cd0NfpXWDz5VCjPfBSYevO7OCTKqw5SJUcow2aHquxci8svugEBZf74Z4ftLt8S06z85
Ob71Q5jNWWFsC8vqi7saKrDpH5Ds+e1y8qGvlvaajVxsi+3SNqD31goOGWzqQXjhzBpZ0k09kKBk
cm2A/EDWJqDjydeiUE7R3GhumqnUA2VkeDPJ8/dZwMPzrvl9yq4TK6BOwN7GyJmJXVfP8RJzshi3
nZ/OKVrSWkKsLkIoA4JMjSAvHtNirpF5wL/VQmbZyuBLamU+T3bsCTroVn0AAmq+6cBxoF1DO5kX
a6HB/Oaa0ICx87/4i2DcuEmIKB25q0jkjSV7vV0tqkYf2+zzIpdOrDMQgtJZY3Uo8uu/UpqR45Nb
USxGl9P2yvWizgGkZco4n01lU+q/6LTmPF+hS+PtTUtQ+9OnMMTFtGPQaogXA4XNJJ0tfZwlIEXf
pZyfueprW6/19lxrksr5pGs5kV69Xaa1PtkEsxVW086y0Fsmt+/TxagACQTbvq71rM/GL2zEhBJK
yLi5bosWddgD58SQ3AmXRNWyWWdERjJhIgvQU/vc0kigTewD4ENa9YbqYr7ymNnjUVph9w1mBOyR
DTbdtz1pSHNTETOq9GnDpGHOniTy9YTnj73HmtEOeMuf6WZrHKRV1poIkxZGXZK00jtpkx1ct45n
fw+juZ6QMpulurc7G/F9l/TcNmYNRg38RXzf+EjrSRCUc17GSzedmCNn6b7dl/MxxmjbSOCiIG0K
tQJ+sXgdOWhdEm3v1BDJJQ4WfsquqGodrPO0DDo+44B03jh3EUIPFLe2XuTf2ZTFecrr4lyDht4X
V2IgNaIz8w0jT1ZlhLS2RSGDgI5t8XnnA3dIz3n2bOqtgkUyGpNqd96uQ0jTx0F0am8Hihmb9qGI
bV1qENOkVzooFz0LhN8KfZg0YSM01TYHdhRfjZiFZ+vbDPhoXPbgA8nx3DBC/ODRdFSH2KMkOy56
QQLRhY8BYQzZYUliI8SQlhr0SKHesNI6hDIrZ15HlChEc7B8ouhfKBOYn/GsqulbPNq6MBRHPMa9
A1awPhIVGs7PNRnhUFvdxV72pHjay2eeyaKMfVsFckpOYGRQuNAcq5bseVKpYX61woLoWQsVX2Js
FBwUdNmR6FuUlGrM+uohKZDOphiC7cQ/kDOP+IlAjHnOtl01Od8xF0zW0Sg7lf5IQdVs4CJW3h7k
faDKE+KpwT0u3WAMaI5FH94NUaLfy7aMAIjs6eJyvA6RZ0fBxm19Au9wABeoy8glr+Vhrpixuk0L
UhqRF8skkLMbfTQL96agNVvSSuHOsXkEO9TubKzcIr+WsWqXH+8nrvddNtsAves5FwnO5xV4KHrB
dRAtDA9ICtnAE0yTGeWG/G/SktcxjWwGZXs+qEd832pzHv8wY/Rvs85vFZl70jmMVI8YHgnV6Oz7
+XwBPEBvNd/3ue+vBJIqva1WJkD7YW/YnTK/Ujaof6hhTjxtkdDPfbfYqDhmANh9UVuoM8NxYNK2
fEbYJj5j05hf9NaaPEQ9W7TZ0sDWpkSW3lVoobGeFGgVipM3LC6qsjma9JTh1KU+B4EAsvh4vEAa
QQgoKNSHmdDkKFkrdFBsQXsRZFSLibXltxOiCSh4kyUIcV+Zl3KmrqWeBcJNhbg0WXMqG/PPvFJu
7K6o/WodIR3zqoPVDuPhlgdYj7dRhpSVHBgsLSblExfbDqiNaGpfbDJz2hf2En36A5uPSp8T9EIM
Q6wWXfqjA3cCR73DpgKrHzdlgzS/xyfO/U3mMasJ0yyXcv5Wj2Acsb2AdnBfCMNjP70P22Lg7zmz
qSdBM5r0/F3VA04HNrm6eORJy63QtZSUfMlSN2p9O0o1aeRWw46BvZFKJH8YiNSAUmaHeiVAzK15
i+9zGG8cNC6McIPNDicRSmSbOcPskq6EbIy8+KSIkeCBEWOp16HehM2Qr/Pzdr4xbX3aoI2rp69A
wGF7lobFS0Ejsy0coj3eF2lddOK2E0DBT2dCUgZxRwvd637GLZCMFE392oKWVOnBlyiz4nkXPTtq
4lBacnGhjbl12/JhrogqtcbnNfTpxpVTyMCcXE+vBxqbSUIQoR+4rTYVusKAIOUe10Gwmc81AGIK
qZiA+aLaYbwh7MISzBzmB4HU70hiwGB+IT0FnB2YxhoiWVJb3DY/Z4/1GTVyP3x+X1OJ4n4rno5U
vudt6IX1/CNE0yX6rR23o75pEXiWejcWo75pbLn1bXpH7uERI3dsxY+2CPtqW6+aDcKJjlXTdigG
E6tqFdwMUDgCnVZLLxYVxoTV12j5gR5A2tV7GSDLXL3ToAChCYPNey2POixPrDvD6d4Piyh60ckj
anIL8GAcKxHnbBI1INHkBZ3dee8peyCKFYFKyHTStAClqA5Fraa6JWcUnuhArOt05cqPrFU2pPpf
pV9xTRTzAHeUjKG44IE0RanrDjrCgA1+QY4vh5XK1n8wYhC9ww2J6kNBmgjKXn0KSbLBs6+571V9
i+stsl+WBK8Uey8xLbcQksYhXduBj5Hug96PbjH90k/Ahiro+7iWb/NcTVp3v/cTwNYl4xTagLvO
h/IqUk20T7tIEnZA9BibCgg+b1zUoJcFx+qu0cWUP/c1rN9hcxLijokxP8CY6tmCGKOLFlRnG0tj
mWI5hjP5KuE3iIpt0lxLsw2Q8MShAQoXj5Fy2Iegm19wOZIniU8Ja/v5HejZu72aziTNNQXYFK7v
aJCdCJTDwF7C+Wri2V5FnWe43+Np8tstdVwhcXwxkWkouK23zkEAOeJ7OKChgOX8Vmz68ze9bCqh
9LKFpKbqWlKCjrv8pkDogqLBMLgLIezzhnlFPrCLsWWrX6ei5RTOHuu8IfQQRGAU61WnKN47Cd5T
Y22dayN/vqyLYaBZ1jwCCyox6AC2FnSWf6U0oC5OZnjNw65g85LtDKtT9ckQSwSvNo7c2wkKBnq9
KDZwPyEAjT7qtf2uQZBcQICq1QQzISxbN7h+vwDJoumhwW92wlCiu5n8BUcF6k/507FGM7+J7bTt
PlEL5T972dQ9E5XIQtKWTCdHrLn9eM3USwIoNMccsEEOQvArERV4Lv58p+iW//rCwI4ASywc2vBg
z3lldDP1F56F5+eU0cMZ3W9tuP5OtJmFs4BkwvYGdGz+WHr1MH3Q9vvHoAFYYRLDQCfbY+SAIfj9
Q7vcngxvjPtdTySIfzuYS+I+AYs15B2L7LjsuAFV9DiAIlAHtkxhfqPo6rSrziooa33wtl7AY1GJ
4DxxcLrjWCNUwrnkIRCWNoJGyluqnmZwh595ENue1bs4LrimaKdP8XDv1ktDBSxWYu0GaX9fpE3r
rmP8Hl/HAinbS2Ck7o3VmrmxdVzK2+BYM9tZxdRv0b3RjyjXCCI744MZ76LbrS9eWKYPkxIAiwt/
5fd7KWbljEHVNruMIMkBAs2E9W7dJZO9B9LbWc/L7JIihzksqV7HgW3RyiFm8uXPw+jtjfpl4tWX
wdvPiPd5ssw0F5fhdDBz2NCAwJis5DSx+9FIDovSb0SMIunX1DbENufoWV/nSZdGV5LmbkM7LZym
faGM0HnNGxp51eaDK7t8FbkyaaIV4epo/Nn2xVwQByh0rcClcmzJoT/BRBu9dYS+tt9g+6mRfEnY
ivtcxSWWyzDWPU4pE+KbSNb1PjtOFWKuK9iGPuZVnsm7yfRldsfIJrT8z9f6di0Xd5EJC+0UAhbP
JaPm94fZA7WaPRq9u7r1iid8mPiS5hxrDI0tupSnQkBnQvFLh5VY9VGubbhc0cGqeyW+gCUpsMCG
NkrIuBjH3dzKeOeNokdwHQo0fY5ayDucUqM9duHifafNmkynqajx3Humonac+D0lPCoup4T4BABR
Qz0Z6U1gsXfAkzZF6tGzRzLH3NrhE0Ce8lMitZfuA4aHHi8XdwKkkBZz8Q9eSj3D/zIvRSgikEtz
sprEMif3ZpuP7HTYgMpPNg9PHZNFJteau/b052fwrx/ss+mWNkPafePI/vLBEAeiYhjsfteVRUaa
pyTMG8BJFO+wMKoep66Jqz1vRdfd/fmT/+VNhvjIUMU6C17I1QP5l0/2SqsLrYVZsYgXOT2S6+ER
OtcULwv7r+CrB1wCAtlUZ2JTsBQva/w0efbB6/IvX5/tClAh4OmsBpd8G0KqKY9g5tpxoFXtTuEZ
7teGFGm1ruELjfd1AAGB3BRgY3/++v/2yRIlmF6JTO79xZIp1FSPvk/mueC47u4UOU5IY3mn1wmC
yKhadT5yfXgTQfPRevR7iMDbAoBkzOamswKafPjvdx7GXF9Oc9DuPNkXKHPddtKKKhFQM+uLfUBJ
RmwWAOYVVEcvzPftQJjsmsUybK8qE7Dy/+BeUFkGcOI4Llvai21s2lZ1UcYoI2ucfPI684P6JfeL
4FpZhlG/DM3knhZ/ivsPnv7lvglyPagXoHMgqYnEuFwJibox6wY+3g4swkhg/VT6n5vaaj+PtcKG
ntGDIGkmsqplFfWukW7/PAQu5UCsIpqkw76AF8BiP3nx1icL8EtrqYGQzziCiLYk3GE7ZF7ibYhB
yNbCzFC4rlKrlvNa+dK4w02cXSHYWcaTzTx0N3TQj1dhppp2RfN4cHd/vsR/jlJ9exz+52MPp5f1
+1DpG7+vkcNzhQlB4BvObP5MHrsg4D1A9PsXkdloCXx/aD54NP92bwRrPRYw5gc0kRdjwoE6TXj0
0uxqe1Sf+whrEyUvDIwYfAs335ROOX3Jgs7GaJbm7lUfuOU1x2zr3kQx1VPeEZWMryUoue9WP4T+
B4vXv+zqNBdLXxn7XRRvF4tXHQ/L4oyh2hFbnP092HFK424us5F88MJ0MR1Y6deEB/8A2jU95vQj
hrWNLkh9cKv+OZEG+iziCZIAuJzLVdTq8PTXxCHtIlBsBmO58BOSKCrLOBJHKpLNPEqApLSEULOc
IivEROSYkf3w56EiLk6BejRLDh/6HKpHy+W0QsDwLFVgkC6C76+gxkkOKwzpnIYcmjc8J14bDj8q
zMRYc80h/IqJxKBNiuzqJpu8Jd0z5sunsRBe/9GUpx/G7+srAm3XhNvn+VolfTHlxVXRq0Iuasdu
xLW38eDn13Qrm1tlmtEVW4viqQdD/GRU/lxvpNHRhYqQDexFNRYvTaIQ2H9wu/4x+XBgIhdAEsCD
mJW66e+v1mQOFYwObpc/tjbBmW3VPGErcfKNFDaxwsuEia7HLfvDp6t7Ey7EAayhjel6GaZmny1c
x+0bmJxJaZ7gK62cMp23XVbFmqtTmLu+tyjJfHDd/1g9WChd7+1Ju/jkLvWm1rxgSjPItHdGt7bT
jUehKHmCo1nE2Aph5ELFn+rpZ2dHyK4gO4B6oCQ5NV9lJjpjZRW2plb/t6+KfbjLsQJaH8S4SzEu
xdbasN0i2bVoQjwSedpcC7MMS/nJnRWCrzv1PRINVveZfeFzXkFif1jGPnTlFmvXkna7Cb9E9fjn
C7P0PPXbyEOizUprMr8HxO5dlmhKqK8DgJlwK5H3UVayz0KF9yiIycPccXjPLRu8idbLuyjkrOPo
3+JmUrPWKsjMzG75uUkeakEs6TXt/tE5zVhpGnJgDdJeD07QpuZPiJW6ZYIZWJet//yF/rEi+KT9
QcGHVei5xKBdrAhwgROa3Wawpd3jY4xOerOiOQBeaJv5Y5MQYBviMl/3MCTKq7fP/l/jwee5fvm/
/+fvCuZrMz+8RBhuf3URCJfJ4f/vPLh5geRQ/eMH3n0HvvsfzxJYRN7yVRz2Ov/Pd4B54D/4BkAK
uVJw/nB42FRptLnAxpIgsBvoEwlbo+AX34Fw/iOpnrDQIDdHAu/9tzIkL6ZBE44njmy4YqTSWJzs
L/bB6I4FdtdY3cQjTVAyFqxZ3GWOyqy/Ic4Q/JYblJ9QfFnS2IV5Q7fwl3v16fwq/pqAd8H9k1gr
OCeDM3ThWwYcBC4m4mRMcnJh6+G6ahWiDAuSd/CoIcn9cSYvuj5NMCrlp7BpphauZTq5zgnzXke4
YHSGnoPGC7F8fXBdF+upSbYPX0of5QFX//O6LJOgAlox4toaOxjOfuXCmmsS6AXrLM0iwunThRZJ
O9m01DNYFyj0YJPATELMkH5Sc5ZhQyQPHC4LRivxwUQg5GXdl/0ZkxswM46PTAjisgrSJvUUVkY9
0PY0ZjgoRju/atsz3uqI4L1tV4cAsCmZLmsYbe4Wm6JzVeReSPJKreY72yMBecic4DjXc77xlANp
Jan8K2AZ1haA2giKbnJXddMNp9wp7C+ApscD7DT3YQzcZD0RP7olIOh2kmH8qCW0tQPfJ2QbslM0
yzLnZBqUhYyXgdDydUtD5zWAYPCj7luwBobIj7G9yNumLH4U7HT30sy6GzHVPsc/wBp0icUhX/xC
UiS0/KuGFWzvk7772Zikf5dU+KuLqMIVXmO0MCmvXENSUxvEXeQFpmWecVPwZjPGn2xXNA+xZ+nw
siKDKCHTk4sYfV+GxdNYZ8v9gD0QsnnVbAY6uIQxtO4BN3X8ve67V6+jXLcanQxk0pgtK6Jrlk2B
vHYfBBMOTPoStHkl6uIydupb+pzOCgAyjLK6FocO7dKKbWD9HIoRKYI7ZT7u7rL5Dibb2uO79Hal
DEEtsWhs8bKXODR9wdYDfTcAGOJiZnTzN47MPrW2691LX1t03U7c+/g4HobKHF4Ry05rP8U+egpw
VACth3x1T0Ud8jhXgrUiwoW+lqWLfKVnB/lNhvTF1pQh1bVVzfI01d2ylnHY7eXsBvverVG7lPap
il3UEY5ClVEpmgcxfw1gT6e2Ltp64wrV+HJNHHn/Gftf/DUdyjzcCD9I7zL0ZY/CD+07GgnDc+Hg
v60gVG4VDegr5TpsFRJ/hhgVOKJZqcIXe9QcMRjrAnZKk1FK3SAgSP8miPbKEm3eunhLzShFLU2A
KnwbFRkMrtuJ7kV/qsL5b3Qacj25rVgRs9jSs4+mq4E94F/I7fCXx02RHmK2ItGqS7zuUJkNengz
/wnlVxxrvx33qa2yVezmw63yjGRVj+kOFB29XzArGDy7iIcqy6cZ1hXmXJ7QAKBgl1sJ/UeJvB92
FbQUqx3WDbAIoGRVgTxCDFsOEGGxQlP0iMDvOtVh27NX/XQ1o3uso6Oo5+IRvcwX2Bcou3x2RTRz
CCoRk/kVX/V+kAVMr6ivr4G0mWvc2XdhNYx7zsjAufIMTRR+zC1gEI6v2LQZdXiCUE3R/6MNtmiF
ULC3rBRHCoAWdoZz++guYXFLWkr0CQHxfJ1Gtto2GNGuoGWwY2vZJNnrZWx6tSLIhveytoYh2kqv
CJuVN+c1MJI4nl5sBFVyXfUZuSFiym8EroUMz/iY53/FWZgbX5NhBtDQ0YuTOXxDL41v6gAt108R
puJV8eSoIJd281DOyJY2Y6m67tbHpOR+AceQhM9U6YDlrZIFVM9pcEFrvPrVMLCttObWBQslzZ8N
3m5KmGmPOXlw/GjaW4nfmhtEwiLfgVJFNAkXvy/zlUvv1jlOscZGkNuCLRuNK4lzxoRZfe23Q5Ps
tKwOhA2xCT2KVjSiO6gDVnwcW/Lq1tVc8BsG20AsaMxJdhOLCEPIAJfBv45Kk/DMdirxx8uZW1AC
gp0qmDWCAOJbj5nYcbbvIQyiYV6BJEJDGsGZ5RFhiex9AcZTRO2WZOAJyKxXjc61rHMCB/BxqOWT
Y5KQurGMcQlflpn346aoM+e71WCEPdVzuzyVcGKraJ3S6XVvXTeiyonPIJR/TUpwb1qfuWONKbw7
LRaxiBHOHrihhFAtNPWqYoXqI1/CnS06duwFbNrsRKByvXzqysl3PxeuX+Vb2pJj0K8ZndiF1egT
bMWDhQnHK+0s5Uu55DFnUguvwpVFcxL3dQAKD0CqQbQMCnCTJxRvvTIJmmaXeG55A0DHsncQlO0H
TFs872tllrPjriHcq5S0n7zFk4D4tLADD9ID4JY1hUaBym626XqteMKq3DmWGZT7xKyGlnd/wEO8
LX0EUagos6zmnBcvrUUPOjO9n1jDfOCgFSE5KayroZuNrZe2g7cH3pWz2Y4jL904g5P1e5KXRh8a
J5kZ15IGTHSCJuY4zwFYgOalKEcei+Gb9QAhCPAPq+XIP6Y9u8HUV9uo6pL02irLrP/WjWNJyYB8
qxxh3zyElfPiFKbugttLKDt7Q3HWRI4i7Ka+R/1iLkcmSad9QMXlC9AuamIegzuaPNWdhTdqaOeF
OxULZXPOb2C3QvbrC2wWCtcnGBXQWLnjwQ2RnVOucqIg0lfcTib2fdJCBvIeaH2pqiPwc9ZSBlwM
ffrZUEH8xYugfhoJJKscw/2wpySmjlGTh+26V6GDZkRO3yTSpScxD8GpLmOU44mo8S8I9zngVVaY
R498vXI3lo5XwjBFKEmz48p1Quh76g0wUGvWQNBP35WmD+SNk+xDP/VvjK4grMqZGWdW3R5d8jge
TQxD+8WCe4lUi3Qnx6v4yMm8J3Y13QRt4N0l3oCiNAncDWY9idRWgaqF28zJLfD6rVqGiixCGZxm
y+i30HAXLE0TEwsxpNlmGcwuf5B+BEvRQKoL4YqiAGagND/FoJBt2DequsEInmdHLC7m0cK2d0iK
TBxsMVDxgfaLKHt8Fm8cCJfkgHVQumoFzFpeDVMznwD3K4LQx3HFM8mvhpJRLTvuNQAA18evWcsf
VlTnezsFMJBP/YIGtC+PXemre3QrsEkwuBybJWnhbqQvzlI0DyqS8EOo6KBswUMgSPV9qFJ+XQu9
/4n0QeGvS8evrxuzBBE5x7V3l45g5GRpy4gFbxHroOnEsJZGPzxhDGsQYqEQY82j5javbbQY8Ja6
UbwGIQ6AdHbsZw789E1JncnXbQ0daxWA19z1SdsNq0U2ZNPGcSifM6QrcucFUeF/dRocbbfDGx3E
fyOFpG/UEDh08aaUfmmt6tJv2AxZPVLfhe0Bjs28r8EVquwURYn1w4bcdpXZo3W0phxW8gDAY2/X
PhxsWjDzIeui2dg0FQ3VVTo0/WkiYO1LBZ34E+4QNlR8ex/zCkW7Ve162ecSC8KEoGywviQUPZ4S
L51OcdNWD10S2sf4DanigDo8mm+glQa8/HbBRZWtE0qPO/ONx4LZrUMl7mThT6hPwbMkmcxfu33d
EdvwBnXhvBWUq+YN9qIA465gQXYHfjEcGDUAvd20HTKw6Y0U0zc9cLXAJifMtlm3hhTVB+jbJunX
Tg9hZk6a5ttADNcjwWAhjDyCAL7YuqZFvT1Pwf4hCLr1MdRRtDYLBVCzqVLkhrz2J9+f26duVO09
EzqkG4Hk6K6ZwvzQ9WO9gZ+Rz7t2HMZkG6UKAZiBzGKN4sztd0ExTzeR7UbtISX+F4gv97tAlp2B
Ag/nNL+y5gjQcLxM33GKetupScTj0LfBGq9EuY4zGe3aZgLQpJE9bVgknzM8/xhOEMsmjQQT2Db2
F26tkpuZyv3GesMAIUxzkV3E8z4il+RKcW7a20B+NwpFCfK1N45QoJFCSsOF3ISMGabjcHya7LI7
+anKrrM+K27qsrgx1Nz9PRKxeuPmyr9DMtrtTKAcB1qzWKXs0UOAlkQnP/DT/2LvTHrkxtL1/Fcu
vGeBw+EhufDiksGYI3JSTtoQmVIm53mm4f/uh1K1u0q3uxoNeGED3lQDrSplJIM8/Ib3fV5avlQg
fCH94rwQJL5PW53NJaeFsq8IZbwxy0V5s2lUJi9TluUbD6sOy9CQxWsWz9UbuqdxJ3r7O7CsFAAR
7NfeV2Bu9ZQrI81V7CR7QXqSnze2Um/QEH7UdiKPyshz0RQxjN02W3bzoDX0V0V70bus8dl7v/dk
ztnbie0xO+dBe5BppW+GPI/2yowLrZjND3NSoo3W5qfQ6sNtvWKf1EBXv3T0AEeVKha9jDNe0VQJ
b7GhKgdy6fx4SKwXsw3aq5LgdbRXpFQpoH1bggxDUx2qXS4IidLyWN1kNkItRdRnDWEB1Q8Gu3oa
AfaD3XXtlVhVjoH057rQXrF2qdsKWegBJ7CKqiCLvcFu90EAsMSzh8oxtoZJRbXwgbZ2nAebRU2/
NYYVYWVSSEhH502h0837QgYZaNGedhRRuZ87YVfvSCkav82jeKxEA4O1leERKFu4CvbvZWZYn/RY
5cNAH3lFG662Ptq2tPBHWxnvA0GBvLHbvrpBdVFYF4g22cSAM7RPUT6pcYwd0jZ7l/2+abhKOcvb
uDCVLybtlb2zhyBO9kC/E2jLsI++UvtAxOmchU2JzO/x8+svc1O3uzKu8BDYYUpTpmnpkz1lBhKB
rNmQUm/eq6kJtxK4yCEu9dd+HKr7MZqoo+pguC2qejwyIgw5sy3tFADBJ1NWtGD07MFLSpwk8aRR
0rGkfK4lOOjWyJSbONGfkk7T9zKa8Y+pGdSkwskuPevQrd101qnGObTphir/xlGGcDpSpueyr8iO
FaOVHZYVt8AODRnKioT0M3uYrhCN5zPPNrGBg3DO4A8lVrD0ndY4uUtpQzC61/pdAeRiY6w7h6nQ
STBTQ4oy7pOIAUSdwg/FOALhNIYFV0FNpvyv9oM66x4rxfyrqJXqparr+iqYmHpaldf7LK6VNxI5
OMSXrNhyR1vp3ga0t2WCtCA3J/jksxlF5y2WBQlPiNDPmFL5rdPEEgBBA2C7TK2WLo+T0RclmyNS
CxE6pOVz1DXprZ5mzb2UIM0juEB4NWd4mYWSXpyY2gzaY7uvquF7LODzeHBLZYlxLDZIOEyrr4uV
CBfbOQ1qwXub+w83jU81/IanpMm9eI41N1G1WxbQ5RGfBZDfWm9PhqgBMg26uJoE0t61sNuxjuUW
wRhRcMJWLFhELJnl0dVEMBgTzdh1PwB47MW6hwjK7E2PTvjNyToewHhRPyMGGlT2Ae3qiGluw+Ys
IGuoU68l9lrw+9SE50LoHQGS1QAhVivksQpUC/aAM+5Y3h8GtYLMjfcMTVdr5sAHtUW4tOjdRw+3
Y+0mh00xDeUuK2EELiKRX9tU1d8WZjEsD3vOMep9LpjdWtuGktXnAnxkwnmuwhQDdy6ce7EQzKWN
VuzCnMz22oguSiNlejfWTXIIRVN7ZEBNs9u02nxWMl3TqKNN81nVwQ+u3l1GIoD/stI60dKaj0oz
T2+ybYutZg45iTpGs9BFWdVrHo7zrU10+eAqCtJ13GzLYm5MEhGIiU6zrxnZtu0r4jpktovmDFu4
7fxiRVOKb04eTh+8LAeP5TJg3EGBIvwDlmiOs3joBVQJnC1qec6QpHFishqtPMMOx01cDml8YmQU
hOdA2rjpUiZH7+oIKG5vcNj1G9ou85lFx/gIIasZI43mxVEIz0s02dVnEBtB3z1PUhvGGu357+DH
TrO7Kjc2U9wi3aQ0nMbLrEXaM0hzAkIq8dzwpr2oTZp/MCuh5Khw/IrbtNPqCfKkbqPAhn5t8NmO
w48epomYDFzZH9JLYhLLxI4JTCdduUwOrwaLMulUQzZsYehXVXGpU7vBqENiZotMKAoQYjIXX0gz
qFSrGSC5lqpzXXok4Rt28GL4EjqduGSdUshLNTaq/NoXhp5elnEkXC+QmW1trFjtih1GxFVRS1YI
/9VcZwwRoxh/x9mp+cLvZ92YGBSDVUv4Tvhg9Agxwmmxq360zxzcwfRNiRyQ+2xOzDp4BOTVGlut
W/iwNs7y/CMmZmO5txYc+YIzha25B4NhbnYLBpnoZC/hkpxCwaLp1lA6vfFwoAGVYDagR/yP0AAh
UOmTIcthOOWqFR5gRffJfl2WXjNQAsst8XZBDCMgNxhpBgvNYz8b4KvcUm8t+4gtQJ9udGMNOk2h
G+knLDMrIsjA7pHr7tyWjCeqGs4F3DpEWbfjolTqtrREyxQkpZY+1H025yf8ukrjq86IpL3npFE9
Gs5wejbDpLCFpwECKP26ov3b2VqndztKU4YFIXBY7TDH6Cy9lFPNCV1hzvlRZbzQb4TliPQy/qCb
KDGw7YMzUKEfKq3As7f0KuoNlxlzN38umt0sJerwxZaflmng4/OmvuV+0rSIyQy0ZC68oTT8E5sa
JixTzXT60k4uDNplINr4nOGbTE65ZvCzC4vS9oXDONFvqYWSZttjrb/Ty0x7A6EsIQjkdGsNPbzR
TH4c0hrz5FQO12mtZVRJFnfcDetgtzF7wu4dRX7WraINX343D2aDvRok0NCsN4vJym8N+CH0YKPl
VkA3UgWIDqOAEvNLqwWQO8HP2VC4lzE56m1kiW0TJBxSWtMtBiycpSy3NfTnYkuZPCe+mHSyPJRQ
LiROJgm/Z9SWRLe4C/kcxTEDP/0SJFYHt7MFdw5dlT5x8SS3xp5X4OicF0pdxQdRZohLsbSidnnx
L/pdJFqgtWOMezQKEPcz5gJRjAQp77Y1OGM+02w5J63pJ4iu2bBOztKQLxO5GoYpWMbLBEVOjrnq
5UkRbMaW0FsPaQ61FQffVB+LQfBfCWsg6I/roZpHfG0LcTcBiI8DFc8wLJAosLhuxI+vtTFw9z/o
We/kXg0xpj4Ejami5yctZjkrbSYHF75fN2znPrd131mGsbiObd1mEN575cTNpTjXHjjkAaul1dyL
REurN6fVgADMlkx3DLKT6kirqc8n4dg99JbGlsU+w22q3kdYHooNB6G5bBy0EMkV75fpMFbQ2uIy
icLZ4NStgu1CsU8NWzjSOdMY1bFrE8EHppb5cXI0Oz1muEuK4vNPW/RPdxZjms7x0glU7jeRpCgK
NDHU7zPOlNsw5yva47Zr2u8kTomUorTk6+7DJseubZj6s5UBEHzB00IzpS9h9d3gq35jRpQa+86Z
ynkrJ8fGzxeXgbGZORgCf33COKJtmvo9Bg1ujS7J5vefD2cHqXP94I1T71XwOFHqNlgPl30xaNiS
I6As8oqrcWmPepKb4zajUJTbrmGSyFIIH5WfJm1ywpxeAH8xDEjMEeai+Shn2Js3sM3L+pQoRQa1
YkrWvX8blQl9JWEO9qARHbkwf4SFFaNHIW5qa3VO2nt4W5PTMMPDPlg4lD6tVh2jT6M0tYXJsx7I
hAsnmOzUig5HiqVInr+IhvjiTazX68K7yVfvZVhm6Nq8xeCXu9X1gYOjsgTB7vqShzAfgdps2mzo
7MWF0VVnO7OzyvlIx468YtVD4AhPmO2kR14DMr2YYFWxxJgqt+m21HMm64pZyWJbJc78VM/FfNbn
NAGVbzPFV72fnp+JFFt+y2asQzj2lsyP5pKoyJNEvOotuqrUg6fYisx65yimrWgMyqm0OafzYLzJ
BDOxG4fwpnJrJ2AstnrXxcZuygb2WZE5oZ7wMgL0+B0qUuZzF0xWlh3b3FaszajayX7BzGzutSjr
kgPthvOIlnhN8exY7m1CW+14XiFFRZt8gfOoDjFtd9fGmrlF5hu9NCRNjhuRJpkO4XF9RygJkk9/
ynGFkZueaA9mLMvwwkUyy7uSACpGFvwb3VM1R528/jwxrVpPtcehwWCHmFaNTQ/Ajm6QSCOMIdop
bc/f6Vg2sgsRAQ3gBFaLaK8v05IcdL7KQzVEIvHm3uja7wCJILAjyVM5fWTWyN1MHfYI48oWGxW3
8mulWSqivdle0FNbZTWSlhZNvaRS5ktWqdlC/J/7wuq4LbSZKIedgty/uh0F6wsmn92k7NQinpwb
hcknvIAy7O2vmWmb2UVMqfzGmKGez63SEaea8FocvlARmTgpqXyX20DHzvrFCvuax3eC4ikSRQ5n
UoPV5R6DGn8o2fT3jEG4k+IDSS2R+JYUcl4pDVjDSbTG6F9/8D7JUl4oKsZKMKFqtihX9KhatRvB
dKh7DAnrQFjpdWE6G1roYBq9aAhr+S3ImxDUCwaT8mw3Zl5G6zGlLRtFtcsFTvCkw6DdaA4LhfFU
YFqswNeQ9QynIDfywZfAZPSvTT6Y4yZA/cpDxXLAYUUQOyYZ5hpjc+rhxoqK4aFtsqG6o5mY4x37
WNM+W1k/Ci9J9DzfQ6xOXtMGyR23KFCbdYY9seXYkxdga1fmT6QE0el1xjFkacqwHczT8vR7jWSq
vUHVRQyH2LdxSnC5m6qq1fEU5/lyDVWo21o8cwIoUludqSTbBNXXxtQ7wSwA4NZlBZJND3YF8W4T
hz33WWEXfGlQ2c3ywOiiqvaKooQkj5tT2j8sKjXNXs3oevag35UnFk3tfhzVufIEmrTkHAwmJiMv
lMM8bQddCT8si93nGz2rUryEOAHesd0l9TcVmyh94DhF0urcsY4AlLvsLCM1dbtcD99BgI3Ry+hM
dfBmzgH3RsB40/lkwTLV+3lNTzg0cxJvjEVJF2bYEauIk1EggL60IYW8HwyyVR9muNiVG64Xdo/V
S+nOxEfXxTVANYKjNu/09Nlkz89Bn0JoKF0tinCobQ00poL1IUXX9yiK5WDjGC8xMhZzzUoxS1o6
qpYkcq5rfmvUKMfZTy7OsJv5yGPs9kaaLHc4ZHmtlnEn2/e86JsZnUM4xnBi2UL1JyS8FcHJSF60
dckSL+el6XSdYCwbjDVZx8MMCXCkPQuIvy67+QUgUB0zHSnM8ZLXXSHuB42X4x7ECmdzTYeeXhJn
lMtxGLIiCv1K7Wxr8pR0buND3Aalc5sElrCu9oKqnVULFYtkKFJp61OPQW4+0TOQMwXAce6eLVOJ
HZ8xcN63/u++1H40G2aFWZgH9abvGL2QVUFGQZj5OZoKQikMZeg05wLSNSbIIc4odHt/4cfGxb/Q
nvwiylnbdxM9nYV0DEGp+C9+LmrqRiK73g1lLo2HTqAWfy4Sgf90ikyWdo7Gxv12yfiGXuDMUjz/
C/HLqv7/g2xOdfhqVzsZz7XE0/aryjAFaKVXBu6Zn3Xbz6UpSH77VlmH3p/ELy8dKV0473gksOS5
E5sc+x0PZ99sAFw1906q28Mp1Lt82WacIvEtOVyxefsvPukvAj9NXYmuNoooR9Mk//xFPqQRUSSU
SddOizpl02HAPBocahh2kxuyFtP9SObFR1lG/R19C0ZvXtytua/F1MU/9XFQdcOP8h9ImdYf9YeL
hvIWGyYgUpstM83lr9q8Io6CKZPaeNIDa+ig6OSsYynGDJ6MtE+q1xgSEXfvX1+BX/TH60+1+LWl
SmWNFfWHAvIPRo5iKXEHgLDGGsAsY9MvTe24UCnWVyZNbP2FjUuiukpBxsyOcob/f4beP9z/9cdY
hWJ//uX5HvB8SoifQqN54s//8DGAhbDmpG88gRBK6Xp7QuXomegeo2n31z/ql5uT39jhESHx2ECW
Ra/1i2YtR3s+tMVYg1ZMdOWI+Vj2B5En0+LWVRmX/8Je+YvkEneKWJ8BIJR8savu7s+/GfEB0g6F
Ph3ThMn5pvp5CbVIGqfcwjf+iHxJLIcZrpnY//Vv+l9+NM++ZWPL4JvlY4j1SvzhoipSZIZD33GU
ipZMO1vmcDaY48ubMl64rj9LtDrsKdf++if/eo15JVOX8JtjC9Ok/qv+H3E2FiwiN44t5nTCN7uc
J/2n1i2S7FZ/fqX/X1r6L6SlKAzxLqBK4MGF3svXzXPzz6Wm/+Pef/Dvn/zN//yP54+2+2iK/3gA
943b7aPo4m4+fP/v/+0f/pU/xaiG+dsPozrwFTzrKBgRl4/8PehNzd8sE12xyqdB7spr8O9SVOO3
VSNhrzk4Oq5di1ulLX8gsFeVqhAGumrA2RbIA/HvMLD19cf/4Qz5hx/8j7c7K1ijQbujebyETbcx
zX0It9mPgSfu4y4WkEfpISi+L2am3CVieAp6uelD7dCaIjmqxtra9sUua8xrz1TQMtJN77TXlMnB
V9ueAvzsIsEZLSFEwEDdDZN8NhoyQmOqALAxDN5tQoZuALrRq8bLZ2aGrwLswHZe7JHBcgB5DDg/
dfv9WFmQR9IouOu7mXTPoRTMu7LKczoNFcdYbEYHTJjbOHHPtrxs6nsIG5IWGSleTJzKbgby4GYW
kCTKnC0eAr8p+gstndg6Q/GM5Ki6ZWIMHMXuGDLFzZdSGG9RQ7ZkLgFwkKa0qiQNVsarPulaGtZ1
AVHWOfEdGJEzvOpLFOu7hpwMP0/b/kxrCyIfNOXGZhLqYZHpoS85O6H25A236sWo8k81SAJsV+SA
MZY65/1ynnm3blg/zF6OS5rmRP0gbvStDeQ1jNZkFJu5iyEUgCVTY26njgVf0tqHDMCur1lzeEa8
MPnaMHtQTU4Gg30AkM4DmrBD6dg3vR4uO/R+00fT1p+ObbceZQ4ih3Q+gNFiFB56Y2G/VcF0CNLC
DfQNbIIEFZBrCMcfA+umiLPPfm4Wgu97SHdYNFzdaqob9JzQdjNVoBzOrI0RqSN7nLBrD/qskizS
KOIKVi33YAw1O8EldHtixPxAnfYlwomHUXu3oNF6RDwBFoqjhygE5+qS2EekX9cMm4nvmOEJBPR4
ecQ2tSNinqvcy8CvGYjezpEoz10zEtJiptIdQHUel6J9bdvI2VGhsivJvq2kyC3KFreDSegLc7CO
NvODDTK84tSy07AUtdgpw/RIFzh7Wtoxq9UrmCasJUpe75We7R0rv2FS8yXQFvhV3Sah/U2az6In
B4KNT0I0cr1m1bS9QaxdxMophtFZHcqQ+Ir5az1rtGz1hnrCa+firiu0XeMQ7JxXJwbLDNFfB3KX
CYD0adx8EiM91ucutOENQkweDucWEPrOam5VXk1jd0yceOtc6QLdTFauNJ4EoLNiiskxJE5FUbQb
nLi6y3rZZw3gFQNwq8cfx+O/9V75p0EI/xdmHFAA/PPT/z9x3xa/HPZ/yzcQ8re1HkLAjz2IQuHv
R7vg/CZkiRQiAgxsdN8I3X93GQjtNwPdOO+CtddAQE5p87ej3f7NFgQSYBDmpcTg0fl3jnZ8rWuV
9Pf6EA29isNAXd3mVFG4dn8p2hrZoqaDPuKTyBdvw7aKNpRdg18tkYVMXoaeWRvI1JDkPhpjbu9A
0XwVBjOXVVRJjCD4nicANAes8c/GLI9tFJ4Y8WzSBn11Y+zLqqZt5yUxG5PATMTJGxb5U6q00Ymc
KnJ2YLLkGLIMhJAMQ+Lsq5E73VUNEURmy10gK5ZdrJngCWgXGO5voOh1bvUStdeEOMgsEneypvcw
KAmpVlBOs78OXSNCg2wP+zghG2vp2ydkoKEnCFg71CY7iajRCDxalvuuM3fhECaXWBT2vUQufbfG
Intq3WX+NLTafmrqzlVk47eBUt705QOd7SPoak45Rb3T10zkApIAUr417w64G4Tp/NClSblNAh7F
AuvEY6tWN2FQmchxUsItjW4/DyFTgcnI3ttB3eIESQ6E5y5uRPvLqyeAaafEhzGZX2sdAa8GnAID
23QedOTrvdZuma47WLTHbjeRlkMqYEiXj8q3CuzHVij+aOUduPHkcZp1qBV4Su70tpc+3HXHHWry
hGblvg1ey2FmijRhlRsSTP1ErG1Uihpm0s+VAhqLbahHjD2CGswyGybPm9Ea3VJFjz4aL0U+EPMQ
LV8DqwKRkKFOmqqKWHXCbPW4QJxeQJF10dc+0ioVrsmJxOHaqS+KNDpXa9VH3jWqHV3nbtjItH0h
9f6+kfJIdPy4bySh113L1Ifz3w1DtM1Mf7xu5hUrRpK0F2XsngZEj9e2VdEVLNXXXOvGd8GKbg94
hqmnda908PM9M1lu82RGNG8vqHmB6boa/jBAZfpZbydGhZbOdbRMt2OAcM5ypeGlNuDhKJRbNIsf
yC92KdhOr8rl0Sjz1kULTnvTpNcA1r/Oqm2TpP17oj4xQHtqbN6KvMyH96gYWWSCx0b1NEpC4sbg
Rg8D6MNqrqBwRJlgARh5YgZjHHGVsPviltw2aXqPIV7xajsLb4HbRptksEyvRm/Cq2wMPggsZXUa
TI/E1AEWTxrjapAT6lnSgZmdKcjyi0Xfh2NDuK0I5nskd7Ubqvm0RRRZaF4gQ+HqdpycCEOuv6Wo
Mi6DpvuI6JFPgmgiONaqZ+eCxD/mIc0eF0ODHappXtaJXWSF3d0y9dULsmPUVEQhPVpDGrnMyLg5
NdLe5szmRjFZ9xohGYtKfz9Arb2YYQhcyqrzO0SA7ywqx4st4MUNE5BGVUtiX6kg9niEMmYIHeSS
SXfux4wBs1VfoKGBig/09rGPBYuvUI+OFniV59TUnVtEy0gRSAuV27GsyDVvzf4b48V8P0dTVXhN
whiZsfByx4mZbGINrp4nMNs+os7HaFXU1rDJiWvu3HwhiJYbhhiFFLbzTVfI8ZSNVnFvibBgmTjb
tYD2WiOCjEde2XgnEZ2zcFl2w6Kb/lhb4+PabvduawXiqzJF8bGvathy6VDwILF3ZLFVNDkrNaMx
3qhTwufGqjLW3bMo/dbuyHOck9ybk5SZvJJy1wt7yg8tKyfws2zpfUKCo6e855dZbAuEsaoqZ5nN
s8RayaVHp21eEDiPt5M+LN9agzEd0TD9AYBG907aReymMObBhfSFc9BKHmIi59N30Vua11nNctUm
hXpZkqbSsGyXwaUx8mi7mNjRkVvJ4anQeFJB7nElwyVgRSXWdMh8EVutKqmtWTctrNIa7dT0bb4Z
+H3RZ0bTHQRUeT/VanMSkTl+YGZC6eOABvLnBtEROvH5EXSbchhnfco9CyRxwXOHDK5Wiu8IF9if
WX13bth4AQ0adQ94hbOFxF2fCo09TM5RfMUoZ7+EQZT50CLHXTwWIZKK0QyZfSZ56ens997Inp1B
NLFw/ZqMEpWhHnZ7eITtXZjp4zYyh2yH0oUnvQZ9EfYaQBkJ0Befq+L3C944aY7TcanSAHqBYlHj
C3K5p1kb0MjknfmRO4l2xk1QfMW7l7A20uJ4A4G4fkQx0nrpgDZfbwOVv9xxo6iYkYIU8tzZU3sJ
2Blnbu7MJqd0oduHGU+/55QLy2G9b3cmBiACKiTRiOycPAJFcxX5uog2xIDpfskq8Yzxf3HZ5ciT
Wlr9sx3Fy12Iv+sOj8lbF0TaNpwZYmsZtTJlcrFFYC42yIU1f+pK66VOo/Z9hsJJ/Lw9H41e10/Y
JPnbxYg7Z57GattLszpEWo+PAOtFua9VE4wlqq1bhSXOtmRvfDXr8dGUcbd3wEB4RDKSqSZFfkdJ
RF5xMo67yRLo3HNOO5wsNULQOQPpQLpkNJLeR/onPRJrtr2Ne2wL2NH4Oi8l916Inx2spY1YIXiu
7XD+FLmWn3s9r3yjce6UKR8eTQXbWNtCljFGXyu714B4GaQQuAXzbBsMBSPLQD00xvAQxoY/G3W0
DRJ1wJry3hSdDzZ2kwbWJtWKdzpE8DkEC8XslAWgbJfsvk1VoXbHudCCFGUSnddEZiuNbm+xeuyi
Qb6EgzG56LmCCx/es83+pZ1hIoqJeJFeTnsgitnH0C7pfUFq9VM3zSU9UNy+BNLiginFDQ2zskOK
blzSeVS3GSPvZ3uNUZiTjnxUMCuEvo4OdqQI9TrtyJEa4h4sNAwP6q3YNHZyIv7AUmiXEusmJ+0Z
PavH1kPdpGOs4wmT20wq9zJvAnZP4j5SxOusKt0LupTXXJk0TBbsCGIKrarfG3SANgMpgj/6Ayjy
TWXYWNJm3AMdeZHQkCscEuEnqc0bsqsXr0Ze66oopLDnsVHM2wKXAMrabsi3rSR5cR1WerI2Y9/O
6y9gW6q9peBNgMHvpzNq4RxLCzqeD5vnFn30/ZQ/9Na4t4V8deLCjwzjSrYTLG8Z+tYyb6GK73rn
O/v6+4b+0q9xTBJ1xBc2sA6qm/Ea2dW1p+jqY9iJozrctrxJU4gN27BoEfZMO6IlfNswJl/2hGvH
wrZOcZZvU3XueXYd0niR5+vW/KmSIekPco1zH8S00TNilQSZyRtTWK+2bqI/lX5BFX00hxARcf5J
Q8cfjg/VgI0GHVqFgtLQt7Tpn5OcH5F+LhvMzAu1EezQMNyZitmepYnmNh6qimat7ff4shpX1rqz
M2NAbrz7lBe10+Id6yBeN224Wwq5w1m4uuTgkoKQ3mPNNO/t2DoRSzl6rQjuSj2z4e0wrdh1I0zB
Xgx3QayVNyGy/6PZcrmKCmN7PItT3XQg/SMOdGYeSOiIrLC10idR4QurpMjtgnJ+mHV8BqXsKd6i
8JxZWN+gHAPWiT87tOibUAfW2xUJuQlZaRNMSsIAjNORV4dcnkMcPOz0rf5SIYGGfEUfYkj7BHHN
RoARWicUg0WxkpfL57FROjec8vFgYjs78tGX/Wj1xqFsmmZHuAeJoZMWPKqBVnpDhhEFvSMhMHZa
HtGmRBtHnxTXjgfFrWpD8cg4Ebsww/pYl9GNxd5lD/Fav9UcZbgYxI58NH1f3weFGa1SiFUmoC4n
HGLoiEGT5edSUXmnMaPCipnVlQ8wOfcqp3Y8K20WD1vDQNceYE6NpvgqxsE+tnNK2HhDMcqgISO5
HMnOB+OWfpcAKkJHtNzWS51ioNML7Vo6ne2zRE2OZApopxJktFfVLN+7UdWfe31Jz3omk1vEZOVG
A2V8xStZ+Z2yDinMObmzysQiEiBTXjgC7K99mponIpjRLFuiPyFdJeZGN3oP9PJbYFACy1wp9sKq
lX0Iqpmhy/c8LPa2xM/SV9qTXRW7JIp9S9/NS/xcxvJoL5/BWKOr1D91ld1UV+H26fXKBzJ8brpg
ryfhJdA5iFOW6EkZYComflixv3T58EG13R5KFJKuJcbXBhTztkm6myi9nbVlr0nqqaGcochF62OK
EmSDuIvRxTiQ9ozw6RCQGQvOl/fqMKbDDct/yv9l8OBC3mbd0Bl+6CyZLyF5781qCl9KGHXHMV9C
fyB71M8mE1hjHPHzia1RVRSyRI4oX4aAbBJeDDL8Ti5B5ffIEjepHMqSKjyt6GByC8fAkt0xcZQ3
sTJ8MfHgkKKrrCbgRjfqV+QDJSEsgL28AB/de0/qp48wIPfKuK1fiP5RJ9dY/VRVO8W7rO0bv9Py
8UMnshliJOLfjTGP7Zlp3+zCrg4uSpVMWxzx5VOVWtlZr8vHVE26Bx1i8qbWlFQBTz61Z96JvCzC
0j72LXx7l3Vegv8O6MoKg7bQtoU1cyGQYOpb3PYq8uhoHVlpFbFkaGa3EmPhJ1gWZQuqUVf5tWS8
Jyyk3TXW6PhmlSY4RyA247dkIWlW/Q4yXXGwuoi0WfpbF7CY9TBVAWjcZRj26dANu87pqm0SB8G+
LjLrXZm78IRxs7nHjMEWn2XXiWTVqDnivc12knODxOnE2KeEyB3qUb4Yg76zVZzFhopic2OOGTBn
pbF97GHjy1BK7EIgefw+FwZZHE3bjh6YPIWOeVjeltBuSQdMLeMaJTn1uWGhPSK++BlpQLdVmrai
TBlAnga4Od18AF4fk+rnYoQrqVhi+1xSf9GxjxUhy1H23EtnWJ9Q7VWxqWPdMpSxqwTxDAJYF+y4
12C+R/aAFfCSrMfAlqvfiarONVclE+qo84o+5chf10D1UAGYGZR+0IC39ptEBscca6+creqDbJMP
UTWJuxCHtU35Q8/IrOISkxdyxIySIKvW5Ux3yJg0NlGuFXqjfHEEmGmg1wTWoALFf2+br0jOeBkQ
aHBXZL1+IrIj9vtQ7R/JNBwk7joJSjAie8rn6145wtgzdrgP0SQ4JLG95tpScwKORXInA8oK13F0
BvhUuW4+2syb0jE7poE5nsqpM/fGYIxfKzXkeCtVQA0eF6ojDqb6SJmE39ajEe5Y1dQXxwEATwBV
8poshKXxIhL4js1oRB9pzuQgzG/Mrl8HM7gNY6K+mNucVlrEnPeW+39wlPmn5Neb6qN46MhD7S5v
1f8Dwa4rlOefTz29t/y9/P7nsef6X/xcaWmqxeBTYy6FIou3MsupnxsthAG/MRBlefq/d1N/G3tC
UIH8xpJag5pL9fP3qafzG0goB+IZjyrrVkv/t9gqvzDKcI864FkEwoQV1aPzIf+8vnVqQjpo6vt9
QQL7aaozKm4LexbU0nyr06JemQfSEUYmQFV2u+5sZ9HTHy7W7c8J65/4Kr8MXtcPYcAyYVFugYwx
jV8+RGFXMS9fDMIZc7fRmBkfKeBkhV9Gs9WTFZGp92NdDe86Ju2ZIPpR3bPm4XBpuiJ+zFOs+n/9
kex1qfnHYTDuD4FWAInL/6LuPJYkN9Iu+0Rog3ZgGwidkVrXBpZZlQnpgEM41NPPAaf/GbK6rWlt
NpvhgguKCgU4PnHvueBH2d976yLwT3ttskEnJATFyNBWoBqlsmJWpdREEdmnjXybRp3c6QrFKG5v
XKSFTgML1z8jz+3k2q06zURPNIA9bDEy1TK6LGLj5rkfo0fZj/QI+zxiVtiZWJ+FOgi/NVL0XNPy
Vs61vqAJ1T9HlbXzpnLxTFN+OhXlXRJkD5NNRXq0eng0105MAFxk9E74RjxJQDHZEvhtI1P1A4Jh
1gvJu3cx9yY7phxOiggtIYt8Jl/LP1dFba9KZszVx4yogRs873Ti4WitHqwimJIrGJe+ZKM5DdXe
oNNsNl2w1MPGRr3fnAuMLL9EEHvEvYg05CO1CJ52thvLbtdL9Ep0cKQEIu02LGM/kH5LbL2HEWtT
dzUh9Cwmx19lQ6tfD6J5T5xajxuE1/j5rVTCSEnR+y6ksBX6ImNZv+HrGOLVMW3lkdct2Y+eP1Rs
iqJmFDS2dh6iUk95P16iAZ5YGmfJBq86yRwN7g8mGjbPcdEE04fhSdzseb36CUCo4S7uxORSY2cG
i8sElXW6kdzT066tdfu5dIOrNotFkM8RzOGkLjm0PrXrlIDt03qte2pcvTR3XeMFWRTGLYYsuxzt
Wx5d81ecOQwJp3kyXyvCvJjbQGhxyRKgue5bgocu45y472O7DC3jsKG9uG5bbLMAQthm8G3rBcc6
z9s2NvL7JR6cn60r3ZvZKPNym7GQeHbTIi0iPGKmFXlknxN6MAnjJguxcEdTzoSQHwa9zb4qxxHB
LArIqJ9s/8p2e5PILN4Dru5YTiAy+KHrje8r/CQ5ysA2agHPfupmHIkxXCYjw8nLi7LAtnUUpmJ8
Ur3PzRCaMZAcf8B7Yg/QnLYjQTNc16TTPnGaGYpks7TGWDlhrlo9lsx2GUPBS35aVJnYl2xecx8A
uTroB1t/jqNu6ARlt6pGd1tTI0FFMRRNeN5MBRFobOOxHCz9o/KndIzC0k8JDCmD+Vu7Lcq+ApDA
dg7Ihd6ZVV0TMOr1g9jijMGsaRo1voOQ3NRh0xhze+ln1rr3TAbXOMZJVhmOvTloeb+1x4hIABow
0xfFZETk4xeHuECKOKU77an+IyVcJdfsfYV5AiX1qfBonRDPmtdjbf/s6UP89qzhu+GQwR21mYyK
/zl4JoXwW/hQ+jBupruJEcMeV+vGrJkKxyPAJo97KiP8geidX6aarhtysRK+IMZf56Xv9lUrrklN
iRAXlVtfTveiHy64Mc5ZbD3VLW0kpfHqWOV9bPp8tdQRbkBsmY5aDK2pyrZp9mSG3YOmWai9fjel
hbyIaTkjWMbsUMVYPqlzaM3H2vpG6TC94TiBd8MnCLz06NXnWpOD2w6S1BoWLgPzHzHx5+QXkEzn
Fkvh1qkci6md5z4FCRVu6Mk9UVaRhFfEzFUgA60F37Kpxa4C/x+liFohl6LrN4Eetul9OhgPZt1S
WjbJtl/C+xo24g5v58AOeMZmNk2IhK0vNl3q3qpxLqaz99rJ4powsFvk1HrTjBCRShAw0dSpOKoJ
b7gi1fe2st+oi+/SzDou1IGAnMxfS/Ld2FYSzW6Ftp22oJlI7ttUdp5fQR/trnXJxVeAN3wheuOZ
ldZNiIgVd3S+1XmNQ8qFE0v915NcCQNso1Iin/q1F6eBidqO54bsmnvw1M9x69x7XXVORPsxTCRw
m7n6juOq2OGNWN7Z9ncMhFj3pZiKEG+scAUTq4DjyXDXJs6D1P24cfxuswzzY4c8fgv9BQyVvZ+l
cg4J5e2jEyI6wNSwNYGQWsTj7DPU6KajvhOdrHPq+cFV1p6ScoogU3CBEdSLZM3Rp3CabztjQt8t
JJKV8F5ly+uIWXgtFwKOlQuo8RfLl48xJzadRroLpsXhd0lY2HVF/7Es2Q3BwLe2WxnEVv4M2l9W
Gu6brr3GvoZ8Qs2HLg5RiMdO3R/HHI9KF9LyGaN1BdBG8fW5R5gtt52tRb6hjxw+5zljDt5msDDY
nhkyPXRDdaPDev4xWcrclcp0LhWSw11lDu1LLIeNq6+tnuloaXK9Wd5C/0oE4FKW454201jX/q+o
1t/DKbmI4D60ebz0rn+BPHMpUWgg1XGjdMl2cJnOhW3hmXXfHaKIO1yWu6XKA6Qw1dTifdznRDqw
DMFJZ6TGc1OUl1EktzPz4PPihm/W5DSHzG7HitFTMuzNolN7A8PJvZlRPvfKtatNnvXVJY/rvUfE
U8QRdphq8RyTNnntmf7FdthYCFM9k6GAq4Ych2XdpiXZgoUwG7JDUzOKJMP4ATJ+lfDOjRaFdfdU
KUajFb8rCTxBXD4ZzhCpPHlbjPDEOOtdghAaBtz+6Mr9HRG+DU93/LNe7OUGoFFt309mdxcAK2NA
ZBoK9w85JwfWJhunhaOS48ZFrySWIt211nBo7IpwwYxk0R4vmpmcULzj/IpfZt+cT7rpjo4fzleD
0T2HNQM3yTKoY9dChQRfxbDUXctwPIpH3Df8ay+LuQcUtekm43lv+tN1TmxScSXXNWxje08W4F+G
p9k5acntJu0k+wU0/Eq3QIOcZTyYC9kuIwCmrc1BJwqISioVElvOakEKzQ62VFbZ1/YseSZ5I8SO
Vi7jrkmYuLidb/3kA976rYSJ7dhrLpD3zGZPU7oE343BXn5mK8ACw0GayQyHQGUcCX51NSsG0Hln
XU2+cUs5Jl7tYv6yx/YKAF18qAbjOk5EcDfVejo244Lftq/uMk81P2E6sFIr49ug9BjztNUeXDwg
qPalM+w9kkvkBUkYXsyEs4E6NKoHjOu1h6qKIGhbxIgkZ4LYvOq7w602iTfTHS7oqymKSlVHtUOV
BmIJcXmq1RNb65PFEMQtKh4s9vyRk6ByR47pncq63N62auRaQycPGeHXTCyhm/z0+/QCOGs3khtN
ltMLmeOsS93hOOcsqTw5H3rLPYzs3rnpFxxC1q1qw/StgqHQmlQzQlXdlanIMJczgxCZJh/aDZYV
XQCVxyP5t1/w8BXB1WwmO8PlaU7mxLNIA+9x7jqXMrTu1Es5wcjY2M1EKndlN/mX0dUMF8ivjXOm
8Fl+P7bwZKJJQrAG05f3PKMLxzm4naaULWuCmiOETmLepEBinvwaDEwupuwdaHTSRbPZBbdtPxrf
eTPbw9HsuOPxOGHUZWg1CobWBoNLUDfedIJCRfcdlFmgDpCcMuotYp1gQJHc+xZUSr6xV6UNcIzx
PbEDeG55XX76vVl+VZgvnhtGazQguuyY+JTLxRnxxURibt1rUznCjQqVKY12IScYwBkqO+W7DNJi
G/bC/UhCg8o9KNGmRf7iO6eixyVKv9KFlJgFDtnD7IzqVNVhS+idkTopO20AJCxqeqhXfLXquhJV
uQoeUjQlcZsLd6NV1zwWsvfbvUDynGAZnZoPd1rMn7nJK/B4FdkrvLFgjPygDQt6DWmeGGwXt6CX
2ts8bOM60lZZGjcyDBTbEaRANr7lfnpUygyfhx4GTpTh6I/sxCH4lCVzMW0IoiK6EKoZH8hbUr7O
KbEZassymyJkKAbffpEwMIfABQwg0EFDR2MGEJsYi1Elw8WwwSUYAaPIeKKEiuuxxbwfNgr49MyZ
QYlUbT3P4LqrGXzpc++kyyuMlZEYmtgyvqxKtV5UVAj355zgxW1HEUjmNYwwds+2ZJdDIONE3k9u
6GCbpZPx2JbOZ5w68mLWYbjFlXSaAmn4O7ZY+o7dZ/qLO11rolFEGyOJaJIlMtsg/9SSczFqpD8e
etC/X0sQQDEQI767G3oSn5NKSolbDQ2fEYXWWNh45XDEH7GrjADp7GLMo65DaIQe1Z1vHB0PNgC7
caY/LVrX2kmK4U8MG2hu8Eflxq3KnfKFlRsDaquBMbchAie2d2hQgI858IGwcfV+KI+x5cfvciRT
a+lGVnzeErBSLlxKbJwuiwaYljbZZ4HWE0RJHcOfLvEMsdHG5JZFhEJ6b6P2U7GL87D2dgU6G5LJ
hwofZ5KuWMt+FYd0sRVkO4edx/LGotZ79JtqWN2vCf1IMzjw8kJmhf3RQNLTbCXl0pOZqfSxyf3y
U06j954qq2Uvg21lOEEjYJq7UgO/CPoABWN0Mv7BopM5JDEi7XcpxiSNPMAHP7JqVv4W1U75zgmV
9zuT9gYPLbpNnmXpRHUyeEHzcyjr+CspsaZFYBE590JAUjyN4EqSt2kQ8bQbiBNi0T0mCSIeUAAf
yVzMT2HfzuaGBMGQJ2xSeNWdn+Q0wQv0Mjx1S3bfBkOPoU6MWRYJFrYDxkW/efFyvx33gciLj6T1
ijBqmiG88tJlnlABDyOrUsCg77w+2WjzyFz9b4Ylf/VVQACwXA/NnkNQUMCCx1oxtX8alViZHuCM
T93RXMoMSSURhDjgdPSfRzL/9lUQ+zksBF03CFcjwp9epVkmSBlN1x3nNrcw4PnvSVjI7X/9Ij5/
2S4CRTgBv38Utv/s5LIKOtRUUeIzcnkNurz4m2SAvzoX/vjCaAwphwPftRnx/WYI6rupmQVT9mPM
hvcSooW41TIfT77Oir+xZ1i/z9b4cQSaSyEc7FII5377cTJwLkTGpt3RolodN01W00HmI0LawFf9
o+ESNIQOufaf09mhwpvoWX85JAszlacuYd0rwsn6myvmr+6xP74ArG6YN3xbUNJZv/2WoNR7h4i8
7sit8RnMelfi8kca+nP2ky/o4mgEjAZLwf8Zyf67KeO/fVFUpC5jVc8S4rcXtdkeIPYWLRiX0Ny7
iQJ7KqfhDPA0PZMna9+3XVDs7Lon0hHv4SZU5XKl0tS+RUaG2tmlVMhEM96UMC7p1aXDOnhOxn0T
OMXuP7/bf3OJhIGH4wJJKiF+wW+XiGPj+S963R290o5Pte/wxOVzHXjeJ//9NY91YhW/Btxagffb
9zJm5CvZNXgbOBPW1rN6nAK2zv/mJ//X29ezcCYJBr3YTQkl/uvtm4+GZct2UcekdYw9hSlh3wFP
7f/8ta1/yp8kvBxF3mouxnDnOAIHyfq1/umQMJzCU1DI1HGdOG8IKSeZiZQPfbe4mfuc0ZI/OawP
/yao6N98NodxDllawg65rX+7xyAzoS7FD3FcCOjemC3HNwf5Hzrp/3QF/7uX8R0z9D0WBg6Our9+
uBoshp4KszoCelqXyVV+rTEI/1desvXe/AP3TkoC9iq8cqub8c9fIXl3gRjQi2qwuPsKYt6TH1vD
aYZuddeiitqYRvzfn4i8KNtU4TvcfJwJf33RMGhqitW5Q9EneEzSjm7SjtzlBQbW39xZ/3oMcBAK
4uFM1OirkeivL+XlbsxMYJ0vlEb95Rd4Vjeu2zWIQ9zQuMeoB1/VqUi0IaWFbOf/fIGuH+S3CxSj
nEmkB7d2gB3xr68+lcyqPKQwaL1cFL5xgnRpbP1i4/SxYpfnen9Hif/XkyTkmLXtPwDs7JR+u2o8
Kh3by6bhWPWVfcBaHwKUQjuEuz/834/o/zdWhv+v939s2f7vw2b70X/808128yGJZbiePyr50f7Z
4rb+D/+z/rP+QYyij6eAm8nBu/Y/+7/Q/ofFeNwyYYSYFAI+P80/bQ928I/1LHaRDvM3HLMcKf+0
PbAA9ALOOA5ryybe0Pf/K9vD7xek6WPEYAPoCS+gdvs9WSv1NMnBbu3DIGAkskWtlbH2T7e20H9z
Nts4X3+7+nkRyhAeMbagkuIg++vV73Lzk3LLZTihTBwunb3YC1TMAbGYXFp5G2rMgXtd2pgnqM56
qHeGMbXbICUVeLQz040E0oAeLZyyH+ZUtK/Qpas5yiEg/KSXaN+meVTosgN0f5gNwllGaaW6jrm0
yVNf0CI5yPbdEiz6oKmCSLFmxWhbHX4FK1NtddCzzTTJKVRqbRs/Td7SWmB6IJnTtSFFDARGplTz
BwnVfD83s4ujz+sThd2hsOH3JHJBakojLbY+ojBkWEUZX1zezIdMHTacRruC6mBbGF+845HI17Fs
Hku6tK9MMWhE0KsQtIJJiQ+8qnWBr0iDHRNH/mH15UTxyyoWDxvc5QO4QFLPltBGsgS2Ho3HVOAg
i9pSSCb5rnZ/InEN8U142qQjAzYTlWR+o1iwEw9uKiPGw4I5R2wkv3kbwaVI3lMUrR5KWgN0qJu0
SGG6HL0bhrZqeFVZ3KCIxSn41JqAX6AsuzJDeZ+0WDvs7gX2TPOdTiUU3HZxqCFRClbMWk2PtwRS
ZXkAIwENqMrUsGyEmLxqW7PW+DS0mLuNdGLHgirmoiEdtaxxErPX21iilcyhwIgWGyyYrE5s34LI
XBAAiJSmMLDuKVP+ahyX2WvWisXawOxWbz7K1CevbrSDmCoAfuMHeX69+JhgbgfRUuroPGbKGCSm
92tua2wVcy70Z9c2Jm2mau7meUGuw4B6SqOu7Bq9Z12tvylwvZUsOIbLllyj7AQDuhvPwRoZdAKe
YUxfXmOxhK0WdF7TkFunEkCNOna2VZJh7QnAki2kiq9lnEtWGLop3I3XT6uEZWj9K/gbMDaUnxNi
MU/hIo98TCaRQaAZ2mbDFDATj1GHbUBlmKd57rufHdIfpkpWbGaYAkIG7H3aMV6v3SFnspGowYjc
dApYcMrCuW0Sq8m3yjD1gx/o/K1vgaScWxL+Xv3JL1aeR+Y6G0925GYLleYMoVKJ/TJBzsxwzULS
SfAi6++DjSzKv0PtVTBdHFVOGJXH+vV6EXKqj15iDvvKbdDKUHGyISgIB3nAOa5ArVm0KRDrZHVP
zhybpjosxU+Rm7a1g4rNjatNgrQBf5uYVRjDspArJpgBzKtxmm3abmnsdT5Ld51Pcsq2jMHHT2co
MQwx3WPra/UsY+XcsqSnPh2xiBLrIkDe2OavmnX5tQi66WMu5eRu/bLGpIVcXg3bWifkP5UEkcJZ
JMFabTgGeuPG8Dt9w8ACLeASAJTdYoTClTH6LseGIgt7iORSxQc0FPN70taz2JSNiDHqADUG4gEr
BAGorH/EXT2e6s5d4waQklxh2gleC4noYVMJ/A7MJzzrkhiue1ZouZ9C6fYBmzSWQlEMWS3fGkBc
n3sie1cZbE42K5plGIlTvww3JrvJcjeDXP/VTaFClcDxxmK1MJe3uACVgmmjyipiZ0fWEyWs8gMD
C4UjBuYWE0QU9MuekxNxRssVOW39rBxeeVm+UxSrtVoJPulB82NC/TKxrEW1rW1jG8CYv084bozn
IWUzuKmbBBWdAl8m12W7uKUxZl/REhGgN76UTAhT9uT33gqKwZy2oGKeFY5uElwztjY61SLGQIXw
jBUsDEBW3JpiEQqOH24hPmXPQa0FU6dO9Z9hauKvNZXhw39uO/IOXGaVNTs/T12nqVCfpltwXfdA
VwZWarWF/6jpVhrTGOIK0n3HYybJsUuf/JTuJUrtwfuxFHFs7XpH59dSrIsTgBek0o3KNfdNNsC8
tZVP2IQIrOVnQDjBXTVLoXbMU4n9xjk++NuBM23ZB47yk31m5MjK83bAqkZMTNqdiqVEl+UnYVlv
ugbCCZUhvgTmV2N5lPY4vbrLmua1NlvvAi+gvc1zx0M4Z3It4HABp7wqNDzUlFQeE2QkrgwsSAPL
ZL5T+QCiAY6q5Ni1KbIZMkPTXCf89uSlP4op7N4yWeHU6GF5Nggtp+E2wW0TRwWc2o8lS9CKlkg4
/EPYk4OLazkdvpH24FEfg8kb9kavJUt2wBDnLMlUeFXx24UwnuA477ySrVpfO7nFvZdgGPNV6GZY
wYD9733Pq1xoaRBtBAQQxBb0vMuG4S2qDBdmoL0n5U7BjzUIDori2unFtjNIWdwsuSwf4yK1sp1v
w62L0Cl7y3lcQt45EifzoTZoqBm3JzzkqsksLpPi5Nwq2LaI0uM5ziOXYx/wIr6me6cOieXp3FG+
J7gvPuqqsYerakwQlY+KjHTqpLKpdohjOdaMUWHpnjhzd0Fd5y/mHIMuT0l3QNGJ3t64dZ10nM9I
fyvm2GWcYjpIYuMzmdhtbfuRlIQIaKuadz6YVr3j0dDi+bGDz4UDutgtRpXeelRG5slhvMxyAtq4
v6NRp+N0uzz+9v3MsVmpL+PRLRgzRn2pm0e/WpIhKkNQvFiEQgqeLsg8pLxjo7PDAuMIgfCSYFIV
y0jWksNqdUb6MrNsIA8s2HXsIgb2LVbwCWILxStHcwvR25HnmGiEc+nAhJ1R8huRNeasprpmmb+M
yp6f64Lj2KwVSwz3KjXaa/wg7BwGv8GvONdB+45D3XgHxzuyYADa37XnFKUSyUp5emKyakY6a/cV
btm9i9CKB/B0IO02PLInOBWB25+1n9G4mXrh35ISb355/rqbWE/blEpktZ8kNeKgmnnf1naS4nvx
oApodMXb0RvJJMcXyPwY/RKepQXO68CjmdvI0N7FUotXHlNgMe7Gz3GRRQs+0IjD3n92ZnGUOryD
pE89FVtiR8qds3UaeWsoAYY4ITE48Z07aXpkggEN4/mhKz2DxAzSZK9QRkVB2hsbKZig42FK65NM
JxZVaPVi6kfbf4ApXLwAZGY57XMtRJY/4g9qW5wTTFnY8xvLjnUP13AgVcTiyfok3ciLcqUmB+5T
SJeH9QhBtvDfA1lxqBu7WLo8KGxVNZsanQMXVwOLp7H4eioXiARQ2s0orGbrTGkaJaH9Kg032HdV
AT4LInP8NtoYEichTjo2h+koTQrETQFF5CtcJnnTYPI5WsYwCPbyf/y0PG+3cpriazEWwCA0Fpwu
I2wILaqjr5c0AYoQksf44SdJ+KOf+zOhRg4BCDxQ2zi7ARwOziAN4xv2CnFkyv5QylpEuJBICEGq
o486DoxDkZKMFY6snRAULnvRqep+YdF1BB+w71o8V3L5EfZ589igdrjSgwNKdcFKnGXNQ770hGzq
vBjeu1kUDCEEptO2hG0IP+DYCMVrKW+pX4FEc6MVYAiaqqs2qpP2S9cuvU1NpPtrHWTGtVk0xZOz
OBcopAv/oZBnrQ16gVWpbOnmhRiRkx4yeb/Q7YX7tvLr02zmxkG5xXYC0LrVNRIOpzcmcBjg57vl
pncrLqiF2mQaOHidpUNRj6wDA4j3nWssWa3u5wf4aD8o4LNkYxJfcaQ3IX/NiPF/JmQobyrAqluP
vJAt5bZ+nkxZEmINrYIaLNxrsjuOvcEhoK1GfXu9QaYXWsR9bcbDtht1jcVQUkJMLWIavwna3UBw
zb5PZLJzjOrJ5AiGnSEqCGS0BwgowenlgcQrRu6Ak7CYS5Cj4LFBF9FSjLJlp4FbMnT0FcdDnhKG
wUgUQ8FyG+gMFVBBvB+ArQeSd+6tPMBZ3TsExDh4PfxZGochtg4c3K9OmJ2rpP3VZeVuGVeh/lyp
XcZuGy5FvndnXZ7ndH4quK2m1uiuLFFyb0LXlU7+Hjb2qXaWD4hnn7MFEB3MLHK12eSmdBqLpiDw
ccMoQaHSeN/OqoSbMfrupMe+qOcKvMYMWKKFGcc9bND4oZzX5kOwsY2VBfoJvqfa1qzsNsOKFEBw
gv17MHR1obqzT8qfyZspa2tjj8V+cOWLLNV4GnwGUqWeQRwtDgL3tr+2ugGbGIxebBKuQyfgJO4h
G3x4c8by6c7ja+akeFMx1NxyJP2Aw/Lka6ufoiSFoLeds8rBo+/FyXVYIfWx8UWdJeUoWRngYcAP
s3RE0tdUxaNW4g5K6n3VYgMyaVO6nW5kfJMJ/w4rtrHvUbGyY1pXaaZjfy3e3BLsF5gMq8PqRye7
K2F2fNcFtxfw+Venw3U+2fESiYkUGXJq+h8MQn5lImwPmoDVkpYdf0WSXbh3EBYAuIHeckzC4a5m
ib5JOmiC9Hyd5+3R3g5XrY1leDOWazM2JK+YdJZHVyRv4eomVE3swNbPx31mGeEHfEB0WGaGTG8j
YPWdyk7QNEvL5jMUvuBzVf2r7BBQmBYtsBPs3aH4WniYpHgX2m7r18ZJK/eMoxkgswzuKPgSGM9I
JBWmSyEg4ZBQfODO7LYtsGMfdDeGd/eEvMI4eybyNKHA8xX8I0/6ZNPkQb1rdf22FJJ6lW/AHNkm
xta7baVk4AQIz8b6NDE+3ZXaABLkUCddFRgF9ksJa9NxYry8Zk+Y4BCv0g5SbUTsH3rCESMSKg9j
6r9l3YiVGB+w8q/qUL7H0zRcEuH/7A0IZeb4K/QFygrV3wY2RiEshGF4hRbqHuZzft3MrNt9Pe3p
F/atG7BPkmnEUllcJJzNG3bzhxZ2y6YBabtpASneUm9DzxeUtnlvvNkVH8qHcr0LAINRTJYPaHEY
vtqF++ZQnFHslcd4Np8Ckd0vM+6zlmQ7WTfEcMRt45KsMmwtO/9OlvFSWCo52GYfzzzKAHV440w7
nkzHbC4hFmWEFEgkLUfLgUrfuVjvA1uNFwgTzrZarNe51wgtY9OifjXiFlWqLLsjtqorj5x7EDJh
OP6wiQuJOl+b2ymh3/FqPZAGmXdAmtpkQXRF17INlya8laVZXWQ6yrdcJckPggTnrbS74p2rSb/p
TjQbY8rugmrF2nSgKBIJTT6bIxTF1hay7kLsECOwmzmf3/ChScDSfU0IBb0LgUJBY94D1PxlSW8r
Q5MQqcLpdy3ZbHyjKRkyCaSD/hMvuj6MlkFITN9vwYDWbyr17vXoFC9cwBdMjHhbKrzpSGVFVIfF
8gajd/myF4dLAtOPyzTh3k2RLHaoKbHkNxh3i2BGyDY55lehffc0lvif7f7WmWhDg2XcptoK3ok5
EUfG7jA7cszbsWj2Vrb0byHIQ48uwm/OdajeQZIfkAzkV009XIayvy6W5LHPkRGS8Pdj1AqHgd8e
ukR+xm11R2LaBYjEq1tZ9R1Teu/Nn1YPtylfrbJ5QnQ30u0CkJX0IDidsmsvZVIW23g7fVzGMtNf
aWz2Z4N5i2XYIB7UebTct8LoD+RUeAfPmRmT1Mg7LY+rtQPFP3f48HJC7m5HHRjP4ZLeGFJCj2DE
hHwcfFQz2vwsQx/MES4E5wFZK60xOhWeXAbYBs9MYJTQZ6Q2K2rEKe/U3BBW0+zeWa3htk5fTUuT
kF2bpGz2yFMxkLeBPiJyK1dVjYI1gc45zfubWI8/ZGN8MaXVG7NDzBuMlGtVjIgAEczMF4YoIrOG
6jMhNGzv6+K6TOetQfACvbNi2mCM+LTdMm2fumAc623vj5Ae6KQ2xN5/F2MdLSHi8o0ysvTMMivl
1hwhoDKdYYQHvGIOVXOhD/3gsbnip4wfPO8Q3nS8NJ/GtZGbpViaKiV2tWXe9i6+/LhCC8z4IXPA
z6+JMXF4U4XNfPD0crWE0qJLR+zALX8MUTXu49Rej4M2Sa9GYPmbzOh2MBS2FFhPhcjKcDsmYkiu
QNIsD0npnGBrpFBmdJgRqzd9gWkf90bAR8NxchO3tbHt3f5ke9OTFaNbWQevYguBEtFtfZQL3xrg
S+bI81Idhgo7MaLsfoNS5W60tWNsBkRpm3a1dQo0ZrsqL+OIgwFkGwpqm5QqGibVJ+vbr5ZdWjs7
mdjudrBi70ktHFBT2oMoCzPnmKpu2QZZYiJpxZuPZIuwQG94xK2+HSaolxb5Z44/fyGKQ5zUM74A
jMX4LWHUvWmJ71k/FG/fY74M48exdxwImPsTjwprZNKFjtFZx4HVzPhrGOr8x9xYVbVDsMjjCuXT
Jh/b5mhonwaJyKiNa3d6C4+gZD4pzTMr5rNK4GVAh/kmxvBkoQyutXuYw/61Y0xH/FZiPAPQPVpj
+zK4w8/arHdhzEm6to2cSvMq/LUtHMkBv8lu6eKn1gse2G4ExT4mq4PB3oAuyA1RWqVKEwGGFSM0
CmYQJFwyek/Cq4BQrwm9LfOPuEZc7+cIIpkakVVm4AVwUox6tv8RTsFyVVfjd12ofVUHJHzVEyLS
lTtflv1XZakumsbiKazLwzDVr0uYfk4D4a5jr44xLeMHyRtUfkj8WmUV9ygDOqS3ajkHpniWTX5q
8/kMRNYh97SyI+hH27FgWGmkjcmsOKueALlUERohjk2XyXzxxuHAvC6x3vgl550trFtsrFE502hO
hN1vahhCOEpAUdtlfrB7HFeawUGT56rD38N8ChAN8RhgIWjMquUqtFPnXBAxcG6q9jsOewgQbNff
yuSPQy/BJJINsICKOftBl2buBnSI2NDnixy7N0AdGACJ3ik3ZRrcy0KN1xVPlXZEm9gwmAGfQYKt
soCXAGCi7PRvF8YGj3U7X2lPWDddHODsLS0yXJV8dBpE+6xq6ygDuwSzDlF1OD+YnKlp498xJrwl
wYUuMZuqQ8ii+SUW5rfOq+Oa+zvP5i0ZumjXF/WCJtmMOIDtyNP61VFhTqspX0UwiFM7kHjFEUr2
nF0f8rbLd2NYvM0uZ01PxxSOeKmHpD8lPj8HkvbxWQyKURXrNzC2JEgkITIhng84P0DFpzbBp5h8
H8Im7p5oJJptpRbrSNhwt28b5x4iQXAV6LG5Fco66yYvn/Eo1L/Ai4I1smXe4PNFKg9smd6w8BiR
+h88nqstWm9qGZOI1T0+MeR5XX7r6rHf1425ZmJxCpJh25NfaQpGuZ70mluodP7/Yu9MliRlrm39
LmfOMcDBgWkQffZ9ZU6wyspKenB6h6e/H/+5jSpVVmWa34lMMkl/ZBCO+/a91/rWsrfz4MNHnsUt
1Ti6xOhdT2ZL3haQy13J/AR6VJrtA2upwZgs1q6xmFNERmztlr7uz+TXNAeak89eVE67aWmIiXCD
dEtu7cdMet6lBLvn0tJEv6aL/q1UjZpCHG3lvu2H8ZB30XigTYAPeI6gBRU/hUTqN0/HIGjfdU6f
uyF86LmZTC8PDZ9bDO5lGwiA0/kNLtOIlNKkEUjTqDqikAUJ8T/p8/mFK8QIHKTkiTUxtaZraGOB
hGD4sHdkorZ0IrnrcaS/z6YpCgxY84OuSYSYhmZ+mIZ+WULLdQkCHwJac0Ghqm+O5M4dKbP5scgp
xnNrUhvSOjd3s6D8m9bohGBZplPLZZdVNKt9BMdhrfSJvwO6ME33nH+YCac2P6RW+VD7VRBmVfJ9
zsUcb01P9xlCAKAt24BRURqictxJuFDAkRqyZBqgLdS1wE4w0CHwz6vl0uHU3M4dxSbur+LTXvxv
mWUJ9IyEWy/D8tGPKa+VFqGAKhkusi8fYQ6pbYl7+JhknrWLl64/O0kQb0dvhhtAys6hTWjzQXDq
7xEp9dulqibCow2E3Ro1vu7LHNdFFO8RmlQvCJvDzkrfA5CO2xbPcWxZO0BPjHC1Ia/drLWORFm7
h9GIqpNVIv22fOzQu7myOjqsMnH3o6yjB5V3zqvVFj+TKf0+V/FdPlgBlMa220AtO7ZmpEMQPeqC
1CaE6176uZSEAIJa/yGj+t20Wa8kCD1Ahq+3ytPlY9xF8VtkJY+MB2+gpNzhVJNP+RodVOTE9LlZ
88yQkB/SWFAei5tRF+wDY+Mr0FH2S12JFxpv3Zb+5o9lwY4SLN1BNlwbNwRUfk+yGD+PpIVJI5HB
mW6yzahnzkcMCjTWSMqwJqZ+ENno4jTDm6x0s8Oq+07q6fDTVMptwgHS0qmaLDIQo5yXt6aYICsu
aVD5SllxdQqSyxiFFzr1DHiDy/guy+5bpoDbNiH0s4pt47BQNVD+4rDKBS/oBvTDnIa9NK6rsSe7
zUTzHzl74Zv7fKATWqJAG/LbYe7FracHmonpku89Lc4oEGHtmdOZKFs+imd0ovA7jZ28acoWyxw8
Dyw5daqfpx55kwtY4FAFWLbg6tQhUav0aNcQ4rxVAAg40vdu1F40QsK/ysSnzpJ7tFgMAxoHqAAx
PKyce27y7sYfKdhEJxNyMUr/wqqNAzmcpxr3XQM8IQrRCqpzQDgysFE1Pg45bCyzT09xMgxA5Arw
EIV27tIyufCS5ZiprDn6yClRaOOA0FMpgCnO3o4kS/pcEbO8oDHEfaN9q4JEMc1vBQPpayft+ceu
IA3EYtcANt5LSmqmC9NzzjyFgOxUfEwuoWRcaLueN035Z9NrxKkLqlvIVCcJCuWcydr+puGubaPK
rLa5CfkC+KpJJl0b0FBAeYGp2ZPJq4hVckUbcbpH0c3tL6JGo5lr2+6h4vW+528dPiTTTKJVG3cv
Eg+Cf+t31TvYW8PfWPCfNKOFIa52MRnrTNHnHnW3qShLYJ4xGyDofATmAktv2yxm+9O08mriHrne
4VOD/iTZ20zSFfkD6HTaA2+oPs9zXVwT3LAKvTzacp3jUBQ5XeilFc3EpeucT1exe9F0+G5zdwPf
5pjXS94Z8VblhvcINQ5Hk7eGiuQ69u50R04KIZmd8y7a1IkZ/3nlj6CrxyNjNjo4JS8gsBmSkmtv
Ze3F3raunEvlaOOiT6sfGC/CqcMplA41EDrpUnP6adk8kAP1EoCvw3rpJTs7cI8MAjk9RUzBapbl
A37LnPJVZ4Tec/mPskphfBT61YBQ/q119CtqLwB+ooQrEgy2e67KhSIuwU5grxmySAhk5iZXqAhJ
eys8ZAcbXCEk1+aFATbSJk/itdbd+NzNRn6CPtl+a1B49rwtKmXsYsQNIw/HuTdqmyYNLp/S2wbJ
OCaMdDL/jXzTkkFuoZZHngrbjSaWbEXnUdZa2N0mvDSyeiXXmrbhGGWSeyoBw9Kp2x/euvkMiz6k
mWvjzOMfZzbOLl+YF9pJXB8XomYfiYUhF5a7hgG7rwjSj8TUqc+2BscqjvS12w3GrncBCpaiU2c7
j5wXZk4pO/CMa7grbxagXvyNU8qOKMTlmGFjC43a51cqerEhW9X95lZo43dW1zFx0cujinWybzyz
2faJy+Q74iSDCJV3d1G2mtgltrgIBC/ekckwdo3M0yunXnpzh2XAPZpWMhxyUbIwmwr3iD1aV1UU
xNZmmjvd0mQ1yUpn06eSr5eDBsV4IWbMrOW0tFube9gVDqZ9AcAx7OzAOTk+qy+zUnoZgC0ujd5r
aMDm0SMyErBahIotp0w2zZWFOOUsc6Y/SPOO6UgdxWadHu18YeXG1vCEY8li/g6jy+V029XSeM8G
69hO5mcWR6R2GvFdMpotDb2Vj2om/ridXUO9tXqgVJ/l2psoPe6axRA/+B1vEBVKsXFd23zIrSCa
cAOO3WtOWipp0d2FSmf72uYN/UngQfyNWt/PT4VddTyBpDyYnW1cdismOJ58qlG3TDvzEMmpfsL7
1W8J4ExOdmWc6FIZUJ46tA+9HzBnJ/g0WOb4ul1QFtkMzNy+vDTwWu4c9uIJA8tS/xT9YISM0Mdj
Q44gZDq6k6Jxhwuu52NoFQGagYhZNwasfYej7Cm3AB1t2FjbLcEP81Yt6bRvbSe58T1/+pHZjLHc
hMlQGxDAFVVkMceGGt4bB+PUkojphSRfAaSs02Fk1wmktkK/0JXPPgbbdIfLrPGWsEss/Yg6xj1n
eYdMY1iy5DliPztqXAm8fdo/DCyQJz/FB46RtzNC9DvQz/vAbEL+AOBPE0hQ1Ai0C24HYnXorJId
iB0RIUO7ZqZNwRsX5HZmi5vNe8J/cnQJ6ScBb/xelZfIXSbwA4KssEKhTVrdKWSmwRDFZ6Ws4ftI
JM0xp9bboIEW19kEPyCaUS85/aNR9t4VfnQIZXQjtl6aUVP4iwC3y+4zM1CfAQWkXZ/tFsuFmsS/
GtegnZzHAOXOk+GkDFyNWYNMdSFbaf4H6JYip7/Wg05KhsyR/ZxEaYYEyzY7FPejnd8Y2CR47xFA
XFDcLCalnWb8mWIYp3NTV5DYpsSYzqaDcUUuwTquakFh4vzMzzpa0hBLUeqH5NGh5xqTMTA2cl6Y
D+Z2kVz0Za8eiALnyuXrQC6gTlfPVoF8ZYtHadn2cUPOoKVT2qP2UiV7l3u6xId+RpuQmqHoBNWr
7N4LpacbKKb6aY54JQBWBJeGqLOdxNi0ycXk/7CycbwgswXCwjQUjFinUm8Sx34LlE0juqnoFdvx
iznN/VVL2C/XR/8WDUUwsIeXNddQYwZKbw2Vw/dZgl1sAljAIQfgEjEGo4esbohos1dUg55Odh0D
SC+7b1zZ2k3P9QFCU8rR3RL/OjiMD+lFnrN2vkmi/B7OTnO26QwhGZM41kvnBhHRdm5zkDwRIRZA
qhJsfpVX35sm3TtbguLZpFLD7AkA6x+NpgY6KDt/ZVKSXRuNXKcserkhRHzITi7xTqT2kiSdFG8d
PkrkWjbyFq5sz4wgukNkLv5n5AcgkJwacR6p1BUGZAWW6nvCzYcmil84l52fPGZOLzdVwEQlzCNk
DGu/x412BXylzTwHzEdG5V4wZi2PAy0zvGazp7GXDeae2pMaEJnJhr4uzmi3qaMXjYNjDX0SOddl
FGiPRtTpc1ZCPkBLxAvWZOktzO7k0BJn+L0J6vRFysZ4sVBIOKEMluCVeW92bToyXfcKM3imh8t1
yG7H66SPid/AWshN2OodK6FHhq4jjSZx7vzCesEcldyD+XI2hmNOKrToH37Q4mwvYiuXN4UOPiqz
e0pTxA8wzX7mFWojfEpy24w4unqzleTHds8ehCrcHfZWoipTeyLL0GpkIn+fGGNCRGChSHHPffSi
HzISAQbGsvgPsw35JFxUJfGFrt99xE7woGibn5aSVPc2Ta4nj1aSF3+0IhrfhqH7EFYf3Ka94nRL
x3HYmmj3GJJh3UpIwoyyGY9z/43izLsnn9J4CyB8cvCtJNfqWPqkSkNKMYnJix4VGbQ7x47iY9Xh
13NF5+8ULGE2tI5FKoYAbEPueHBI3Ow9B518nkbjdSnFZ8nBdconU5EHO68l3+MsguEGhlh9Aa31
7GtEb5FnnSYctPj7YLv4YJyjwb3Grda8eLN7YUAiSAd9hmtNE2PGHC5FgkgO2TEwikUxS24ZRnIP
tJV9yWV0FmGbw8je0EqmEQAO5exO1koBNDGjBAwmApVfzoTsbrQu72edPFTJord9HRzMogdRGnfM
V3GrpJMIKROq79qZlts8Ha59M7/hTK8+ciJIX9lY0M90ps7uJ1qmpyxW6g5CGn+xXVqypt/eVmHg
g2C1yaukkZRjGrpF0ZGVJOhGNoDvgmOHvpoxLWeyx02uILwVGxP48fPgClJO28JInqgWClKq28+u
dhPyWUvD3EizENmmhpCcbBrPnm9Sr+62EOaSb4h2qhupE4B05tRCSRtofy6bIbVrTkGDSy8vuele
9U3Q7mwqveuJALRH4oRXZqd02X/LpkQmvNIi4OWpno6C0VykSbdN0aca9Teh8K83rjJ2ieZmorhD
ZIu67dV0vYaHLc0QdmpAEqiEnqE8lu45ngiLuELcrOttE1jtFNq6xqW0TCmBdLG/nmeJEc09DYAM
h2DXFx7xOwhAzG1cROOP1NBcuHxoe+m7oj+/cHqMih2ebLe8/FQG9CUi2x0mG+a4APt0E68n0z0S
6qkBiH2XsXm6b0KV9UOAa+gJJ2HabeMxWcS+zG1+h3HGX7LzrbFtdlNdVHfd6AzG1lJRVX0EPTmN
65Yr0wsiFZ30ZOepOZ7SHB3E3iSUOzpV2PnNHfAGbhXcwUjjcDI998Sz1aO1aTPtBbtZqb7cSrSd
AIlSaQvo3UFQX1WdY7Xbrs+lfRp12ZKyuGAgvRK6oglGuiY9S1JdE/8ZYZj8oNdvcNQ3cLY/WOrz
I5JBRhpwg2WJaTMn26bkZOK8NBi70Q4z84Rc0HGxaHJK6Fhyrm1/26bYPi/ccsqSjTHinHlbOo7v
K5UXxUNv+8NDmrcr5R2oPJKqiCH/Fi9SYxH3lkbzDnm7LR6TVsNqQxwBI1Y3OeCLOWZidASOYwV3
tCh67hR06SXxIFBu+RVjXgsDzbi7tcGLuvvKBtkAfDbO7Y9UGO4zUky4ina1aiTzyDIhMEboO7ct
PUBzY0X5PDPUc7i1iBhmc6jjIXiVSHvSqzzmSsNf7JQfYkqaK4/APROxq+FMxMACjL8A3ig+iwxd
JKoKP7+tTZqjvKaLkMd86rHSxsuMnUDRLyrOAaTRtWOQo6SY8Rdy480HLpuzi0xsP6dolI6pqWKs
04j+YHslrTfvfZpJbYit2mxudFNaLy4hmEyJdeZ3h7ouERggZSmMg1OQ2xyyiIJs3Sk6/1CY0H5C
6jdEpSIFA4LbdrY7Y1uBPNFhQKoeiqRUxnKrpqVPP1Xb0iLyeoFsq0y6ST4S+tzQJrUEUc5qsCV0
JAtKd1crstKYNC3owcUMICrPl3K4ALaRq63i5iZvKgYIxk2RLviZAqz6ajcxL1VsNnXjH5rJyd0j
gle8QGGTiC47TjhFgdYyhqS5CDsc6VPTBC+9gIh1HftS1BdpEzeczKgPoaJVeAMuEI5OsLiwlVB2
U/B+m5l106HLLMBiBXMtm45AkTsHkaZtfwpy6UIMJCjG3izuaFgfQel6ROWIss2cq6xr4/ZFLFyz
X3tlQtgSfUvMex7r9IS8cdEPFAA11XgW+UO57dOxpHLz0INvY6eU7qFD6ab3BmcmoUU8suwaeObA
4jUwp0OQlr26rCHEv6tpsKw9oQUAgaa0NdQ2r5HEQbUFEnsFDkGgJ64QooVUp1hAVDa3BOzMUfya
BCiZEUAyFX9imU13EV6uYgvtN19CG4yyd71mU8+XkgvqxHaax280TsgEVnWQ1qHoa+9z9C3tvPht
60HyCZqivksaIOSn3GzNtaeNJPMmwYbB7U2arrhCM4uaj7FgLKx549JmJxIocxrnAYliD+yq8whA
qhpowUBSTEjMWERixsOYfuId87wyuSECffRpEmNFfFGAxrotzRZbn9sCMP29Eij5OGGZPlIcatS7
tHYYQ3ybJcnnTwrp24QjeSSrz1kz8jburN10P6DCdPkN0L8edEnw3gaNdeCHlh93Hy6ITb2FEMSE
3JiSMQ8hT3TiFLfKmba0q6c7xNG63QGmDa7H2On0NU3qASyzhWcZ4hNKq5/jFOv6wjKy7hEpN8Mz
niUFjGFKkwohTqPgbhoXTaQOME57I11KkXBMkzY50E7K511vJkMUwgznKoUEv/+uB58rArhzRKip
4qQ4DOin/HMbR4jKgqZ3nxVFUnzUptFLGuUeRP+kaz1nN+LYGI+uUhxjEhBwdWOj4Z+gxNYDC4Qj
V4ZZ386vCRpXEh8SMxdIH7ORcA4HwP/eJVvYOWe6jZ39GPUF1YfhRnNo4zmgxcGw+Cf3U1RQ1aB7
FfaBssqdMOPlh0S4m3BOa4bQTq/9p8AIhqvatpBSFkVjNdfzQJzZiXWcp/u+q+V3xy1FsbOyouup
9QoLKjhX6R88Jg2IY8j993oW6Q/Hm2rkwo7h4nE2Hd5lPmu5CdKOoNNgAsleuGla3KRFV5KEoZ1h
uELkBIZIR5o7CGpJW9xTkbOr/tfqYfv/br7/Wg26/9d4+29uvs33Ki6+f5AP9ouhj//P/xj6sO1h
uwObKUgrl1ha7P9j6PP9/8ZzvPpmHROpC6a//2fok/+N7JyQOsCO0Bflann/34Y+G38g+ATfNG3T
cixp2v+Joe+Lnw/VPwIEPtohspm/5B8ewL/YdxEgzBzUQXpcuLrtOz1nhzgRtISWqjjAT3H+Z5Xg
1vx9ougXx7VDrrUwwT8gOPZpcwc8jH+1C6N8gRFcVfFxjsg8cSxm/s6YlCeKt+xq9hMT1nbxN5v3
F0/rPx9q4Ua3fMFA1LH4bf71Q21ULANhdvGxb1z6bf+kUlds2DRC8r98vy8c0PWjyITiuBQOxAY8
u79+VDW2jKulnR65GcNqWByDZPmANryZ5/vWQoGV9l53+OffJb45Pf3L0uONnuO6+oWN+iVw0Gd5
+a7JrNwjVI73/8vzhb7j9+MKAjCWwiTrxBoAjk0za3OHlJh2KZCie5QijDeSaFf6No27fOAGqsk4
/Zt3enWx/mJfdh2BWGNd4JawLOfrrw0yGJjgEFGY2h29etXGAOVGz+7OcPI8+NItuL8RNfG3dFAf
NAv6A8XUsuuKmVRDJLLJvVgi841AIsyBpNcTcg31yXmO+0GdgDFpvEnKsyDA9xZXpMnn961ZzogM
GwOBPM4hMEAFPpCxRk9ulebbnx/4l9+b540H1nYRd/oWZI6vIWAuCDeEpH57xCyCSawoxb6vF+PW
TpAp08pEqg4A3rnOUr95rwSl6J8/3/qyttcfXFgu1A4AGZJ//eJPzyeEn4O0mmM0rG9Vru0n+iXp
W45YfJvMTCHocSXOhbIb7nXNcGjKyu3DGI5nGo59Zz14yDQPvjVM31gnxd9wEV82mH/+PpudCgc7
pF7L/PL3pcAh056leCTTccCIWaEKd7U8+sWod/2aDvXnByLWf+C/WubXNbcG9vKh63v49Q2EqASn
sqLX5aoJ995SNR3SCpozTwXG+bD2lH6ugyYziUSygmuzUAgPKCUv28HpDrTxeqhQUfc+0rO9XXpd
PBTuYL7pYJbkjmXFQ4aY9NWvXcKduiGj+VMgfELO/52eNYN/HDoT2mt7FM9O11H3dNXSXU3lOMKB
C4qHP3/df7NIr98Wqzh9SPQqXJd/3W+McYqIbUiKI/IB1J2Dw9CEiUX450/5+iPyTDF/ceKAYAkc
Do1fP8V3c2/Q/ApHFOLxN2PNwYn67jS2i/vTz+Hr//njvq7pfz7OBaXMe4UU0v4CU/Y0eAWu8MVR
lHV8Ban3zB/GPQw39V/4Cr/ZoDgY1iOWJSM9e/1L/vX403YVC7h2xwmh2VVBzMRTRqvnYWGEcUbV
UTyUVpLe//nrfd0z1q9HJUAtQLI0VO8vTxNLe0DrqyqPVJDxO4k9NEG8nDYqPb0aWCfDCfEMDlq9
5v0aJNK6xt9+0N894fVySSPYCeS/IYWMaa1zzTVhgbEtJHswiGE3AJsIbQJRrv78fX+zevglfcsk
JRGQxko0+NeHPIos6fs8hqRjeMUDjT5e/HTyDgjwMjy6ff/jz59nfWV28IBhddiWzdnDsrW/vBS1
a2YpXKz6aDYN4iBnRBuzS9BfdjSw67EMFyNfbi2PFLXEyKJ4G9V+ekkXkxCUMUn97LQ2+phapt07
487hHQPL6GySKRL7KZXGJZMa9frnP/q3v4iUYDc4Kk1SL399SHYpaURBzTtiM3dJ7qAyibyiughi
p3n880f9btFL5J+AIuDfBF/TxituO9x+bEU51EZXlt1ZV0OnUZDYjX92RF5dJASQH//8ob/5frDr
KYOh7ZgSxM2v349ZfQPugNwTEladvYch+YqWNhwJNzL+gqT5zfslyDJwoUUREeo5X3/+ZG6KZVb1
Meongo7xSGSXpVj83eg0HdnG1nyyRd+TzznU7uXk00b4z78rnx441NYUBsGXenMwF28yvJ7evoPi
CAaecWnNKrgZ0jq4/vNH/W6pw3wCcAbiZy2zfn2sFOi0xROc/g5n1lnTKjh3cqFY8s1FPDMx9pA3
k16GPOivP+lvnrPl8ZbJNV6AlftlyTZ+XizuJNUxbczxIIiVuU8a7u6h9oroKltm9q50sjVO9Tbh
3StiDv8/f/3fLWWP+melkQDp+vpTL4yPQc6isXISUx5jIDqnqY9MYOXdXRkbOHIKu/hbifGbpcyO
SUeM+5k0Pe9Lje0LCGpNx+YZZw7CcQN9G5CAhoTJVEIK/fM3XB/il3KGNHKbtoXvS49b2q8/MNN7
PJqTTxQcxfN1WrZPY/fXouk3H2KvFzPL89kU4Mf8+iFgF1t3KRN2hFgTh2opg96owWTmPz/YGfOT
z8uK5Vt9fXIFGTWGMiZ11LJxnnOaFt1GKYbvYy4q9Ze18ZtXw+Ys5U7lMUhGyPTrl2prooq07tsj
Vyb7UCZBam8DkyvGQqwUBuPGuI2GekzJ0pJ/gcf97nk6gt7e+mU9doBfP9rIOKF6XbXHIpfGth2d
dyPj1PvzyvjN2hfSXYPqSf349zM8MMzG06ZXHhvDZRkuFA0LqUTnuJ+wr+bNBGMliP9WvPzmMOdd
DxzUa8SNiK/1/AILJJmLqDwafeU8V0Q13tKhax595vtHmmF/e8P/oaF9eQHQxvggsDg94Pl8eQFi
V1ooBWV9zIQo5VHT4oTJmxrJJy/D6nbzkDEAGJ+eFuVHt0E1BVjpYXBCLEEN+akcq3iYMptbQFvN
3sFQvWCUPyXvrpNS++duz+SRsoCkDh9H2k4kzXjERtY9Uriolz//aL/ZOwgKMVdWH9gscBS/rgwh
zQ5brlkfbYVSaKMKKRgqRcYLY5rxL5y533zWujFyMNj8VjQDfv0sz/YV2X45xa1E39dbqKoWbKzE
xtGL+I+/lgvKjv3JR2hMZ+fXj5pNoLGzPZPYvnY8OtTRoYnFeutESXb880f9Q3v8dUEQhWVz62XH
l8BcvjzCMo2NydQRL5eOaXH0UkxcX6U6IEY236reXtwtrqt6uemLmcNnwIj7YSZ58dBhbKKxzTq7
nX2sYr2nSMFYNKHd/CRpSCRZ/f7nv9ZeD4Mvfy17EJU27To2PfnlR2icuXPnhPs5uV0xc3ihviNF
NC5VpxPQzGkavw8mTqvebYg9ya3ICOvWJlnUS5qbjFF0mFhmf9fWcBZLj7tIXQzjNpF9d5bp6N9N
PpQDIuFQF0eyxAmV/g3ExYXr162UBg6llM30wuVm7fLUv+xnTHvGHI0Q+uIat7wNAvc1sm1ItiSs
qjJEpYjTA8lx+T5RD/DIc/RAGDeaCejsMpYBs22fjBNfiSbdZUo7Gj0s7N0w8Q3nOcECj+DEsesg
rGsJUT31hNrV80LhgnpbazD+hYj2vZMZPsngWYz2Y87b74njq3SXmwpWLRc35P8O2bkOA8+LHD3r
HUPY6gxvk7GMA1AgZtIMoNeN7ZsspmrCu+c1qG6WNde2mfr63U2KzNjWkYQJ5JGp4UPRWgVq3jkK
cu/Jcnq09AMq6MWpg53R6GNkW90OfVnUM+yvi4e0iI0PX0WCpZkV40+vW+5R/3+aFlx9UAE4vzTy
izkPcBdIYjVUhLnIRLV2cgEUbPq89q4LG1ZDTZzso7u0H0HkpVeYXswjDQXsyA7dR/D9LrwDUSTy
ZMPrwBIIefpQWGtcH9azmzhpiqONQ6kAhBEZjwiS0m+z3dguZK1UHhNXG5+u3amdH/QOHMo8ZXLu
4pt7TBsR3VTEaLJeMVjvbL9FYq96Ith71bnLzlgYxmWDgk4WeWN/VRecrnQfovF7gMnD3I8kioVa
TW9drd13FgJ6yB6S+2tLtO6pyxpj2HELyQ9DJAjm9VugSdXUZfdUzUVPU2Z8Ze8sf1hI3E70mASJ
4oV6DuIR4o4LNUGid4LdY+c4QP0p+V460UPnjc/4ckmdqpwlcPbMadAcZ2Td33RTiXOXcQwpCyh9
EDIFXSC2RVrU+8Q0sX4RtwvV33ZwU5n1rQGq4RJbUvuSynzemmAlzj5RnCdDVOa+YtJ/NQcl8Jmq
7v1X6RjtaUWjh7mBXS6ZRmRmQBplaSQMW92PrB3dfdRrcSyZchL06j84uv7u9X15rDgJHvoxbx/d
zBPHDvvGamQiOaNuy/G6HEwIRrEpkl1nybHZtI39zpWlu0sEKI55dHAaQJg4xY3MniyMSzuwPe2l
GSU7WWaPJP8QLkLS/Zn2IQIZaZADXmUYb6VFNEEd+BKSyirGYtTd8JBkkCb7lhjX1YInCQWFoAB3
mnb2Ju7HYdj1KO1wAXgFNyh/xlMd+qSYhBxiB6s3/HfdpDlXHSAgUEqWkCk+gI0qsUK1+OUWYFF8
OSxIcIHEj7CVcCJvFihR2xjy72lZLGAsM0SqC+EA9K9SZ4BJ5Ppv45SxWRPiiRsL0VXIGrdODKOV
sXHhuj/7c3JF9vzy0pK9edA6xTdPoOUnIQvxExPI+n1p7iLDWxO52DkPVjDE+0g52Y1GTXkJJSfB
jVH2q/JbEkAM5IT/DD0bs3ipDn46qWuIiOa7alN9RHajoQUZ5n3nFPHbgFl4NxZEM86KEBxnlLDC
WpdjcGJoed/0o/1TDqUZIoCMOB9R8SNmeOlMQdPWqBqGES0ALjzUiTlfALAg7WeOFY+rrtUQStWQ
4DEZw4uTc82LK+mOOxc9RLmnfB6PurfJR/E01olFU82gAmtgIikCdDclom1AX7O4mUGHAAsvHX3H
vHt5QaFkHdGf2lvtDaO6TUVlsHc32ni3spmoTNNOiBwcy2eoxv4FDCQUCC1rbUsorN5WIsJfYk6T
6MKxyvtDAsd+F5H1dHQoZs5ugH3OcBO3RboE6JFFbKtbtxKJgUh+tFCClnhcYjgEFurzxYMDPzVo
e6iHgktdBjg3BqKqU/gfj64KIpoz8PtP/Hh2s69xlBzivCw/JJeVh5GW0HtXfWLhpOMNGuAnvUmx
84jlzafLng1yG2SOe9cJNl/tRd6aa0LaJEa7h8Yqg4u+H/yNF0tkxu7EtDdMsC9+xywU3PQqq85Q
5Jpzr+BfbzzXHL5JBKtXFlEGoTsmF24bg9vSEOYqS5CW1MIHmwOsnlbTNgde22HvGfawWyBU7WjK
DFtdjMbeAjpwauZ+PUGoId7wMZs54KVJPpAXiomxMLIMz4ndHy3QUigBB1Vumn7+iSh9uDJ04SAN
n/HJS8RbNNizO1u5+OF9Tz0UtjvtSs9IPsgjWp7VlBW7pqkOvW0X2FcdIDSwBk1jmrbLpLUJv1HP
7F51ZGHnyOEcbCKu169O4ThQatz4XIpBhku8kuM0Ub8ndxZAGhQ93CwkxKi/UE6bPlZlhaCv7Yz8
shyd6abBoV+fB9yNNu47EwVSrFFn4fSO7xYnI+qjHeQaJsDJBqs5409y00d78sx9FAv9iDHbP0RI
8Xe+y0yDZOdrwxmhvngqptNdgQd8WCCSz1uampGxKaTyHxMMZXc1kNwmVLaRpIept6hO0V78TMw2
3kMb68wtssf0DpVasi3ItCOZJ8FKGuFeP7lwHbY8/eLSMY3jzLjhXdDuOZGAntHJcNzxIKMpaLfJ
2BaX47x0H0nUQEBalAuMp3AasG4aN2S5jT1SmJD3DkSGFNVnYQzWtcJG9zQGFd6P3hpj0AYpzsZU
2QWbKQks226QSiLdkcMdVlv7uMAJQ7+MRFHXKaEWgQ8Xh9HttZrFurSxyLclX5PIEq5HWkl4JxKl
c+SI7x33gNA30A/NRoe5Fy5Xvp1kgaKqcct7VLr2DpCwYh6rGhDm1vgzEbC4UHd6F10VN8c6GytS
pmIWvIdTqDbGU98HAVJssKxxytABq1hx0/RejJzPBHOgayiRjnjPxql9MTEnIVgcLKAixM73kfds
KWsJ/RxFKl0kE0Sq6YlTivJ4M9dlHlZVkB3lUicQSqYeQ5ZrHNNpDrZoqMVlRIlgAyYo2RACGcbs
fvBPOPdJpEM9wrb/wFyzPGRxm1wtPZJp/mvyCBvgkDd5noh7kU//i7Mza44bybL0f5l3lGFfzHrm
IQKxMBhBUtzJF5gkigAcq7tj//XzIbOtpqSsSXW3WVVaVqWSwcDifv3ec76z3BjtPLJ+RR2NwCC6
V22iHxQD0m5b2NMacwjebzTn8Ipnv3nJHAUgYFTJ8ySk/mKMDVbwvAmafbVeIg136+jZoscO4Ksj
ckH4RsUrux+reG2n1qNrFQtl/+yzoZkmBxMrrfNLqn3Sd+v0ZOrl6x/eY0d34R4YiHm0ahKEyH3G
NmcoU91T4Hz6BhDIYanV9ZCpF6JI1Fugom+g4Ci1A9ZAi/V3BG8YE3T3nphec+ewLuxqOLP3QdE9
G2OS7IVt5F+yngCG1TMxH1CLoUIlLxO1tT/GmF2wZdgcrBUyzIvp62jn+p3cJXgKr8Mo9fZZU0Z7
4LrbSgt15QboADmEHGY2WNS8zmyRF7+kL9DV06sZQoTrVI8l6TnxoLv2tNRAnCY3qc8RxJX1Hehi
mbjfSDRYa7vJ3xEjTsqJpiyEbfmW176PmQ7YpqX85IiNGlXrkiEtEtrYT2qECOCjz67zSe8wx6yF
prrMoldQfbvnyBwwOThQizCdtyRQWwm6JyvHbWL55B3ugwRBnWv4T2IGw7khvQd9ZmDhEp0auNe6
SKNd3Rv+RZQdsnUCLQ9DZaw+TqdlA6iCiwin6nYSXvu9rYmID+rpoW8Sb28JlN1Zn1cv/YjXeOTo
s7Ob8VFGk82Qp/WeyzwvLipNx50uxuKSGgS9mGgz3Xo+lWZrXpEJad6A6hoOWdP0R0um4aarwjyW
RqtP8HOc74h6zT0ae409BHhM1IfTk+vOOIWg28NhdbMTU/d+R/70e156QwzZZtmR2MMTbiWKlkBz
VBV8TUF6CWyTcqJKMvL6JgJ/sCuU1+/sUbq3YeMEV1ZWfrd03j13iXSPrOjDKVG4oS1hFTu399Jv
4+wJYF8EOUobmAxMnP4r2dbNlyj381d7MDeu9OA3VKFzDcxQxyhFFBSvaDgZg1Vj3qrpJTTu1CLf
dTT3Ds3xBmhL/elGQR47MwAEsRyynjZzbh5NW2U3kZ8BAk3ZdCE/GDsj6+VJzVTT2ZDgmyfQIuaW
4YZoAaWFXge6YgwPDtcUxoMVItEYKJRA3xo5djiM0BtRhHCEsQjHxlyqfTUWApNL1N5PRZke8Qim
MTlSatciVyDsnbXH5wwDAKFqLvjQJg6mYYc1KS/qvdXBWjGYd+8N0veSjUthD6IQftwF9EB+F/iD
f02PRu1n31l4Tn0yEOcQm5czNre436zbmgrwuFJmr8KCyB+8wMleyzS9LzkzbfiAMe7CUG3QUSiS
dqbwWBqabrzZWhtHSygUyXKGVfvNnE3/ppTu8AX/+M1QU+CjKPxwZSe2AeGHeHAh04y2/QkiOtv2
KNy/wHwu97aZ+a9OPhvXZdPgspynHmSB6fdPyWDXZ0kAb5x59U03DO/MBCDla9JLCyLjjR6xap/Z
xsZu/W6rCZU9lpbmvG53xZd2aNi3aYLj47W+ItAlKZR47v5kDTaBdKNMDvjFM972qdhlbhI9j5Cd
dqXIvxfEvZ6lpl+5bQS4xSBn+OEOHdgYHHYfA7XVvkNmAp+kFXejaJrYtllzA5NiZQOwrwOoUUn3
HWwXnmEEwruE6IknQ+vkOtR+uC8SEr/T2fIZHsKwszFm3qJg+Bam7RwTtINOXGXBtwIy8ZZzk3WM
Mtd97D2OvHXlt7HVN9Gm6CqBbdAvA7YPsbwHRKPGVovxJXXz9Ilwp7NVEN4Wou87jHrqbspwqZ8q
KPxsKHBHkd4Xp5FZ+E77swnS2vYfSbY9zM2oryI38w9NNKivXZ+SNaSmm6aU4N3g5GwwoLVf/LSC
eF7KZ9sd6zOkJrJJZliUSzjlp6iC9icCot4R29vjfgJWfCZoSz/MBRFCfcX5cTuWU4jBYMqLayeZ
i22aZp/Qxr1NXxnpDuOguV3moTqZYKZyWFBAgQnAsvdmNS2xqMSxseph14b0sWzDIY+01+62FH1x
tD13+cTU7p4N7CnQKZKLkTvdg+MX2Z4REzol5HCxtoLmwwHQuXWkoakOePNoIZEwGDAguRPIAxCY
sDq+QGgb0XC2p77I5E2XjjaB99N7VKgfWS5Q5SurOY6emvfmEpmHaByr00SsPeL91h9+GKh9sOel
zfAkojl7KUOhPjz5KVTAWRPN7tFOaqyqNcr/wF4gvjYyh4fp9yc1jO6pkNNwt9gzW8joQ1KyE/gi
CR6abON3qX8wK4t83fUs3+L0JaAX9l+KcH4LxrE8kt4oHthdwey1dRKLtEi3CVp4vFiB2+zLpuNN
KoxlJsJQagpGiDbvUD2mY098HZ0o0hMx+mdcVms+EcD0Tbm2dVJjlBwKQKbPdKaD27meYCllwjx7
TpSecV8IjMkmaQ8ql4XJCV0R55FxwrA2lNEG+yiEXNyPGDKGnY9NzNx57uyWW4KvzJRfCGBIrO1Z
Uh0zgsMbg8UO0t74SC5QvW/oVF8FRYHdPnB2TUoJni0rhWcuyq0oFolLfymuEHHhtQHo8LxUDb5I
ilkA1RzwCmdrlynM6E6R5gYnHG01MGRr1+f5PT0rJgJwT7t2phyEIddSRmMIc3wCClKzLvd8zHiT
4Ng94Hbpb6YEG7SdLe6uRPlvIY3b+rK4BH3+dSC0mi5i3h1rOmZ7K8LivPgSC4RJe0JG/fXoRMmx
HN07NTaKLo2i/Mzs9skc3GYrTTjJS9Lnxq4ZE8yvC/lWlcdJujF9+Tky6PrasD1+EQZ2lYjqa9sQ
OXaw/NS5YBOzX2s/wNmaUmk7m6qyxQ8QcdYhSFy8kW0F2waIRI9y9Moyi/IqMKzrtPFeah3WV0Gl
2ziX/VNjgbovXWc4RhUAR0+SNEpeXvc2+L0fHkgJ7nat67L+QkryDiM5mQ+A14q4dHp5cNqyv0yo
BE9tks97OFvZu0PTFZa6ysJY6qG9ACXWuwC4w6cd5vkNCWrhgZMWISVUfKeep/SayqBZ89Cjo3ZT
LLyd754q0g6oYTvniZZC9DUIG3xZma8v3jAFd1GUMrABJLgn04U6vAfIufc1ryzHKRvjztQRZZ37
d7C0sXbA6fgC86FfazHvWk+DS9FWOP3XYoCKvOmiyQ03E9fwwSRACk/onPofOVNdUn6gUtzVNli7
QM2cZqgbTkmf6gubNczeMAmAGJPHgK7dCLBNFhW2Bujvm0DS35GeTl4J/WyuRDCYV9hrrGeLHtO+
WIohopLIgLktGOWuUL+N7ypB8CYIa9hbJungedBBwDT06G5Wv+ELIWbqwVIu5o0e0gS8g3GBys5K
hkee9FUf5EaB7yxdM4JgL/OzlU9OLinV6XQh/TmIwdJO38G/YeiVWXkoZsuiNdss4+1iGOpLQ9TE
dZnU7aOwUkx1lFecBYei3cnMH64LfzThOIiuJ9N3iQJYwYVlfYx5qc4iHatvZuXTms/8SdwNc4ar
H+p87p+rrqYIgPAk8KF2TPsLSQpQHEy5/eLmg/zUfYGvaoY1d22LkI15EkFIYi4ZgXf1mPdsvZy4
z2aPXPOighrinjV6PnZ1M/ggqVecF9bFz3Ru0vCaOsw/Wo7LvjoZFkRsvJAEY3jY/q5bv/boFGlS
N0lzd5/xhnTfzbpt6RZiAMTq0DEjHVmq3nttDvFSDfy6vTDyc9qj98JR6TyXQHo/cYya79xk4qBs
ALK7kVCLTZ/BSI6ZUKbhNvJBXm20YyADQlwI6pgjHf37wj4S1Gg/tKXSN3Nm4p3sK9LJN6nduJcM
vwt582anqZdcmuRgEFdZcJROT8Q9oGCVTYVs1P3j98JY6uHoE6bYU2DKNxCoXgQBdOCvbceKN0Ik
p+kYRLcO8pKL12eK9kiUJcd5CqanJrFL8zBWc4SleVmwWkH5k5e0DoAMoPXJ9YMgp/tIlnyaHgKI
VZ8YVzP9gPuwsPZuJdx9JWCIA19yygfHrFOwBSEIwW03hMqJzUKpfLtUNXiuJHLpbEDL4AUSDpY6
OMqYdPA8vk8VLqNNFCbVdTDq8kGGoju0PYnxuy7ouSB61lxSC7lRSvmPQX7PU0peHwMzKotKM7ot
NBMvmPN0N8BELlDbXSd9pQ3PCToyWnffW6P53uhAn+ifw8CqRPmMS3SAFuMxZyK2qTsk9dx912Pf
3VjzNJ98T/T5NTFS0Q0NWX58oRHqLOvEMuwinlNO9AkgJx5M7DEuQryob9+AoyeXSIj0EiCW3idy
EMcw8Rnj1sGcfrOMVJy9WaBpGBBpDzvl03jaCryfw66gaUlcshl1TWwOc/MQVO0ktrku5tUd1fM0
ponHnFKH/C3O4vzc0xp/piOAOVPlrWKxKImcaCJPPgoAjd/FkNgBLTrH+GpAQXz1Gkc+0tU0ONzN
jR/nYUGoGYLb8UmZjnqREQ0Lsk3CZ84M/k3gpDCGyyK6NMqnPpClxkXu1YYP1pL1irEp9XgCniYG
qUVIscgEajHt2VtzMqgrOxbSG96DrsK8TvD4VvQlGkZcT6mOocswPOid0EkPfTCar3jLQA/g+C2B
d+U8WWoQ7nNIh77eJNLhRkhBtravzJKbSero9ZAjz3VmpZN7FBbsuzSDq1vysAyM3mF2ieBX3EVd
nZR7K6GvCjKVlx5Ae0MDtAIajIJhXvmUrvfsSCDgifbbN3AG/gemZnHO2tSmDTmPLA9mh+qxg9oI
OpmTOaycORe4tITJy1M2q05FtAv4Kg9+7mOGtZFhLKxScGaSm0BguI17wiVmPB6E5wA8s0PkV0Nk
VUd6VOOTEebiSBQILywDgwfGoz0Afx5ctoXkkgV++TB7gXwsojDTJ1DAwQeHnbGKm6Hj3cg7JMgU
BIuBSNVoqMw65HQH6uhU7BsX1sZ2oY/4Ws6LTZ3VtDa0g8DJ7tmKJChSVSTiyp/JFVdhkKpzyvtR
bUdGHO9ZyaNdML26qQveThB/BXC6klW3mNNXplNczsCysU+NOgTzaGbpsjOZGAlSVhhc9wjQPlsz
bexdkwws937r8AhLsb7fXctB5yZcdfeQkYr9KmbxOGTXtb2zipH1ng/hh0bz+FI6EW1h4jTUQ+fM
IAeZ83Z7sa7MNRvAHlr8dDaBUG/Bf7b3xJAAiFysbtpR1LMDFT7/mI6zebBFPV98M1RcA3S/d8CN
G++9KFWZc4TMQFtM9NXXDhU3aarK7tDUGYchBbYVSLdNegaWvokE8k42V6bRNldRY5inbsm4F2xy
rU+eEYgPBQTS2XsTf40zMEoc6M08uS09nzUyXxzWOS9pWERMuFXPHCnNQylaGXupkd0rnu9bORXJ
ZcSesgO2MxwB9jEsm6ipt1WzcJFmO6+662BoNJELdU2ntSbZxjiRMF5CXAU6H9uD57jbYRbDwbaZ
ucYgBCi2Tbqkh4xxzZmB6UqyInkh39ZBiLQLWwTy5q6Xj1Nr8S7Wyo9uh3YYYq6Df0xkZAAmqxSp
B6ohP8nT3qlhnkCKb4isyLZa79Hl6YYLaFQpdVnjfYU9vlbJ1iKPbTpewEXo4cwolC2r8xEZ1wQ+
xxQP4hhNwjn2YvL2IvV4VHCXTtsWtz/x3igcN2Y2j0+u2fnUjYpNygsd9I3OXD5QaBFaQtnDw9uJ
iBll1oaAtsegZMOkOrShzRX9LfAswJotMBYiSzQyfjFZd/SobnsLul9Yk0vh1+wNxNIggW4nA9r+
qE+0Jvg2XuYkBPpiFTpOpaQErIKBNd6oNfT+pPPc9E+h2n/LOffYVPznD7fdd2h7Kk+z7v/8x08h
eJf8u2p089n97Z86/GjWlDn96x9af5t//mT9T1/famf76X/savwY85f+h5rvf+i+/PO3wNy1/sn/
6j/8z7i7x7kl7u57w7Fl/Wkp6WX/6pFbrRn/f1/dlfpRfq0/fv0X/jTVGd4/CDdEFIkyDPMDpi50
NeMP3f3v/2VY5j8w5aBkxKxgUTtHfMx/5uR53j9IA/cIFXWpjXw0o/+01XnWP5AVcRwmUtJfZUze
/9xW52ElQN+PuH8N1vDRx/6iUbLSgC1jVi39T/uNAdMCBoMFUizED3g1Q6F/uTJ3f8qJfrJ9/awF
/PPz+M29MAqxg2Bk+Fl/VdgcM+uMzyN3A9O1kaBtaUks3w/E0tAYxtMaJRb0KMdjZJX53qvgTAho
3W2uWk2juRun+wmaxgmylRUbHHh2WFHr38W6rmqn/6eG+uP3RPXGLaOrYAHl/EXMB3dhWRjcr8G4
6l02Y3ZizBrRipLyN6HJP+sU108KPJ4OPg31Z+DYv3yS1WvLXIDGbIcok7TdJ59tIQzga4TNezBF
3m+krX+9A4Hvrfo3i6cLzekvdzy3wWEou1FbIGj2dka5RRBFzXATQNmlHwkcALMQ/ua+/5svifOH
T7OYDuM5/EWXBR+z0qWbr6Y46HtGWQF01gVhJP0sj0DyP//+MbN/FrP9cVFXywitLLTWEVbHnx+z
Dtc/QCBosy74J0L+OJE8ZSQ1gCo2a/0qiHcj7AkxxIMTtFYUJ4vyHyTpTx+BybwIBEILuj2dlVXv
/JZW0C4z+lZs+Q4IChLh+o84n53v2Vib7zL3aqbLUFIfSIxAQff3X+bfXTseECfgefQhbf4izKPN
ZZUMPemPD2Z4rhWcV6hvy7kiBYJZj+3v/v7z/vroh76Jz2h9QDhm/eq09QSdEDOD++WZubw2miRg
sCNIc8CMsf37j1pvw89vGaU5mz6OYpP//pGr+S+upojxTagroIfjTNPZiZilhmFa/+ZTrJ+9pjwN
LLEWa6Zru5jCqPZ/fho8LzTsUvExZHdOqPooLCxwD9+mwbF2dKrVxgPqRkmBYsyjb3no24ZUE7JO
fmOC+Mu7hwWTR8vl5XNDB5vhz78IoRS4TD0yjYwhAV428IAyhPOuy0nBPswn2Jwp2qK/v8jrC/3T
ReZDQXqiekX3Cp/yF3l5MKpBgqMAnwUZCGxIxbBdUtDi6SroHfjpYTC7EIlZm/8PLrzt2SyiuHzp
fIe/fF9rrhzPgD0J65ITHsNMyMQiA+5kVPZZUUNuqaLtG+Er+xrj8xSHIljBZfb0m/Xn3114njG6
/Ku3Ezf6zxfe6hMDuaIgixFwIXOz5gzzNltrLqKg0sg4LRThv3lv/3rdwSv4pstyi2WB5O6fP9MH
l+Lg6Uy3DKTaw4wWaAt7EvqnSCMaBEQzMKRcYJ6l9W/u+L954D13dbuEHvceQ+QvDzxt8ECOmd9s
0agKiIOqve56Kzsg4sqfcRoUMW1muJdQG3eIANQu7d2KYbqdHv7+2fvLWkKa74oHcND9r472X34R
kDZFpaqw4T4r0lPqkdiWQeotVsLqN/vaX9YSPsqBMsCn4KVCuf7z5S5RZNmdhx6uqMPiKDHn7zzH
nH+zOP71U3iKeJ1whQSUX9EvX2i2ssztpxF9mWmqA2ee/H4yOLj+dy+bz4rFWrWaPWm1/vJdmK4C
Tl+gbrVtEG7BDhSHzGVsQDyk/Zsv9Nc3gz0FSTyObDskCeeXNyOBBpT1Dh9lqMzsdyPCsX2Xo7Ws
hD9sEQMlxOxhsPmN8+yvLwcbGkgZ9Eg4XnAM/Xy3com+v7aHhjwfo9jTKnGuJzpq58Ea57OmY0NA
Tg83qfvdaogbiR/903oYsK1RblP94InyfjVdLp7fOVBG8ZEatOJouhJlHEq7v8tzE+R6Qcf90PRm
X290P6VXPtE6r4DEo2soNMSHmS6hWjfQoQaPyT6dbsRFNRoq2/DzkyFSUrdy2Mv5Rkb1/MOppPcq
e9eorlI3zdb2aqo39GCxcLcZgwsaesLZqdmC7KbsjkRLL8ymAzlDDJ1S1/MudcFpa0d6k31qHZV+
EUk00PQNmJ5v3TBj1gmvBY1xODfifuqXloCiwfwqUYRTlVglwSozrcIJKbeO7uEc8ww5uCAW5B2M
6LYDgyCmD24nYWtxQAKyXqDwx5w+7CX7CcNA1UZ0MEQivaPbt8b3JJ+8Zyp2YgoopeQrZGF9V/Ta
Y6wU5OTlSNP9sghzFDtIO6jBqTM8ZMpV+dY0XcvJNjflt6RU4ZOromAh5iYlBcVxiOKqggTkJPP6
qY/HMTG/j46039xqNMo7SWxEACxATxVpuVh6OIhP8HmqZKHPl1b5uqbTmfO2A14Bxt0ACZAOS2HJ
ndVmstnU7Zhdgjqwn1TVAsY08mGkPRGVFnj02oHsM+P2RG8PK+ECoXoio5A4FjKoyzTMj6hPjQAb
cpGrnUvbZyZQKOifRrvlcIDhyGiBeubumx7NVavQmiSozbodoNLrQb1XppWRypc2dM7AQ4pdNgRN
sscIYBIahz4fWV4m25u2DiGDInMSBINLum+btF5cGndO14170WmgxgjriBO1wXZlsYE4qELyykME
OIjUrhBcFCy5NuqTTTU2Dn/vmvULczlyjVSkjLeyjsg34QEfyUenLTiiCymcc1f1a8yJKaYXhaYe
m0MYSWBaszm+QUTiKVKRmL4GrQdliuauZE7KWAHCUdeCdwKClGZ715XLOlmI/J3ZZRwmRD+VaGB8
JmVytbLBc2gIafHnNDkCdp19mE+j1tvWk0G3BXdq3dkllrBdMdA92SRJNqe7PstHpFtl8UnSAGnX
jjWULyVopjt/WfvfZCo54VbMRXpjl3VfbMHWhiPSr6ZCr9nJ8ratbOfJHCnld3Not1dZ5VRI1td0
3GoYIxCQ/gRLdewC/xvN8OWxaNFPbhjc0VZFxJx/BEMPLCq1dPdWEIet4wxsYYeM1smHLeyn3EfT
IyOgdqGcrvqUMSzv5eTVu1yERG2lNNk/ueSUWpAeSOZZ5tH6nIsMKq2CltUxES9RDy4BWIGdVzCq
32IZNK6zDpR8PAKJrOKpNjGLM2agY2UPNW858Gj37HsF1rChh2QVG64/ldsObCRBACnEKZDUHdhV
5InI/VBPQ/5G3jZ/Q/Q/Iuk2EPYgie+mTdfrESgYUyBSzbAlvDIqLVaFUamIBWlsIk2ZzbtbpmbR
R2/1/LJMW4zHmoiML9XI0eEw4Bah1dVWx9Y0k/v1fXYPZABKf8vKNLwZbhu96IWXCGVhTiwg09Mx
B+MXkc42t1X0gwFwtnA4NMdrOVl08zL8YfjaM0nsxDgiZdjqNG0e6DbjnoPYjirHAYR3LsoO3qDB
pGxluCv/i65HVgN/qguShHXWPNkdUMiNMIlE97qle+84CyNkGTQ4jYRXOrZSM/O2MOo4JXTBTMaF
KBpCxGnjtig4a3hb4yAYbZdAEdPtOE6wHjMtk9sC/iEjlVZE1tYLMrrKvrcuz1Y2igMZ0E6HmDp1
XrAlhY8tSbrwu2a7f4+WQJZXTkeC1s4aDfd1zhrAfFlReWpXQSdjNIdG7NLNKmDis+jiRxZk0YU3
sX3PmNF893ENjrGnIdOz4gcYJ0q7Gq7haBnzNR2I7NYMZVnsTEJ4Qc6PqfexeAbswtxo7Xdmnxnu
LfRit6KTTr8Z6hTaGxYN82L18E9gH1T0xAff0842wKAUfnI7x/p+7ArPihMIEl1cVO4881Cl9gek
ghJNBc9NPHlV8KRRs72TDGkuYAws6NVTOfbmqaH71TFpySIixCoxvnL2I9QY8rZ3i24UGDGxW8AR
SGoPzU1uzgNR0xlyaLZWNZ3bIhyZerWJ932gV1zukpmXga63n9gxCuUh3JLbzMm8YgQdXAFjVh6b
mIHIdjJn40oOq3BjZEzub6TVOM0quMN0kYilPgsEcuaO9hjB3zLI8FYNAWP8DWhX1JS22xS3Esns
HEuVA82P4Ec/zfRdMOjUjJnJGHbKFzatleg5ei3KO1FmBNgmyze/qHW24wmdH5DWSa5Gpdi+GT63
6R7/qDOB4wGxF/cdNiD+qQ9ydWC6il2iq3wZz3WQX+GiZzyACC74FgZJ4bAHjO2Kpx1Z1q2MYSoj
H9s+N35GbIMu169AT0Q9Sxf1W5yXaFxg/yUTQXjGzEuZEvu2gfC2vCJGwaviuCVZXe4crMDepNKo
UEheoH+ysJz2iLTfIP4YgoyCBkp2lGYZM/CgfccvIat4SWf33l34CkQbOeJMbaUQCiWD9T2QgfnD
N2r8pCYF1MbUQ/KZMk4O8LXa+HZQJSYvipM0WV6O03qrdjE552HvfDiEOe/Kemneq372bpNsAs+5
kMB5VxaGfTEaxCBsdeVb4BvTHW69jDZGnnRyk09mt2OBKZgXq9WJ52T4FdIGMqwg9TZoxLiVDqEm
xHQb/Q+CFZY3z8vcR6Nxx2s7kHlKjxQnwq4Oev02akLBEAWQwlgljudfXKd29VHAGXgZF4uTJhfO
vDRTQHIExMH+BXYkMXN9pK2rTC7FY9IQh0H5pEKM3cxIdolbdpLwtEC8ugxj2m2Et2tvy4L05q4u
UECnA3Xupk8hrzLYLlFxtVgLtjhMbELY1j+zZdOdP5O+qiiKLIcQATHIil6GGKyHpZkTJ5bVvLxI
EgWaWANnvQE/HhFHXEycVHseoTXVcorU/YT+jpEHWWWPcmxZme1J+4gog8xrsq22Uh3tRY1XDOzr
knztbYeA2lEXj7ijTOiBVg/3ELi5fsLRTmMn0cp75aENHrN2bE/scynWI0jpcHQnQpxjykEJhRDL
HyFeqD/hlo5hZ21MW4L9TxA2JPCdS6AjETD97GSCnLki2n7CTCAMh2lPaduvxownaTW0tQ7+lKXA
o9Xa2dlG56AwxBTYI5gKrcp2lUe7nCH8NxlO2mP0CEV6K33PoulbyfzaJSG33KmyjO7NXvrR0dXA
2TdwA/RDl/AvwgPPxidr8cSxZ1QuNtoV1dsMkuWeE0/00Vbm/GgF3bwwa82BD9WENlF+tcEyc/gw
k7eERKkVudaVpHyVhg0uNhqhC+cYH2NY6uh/hJk5tzKDAbzF5AIMyhxT1vdwSMcnxOZ9gz9lpk7r
RA/S3aYQkNvGi4w7JVJKNF/a9RW5YyxJCEGKD7cwKfiWbm6/zNY6li8tezi1qp1N7KIDo0Iqgjw6
EHCwlmnVmMhd4UD1iOuoXe7WTFHsHzpoPwCOZRw9LDtB7pDrZUb6MFhXYer7Rx8FwGFClLxz2UmK
7WChiGloQXBn+n5AFZVRnScDAowNwSYkQ5u2nm8NfxwwB9g0ZL64nsV0GrvfWLGTLNYPlxIRtqGh
SKsObb/buKmkaz5VCQkeuTsWqMfGZs1lLiAYaLfLJ2KuSkYNTHb7N7CoIMDNYdVUJSymP/6IgAHj
bKFuRNdXx2FQrVo4oqD8vT/0WRCnSHJIbCObR207u6h5lhCbfh0ohhJkvwVH48hhZd7WyhqJS0dd
e8FyUTj7AKAD6wAVIaNXc5q3hqWmgjbz2oIziAf74gJJBriby8ZB29ozwCjnboYcK2V3AbyKCyeN
FNtooQccAez3VOX8aSBp3ojhyXCGH37qwvpGMIsK1LEqbuGkFnUkcwywbLZqM3AcBpZJNP0wPYqw
Gs8hqe/OZqLWv4IOhjRz4KB8JeuBBw7mrHvfDwB2ImYiL4NlAu/veTVRxnRyesdJXQFeDk25XyT1
IMOD1t5rT0LThslBpEdrYNlLAoOg946A6MfZX0UnUwPJmWYXocc7i1EKsUkVa86WfBy6kqYYpnt3
rlnZSAC37tIGVldndZT1ElM+EpOq+oycTn8vsjScboResJHVoqceDDBHH/ia4GUb2bTVl15Xzmuv
ZryRoZu5RIpGVkdEg4pQRWem5s1JEcugzWbPZZzsCNJjEt0uL7pT7nRtq4lZlCYU9sYqa6/cmg7t
cDJ5DHlc1MxpbuKx9ze6DNxkB5N7ttbovmo/hsouttHEABd5x6yejdmOhpibb92WykKG7A1qiMte
C+jRJmNq3RA6u7XFkPHFa7K4Ip02Vpw1/khViRCC2sRq6sfCy/wwrrqp+C5LK0LuWHfnrm3GYQPe
219Qk7flGxD16cuYJsYPEZJ6sJkBwBYnZyjGYAvSjRDohsr1spDPy+w/ISVkR520HlSKkNQxDp3h
wZaBfosC/NRHaL/5VYeh4SOKZmc+hDPWtxhPVJ7GS2vRUgBolH5ze8fkhjUI7XyqIwfGdwhkbiit
sdgFycIFlcgSOSpLdHtu0dVyy++UOnt2xMiMaRwaYt9FXnjMXJmQQ+G5xVfcVKMXz0ZfnUtEcty4
bMhvUJy5KJtn94fObbw9eRAMR4o3TnDTGOXPNsL/JyhprBeQ8JNk2zLCv50pFoCOz7rEiIvP40p1
OV5rX/jupyw0Lig36Kb0ba6RYMWhba05p1qZJ3oTXrhRTbqoTW9VlI5TIearBh2Ey5HRN0mXExIr
GgQfUSJUdcoS11UxEK++hHm4KwJlXGMiX0PTSCdn7SHIHLZ5yHZJCdd+7+xMoLBo0vGmcIrlfeq6
7qzxLLzLqTLegebS+3OnBuV0Nke1c0qlxMQTsXNi/RhbJU+F6Od0z4mx/apq3Grr+z/bGOCbFHB4
W6XhjWvV5gN+12DeDSFKgw39f/MD1C8O2y5aj8mNkxHprnWTrn6aAI2ZssST143uq+Ylnq6qTro/
5nxc7qUb2qhaSjcTnKZSv+XhszzST71k1YWhNm0QauG6KFiE+b8BYD8hrq2iQ+66VhM7Tc+SgpAH
YA/jwpJn052H4mp0hvBMYjuRUWrIsitH2T4Bs24mKUnr3vkW+Mg0NugTNdphur9DHLRKnHRR9y2r
b0M4OOnieAVkAmkmrruIcN9gpOW2IdSOgU4ZoYHvBdbmWCFwROmzuntLt5o9xDOLJtFTq1uZOzSn
wc0h2pxLlBcob+jQEDxiq498ptDcLBR7YkNubY8nBXVM7KdF8crEh5Mp5nVi5RQvM3sMQaD/l7rz
aLYa2dL2f+lx64a8GfRkOx2DOQYKqIkCqkDeK+V+fT/i3q5i5zH7q5x9IyKASOVOu3Kt15D+QBy+
vcGbnlByZ3e8L4GoGLjzLVw20Nd4wwzv4Xo431KDMg2YSRy+Dnolsk9mMlQBhXgb1KxbRrh/x/GC
GRUs0zoPDRJ9P6ia+W9WQnvMV4O0/MYVN7/p4epimEFKMiHgmJA3qNoscg5UvBzMZxy3OqAtVwY7
jiXYxalrR3dtVxDZxJnptzfkT7JbHhRLv4MLYwq8PzGpfKMh0Gntl5Gcwi4fG9hHQRMgmLmbwY7l
jzO/rTpNAryZMXr9rhsseK6t5Qt7H1tjMiGDYY7fuH/FcEJvKXkLnih2rss686rrrC4cIiDPrZ1j
Em+LEmRT/L6os/nzf2NGa6CGBD2sJYt414zt+jD58fDuvyvE/le3nCjzFpWJ8xiX9lVXkCM5vZ6P
f5Ik90gWo5K7pYtRBpS1UdwWbN864dOT5JpNskBUWFhZkF8zL3/Xllr0iGlaf6Gg8bSKw1dRonN0
qtiupXtSjnx00xi0J4rfxThZ0GMW2Mtwo7uww93gqGtFBFeoTU8FqeADIDPzZBUORle1Y//TegQ9
oWSpU8eyqRW4UilLw16mxpG5gbQvzBtw+0a4pP786OrDeqFE+qTAsn0KkbjA2IrPFGzPCwOmAIza
2ZxzNtm8WztPQOglaOi+PqHPfgVBQYoQG+zC2ib8l8Jz7yS90UKb3FuxsdELa+2xqvPuArTj6VcI
RFGtpsDB7HEsnX+F3CFZ2K3yKtq1PiFDYIJ7oehg/uPpofa1jRjEGhfErlRmrZIiws9iwJuJ/3TV
bj+kjm1ShMOSXvjUMzuBkMVyKGk61NtkxdMlj8h6tFvdWnfjG2RvUOGPi+zWACZ8naxDcMRv2rtQ
R36uYmORoDYoIlNzs6XfZ5VT0hhcBmS4ecSJkQB9ylo37JzqWxsZy6GnxLqPNi/f15fJc1uQQfU8
10J6zQCncD6D8DO3tGK2RS3mZOziYoLi7Pq4VGG+Yb3RZpMUmZvhZN504hZsN+SydvWbw6rFzYVR
kNRCf4JaAD0iIriJRfqmXLhy+pJyTccwYF3cPOT9XBxgqK6HaV6/i3Ea35QaChf9Cll41YbxerQ7
lARsLO5yKCyHCs/eUwNH/+DVXnsHBse8jmLoSbVVuRcOzCcr32dnbfvKMzc1ZVnb2IAIHPmDwJvF
nOcPRTAnBxQV8qvXp+e5r/gULkEWOMiGPUGqRHPfuNj27O3S9HEA9z7PmdbcK3wEsC+/AqAWWOTz
JTAK9hR6TTxgrNy+moy2uBvX2r+00raVdFaVZMR8sEroncIMBqVy/hmBZvhYVhj1UE+y31nTSL6V
w+UNIba266kE7Iyg0+EY2cm90M1sv8JZgS/hZOYBsxIkPB0zhQc6ax9rZ/S/vj4IxnNDjTihaXqe
hW68t23RXw5Mc4QqE/EW2jel80NP4/aLaNoHd1phTwVEYkW/gOx2BFkQD9uyt7gJVEfDE9M7N16S
HQxpsqZGNn16vV9PTgZGLUD5h9WmA/KRRf66QCxI+Cf1vmyM8hTXKUmt0YgPASq1N2s7fkfIojwZ
S/Dn6999ZrbsbUlsGE3SnL50LvAAQZ3SYFHkLqHnGPnEjhEp1wkC0uH1TxnnOuEbegnAELoooBER
ZqNodj70JHfhPLew3XEip57aFNDDi8U6lgWF42HJ8ZuPsTqp+8p75wRYgxdwsS7sZ0nc8N+dAMqD
qhrQwS0aOu9EESxE2gNVgRHPtz2oS/NYAO/ZeXrf8apdoC0vc3BDSmf+2miD+bsVzD8g0hnAfMgY
tUibvM8xFsaHpvXuwJxilmKWrfuYLKSw4qbTDOo9zWzu2yVzSGGkWCmC+r8EQH1mwTjgXZ3NdACg
iDxx5FIXWOYC/IZhi+9OnPoPEaHz0Rmc6mH10Dc0qK+8nS3eNq/P4zZN0gaHM7AFAwAgHUvG5CTg
xBudZMoeUq34NvmRDlU8Nh8A6+gP7RJc2hrP7FgX6BXgEaw5uL+kA6Wi2AoL3izxx2mNB7BsoM0r
27rwq57ZCB7jaRER+IBi5HMBHEeKkxfV14qJfdQrq+XEitP3ft4YF1Qif2ozSiPIfWIxeSAGAVJL
a3AG0c4Js5nSY3kGF6sseIMs4tYYNcpXQ0y9boL6SvKUvZKaTdhN5W9GGr0hSoluzbG9cPg8HWHP
4MghMPgZdNnSzQD1JM7FWCIrqBlZaPeAuRrgHRe23tN1AzIHsArxI8cAoKDznReY8VJY7KE9pNIU
r2SecmOHb1IFTPcdXqr17vV1+nRG+R7SiRw0FsBzWWLX1nJsUUy+Z5sV8qw2NQiy8BE6Kr3+jxcP
n/Lw8Nn+YKlKPy0lHQr5Hy9xT4ju2tlQSGvuz9cOyuYXPvXMXG1ANOD0GxQSSJw0ijnVLA9pPnJT
aX1ykLMKUfa6pFb/7FyhHc8yBUpF2fP8Kz52cvk88YOg3NVMk9PdImLu74cZabzIzccLAdCzc/XL
96RrCG9uPfUhxO3HTqyPreuPO9Dk2SmZy0tQ3ec+ZXHXcdFajuG50nHSBT2iHgY/jbPah3buGXuc
GLtbTcT2hcfZc5/ionN4cgYI1bnbKP8Sa8TmBLFo3Oj2zWBfj0OOPfBcGu9qHYPf1xe78XTGwMDz
ovAdj5QS9kbn3yqdiqrxAJ6gQgv6W+vWoGHtzL9rcDOBsAbjEFUJW3zMzZUSd48Swxbu36HgEiFB
07R4arWRDzFyq9KlA5Qp2BTGhS35dPFunWRRGQDXkDCXDhp9IG5sBIesO2PGNxvoIsWkl0+vj8XT
YfdNAmnXJKACtCpDG0nYA9AePXxowGCESVQW123rrgds/doLn3ryivRhu2B6QEBNzEtG5XzU61S4
BfSDgtrsWmHxUyC0NfuUHhdYcki9FZ4R70d/uRTFPjPbNvU57kWkc8FVSt+NArBGNsE0JLTJjSDP
xj25fWO4wqf1loGvH5h8hOkjRLfM0R5vl9yrwyTpcevzAIbvYdGnH7FuvNMprHww8H+/MNVPJwHA
MxL1pk5ugmyz1MM4wHxUHwAddJvFpgZb8a3QySAksXYJFv90MAIeZqwpsP5MgidlWtoy13nMp+gM
I+T0u2nm/g6fUwsnzWGp79oFiZzXF9jTZRxswTqXGAck7lMSED1rqNC0DYDkurX7j/5kLQ9+t7rd
haN+6/d5mEBgZyHcrnssMkPmmjRO5NR+DmfZItV6s87IdlmCjCe4Mn/ecGpUEMfJn641MrQ7CPiX
5vCZ30k2hkjZ9hydB/D277+cX3m/GgHeikgUccBh+oqoWZ7M8ePro/nMSiGSxNN9e4P4Pxliv36F
M7IDj4AQUhtZ48OwjPfwH8rPTsFV8/qXnvs9AeQTA94Ol7QrnZFLG2vppOEUnetBhBJpOX7z9KD5
8PpXjOd+UABNAZQ+WR7Tk5bHCpdXGIXI9rPWiWNmDlRO8sGfD94SYfacB/HRxW/rgBAThaZiEcfZ
nf4YHHxRG9BNJ8rjQAWzZdgbsEkUFhXLanuA+fb2eDifU4AsEUFXT/E2Tfr3PYipfZVT0Vj7mdIa
u3mTLoiqU+MWIO4gRFz4/pM5YFxYNZzK8JqYCelc4HDs8L9GjitDL+AjRnhowPRReeErT5/5hNbE
R2QhNr4GAef5z8zR3O25kJO9DophAX6dJGE2RWD0qoKsvpvn/lWQ+YBkDOBpxzJZv9pGgp8sSLyj
hk7GsdMK72NC/eXwc3n8I+7p/xux9H3zvXocuu/fh7dfm/8P2KXG9tB5hV5a/Zlyz33/SXe9/vN/
/uvn//+PZaP3Lxh1EN02DhUn+KZ3/m9yqev/ywAYCsuSzBj3usVM/odbajn/gmy4GYKQwOUZtf0T
xeYh+Z//cv9FgpK/JOxn7lls/8iy8XzNarx0txPwifNCH81RnacByt3GIXDe9+M/Sqv/X7us0vPF
GZgUUPti9o4D4ufJbl2X5VNiuvM/qkD83byU4sogIiwoQEH169que8DeT48/ID1R//hl+u7+fRP9
yoE9v3f/bl86RoOSt41Ao+3I1dGv9ySsAqRsrcwx4BToALZsC12s0+sfe34OeI2cjxX1aTebkF8+
zj3SFkBHrBgFqMX1L9gKnkdyf/+Y7TD/5Y7zglYH57q4R4H25FvDmOzyEW0e3X2zAETDn93jYt+V
S9s8qP2g7Yf+8kFY983obR8ci8Cbb2rsd8Xe7gGFH1//wHn48PcvYlP++gGf+qY+CMs5giTypht3
oVyzb/Ie8JiTJ5kJFDanMAkJEnMOQlTbQAqsSsZLtDEp3/d3B6QjHvxMn4Old44ijsd2T4Ix9Czj
R5Nb7ZQjjD2N4C4XD9/IKUa/Eun12q92Wuyb5QVfqpcWjXT6I1tWjiDDGQJiDtSO6x+eM6UX3qwv
NS7doDU7dfKXASbE0nuf9XoByjSK7EKS6IXWZSMblO9St7c6B7Bamn7XkSd4UyGPKS5ckC81L50N
tQaGt00ch1KhN/5mTFDS52j11E4eXzoZumLKmsZs0RqqtRXNklkbQbE2iGYodl86DVCCNPylyDgN
amB0e2BZsw16iK10eH3zvHC2yUWSMhgnlIpiLywLkPAPXlm2Ai0bRAtvBi0JvHv8Yi33+vWPvTQZ
0tljZgtykX2jhejeee5dn/bJ8Fs5DJdY5C+1v/39L0dN7+sQD2bHD9can+wlxjRhxzupv/RQOQ94
/9roMjE0qElGCXOJQvTCV6BjndGMx2JajPTQpglYzteH6aXPSOcJ+mMRgB/NC1GMR5e9cutKP64V
nOtjkyKjoLav5cpAi9x8RHpmE9XLYczgdfu+IrvwQe1HSKfGlM++AYMjCE1tTo8FfunWm9he6vZT
7vDIuzBUL8y4/BROUEjNUaL3w66wl2sN6b/3QYxLz+71H/FS8/LpgTahzuC4CEy15gwoera/oBne
XLi5XmpeOj4ECCVERlw3HAtmYCji8mgL5HcVey8dHgK3BaT7M58M95gzB4sPS6/XcexV/IC0n/NA
c5CyYvQRoWqr68ZATuHYZd463amN/zZwv2xoIPgWauMIawR9kv7m+X1/N1PCXBT7b0rNLx3mT7rj
hY0F6vhqQE4p2Ng7k662xWSO7ozqiDuYnYeKUdzY130Jt2UHALa7dDdvC/Hv1MlfJ5L89F7iLNZL
5MXCNlqaDilXCvt3pbaOLiZtoKWPoGKX6nOBDPbvuDfjHvL6xLwU88h+TRhjQYRfJ47Cwi+amwTZ
f4/IHhHJ9OgPU2YPu2rI1nGfJhT6T/m8xqDhbOBQjyO6S0JtgGW4woI2nufnWhSWniYO1ub56nuF
dWF9SGiSv4ZXTqA44zCnrdkGoaVvtL7ViMYBva0VEd0GDMXyPkYE4wfg6Qn5qNWvnHezZZnVW8rw
fvbZz7G6utCVF44KObXuV+Ss6ym1w8aL4HK5a/C9mWcAdK/P50vNSzu56ECyLUhnhp3WTGE8GECL
Y8uP/1RrXtrHwuhciK2xHcbN7H9xuN3e9bpWqh2jMsitteIq0zQvCB3QK9leGD6ZQZF2S39hlb2w
y+QSSp+2i2POnR8OyxSZ177ddfq3uTHYcQn8FMjJmMuDsF/dJv6jKdfeVJwWKa63pqpgEXVu6CJw
CUOQvGGJqbitKZ7grnRLr/aK1pzbeUfROgZITxjIENkuFWteWFWO9O4Hpq5XGUjvsEczPFxRot0Y
6dmFM+il1rfZ+uVyQH4B8WhC1TBDzWFvDkZ2iBYksJSWrOwmzKsH8kNar6HJuxHBOONTFduXAsmX
ui7dzIbboA1XxGsYe8vwFhatzvXcJmSe1TovbeckE0NjdcsaalEZXIMBgsECYDVUa13azVYzOg0E
ijUcItzMJov8Yg/5RrHv1vm0+hVyTKPHtAJGSdAIFCPZSwz31PouXfmZjs0JdhBr2BppceqDinIV
6ITT661v4/vMdSwDHarISbAX06Zw0pzvPDvz8WQPeYMj0uS5ir9A2rLW6I1VlkdTaLFxH1B7zY7G
xmp9/Re8sDJlFO9QEQpBf5rC2nbca+C+4pAtleJxI0uYGWDQI3/NRBgjKnabooz+tpkLxa5L0TQX
dZTnhjWE0HgjY985Zr/3kjlPDmpDI21aZEH7TRTfOTZ4wNzkQzy8EVFUqG0q2UqV/Ci+JAI50k7E
U/9ooUNRvHc6H7qdWvelXZsbEP/j0ZwJCQWeeY3zZQEbdmHhv7RspE3rQM6GORmNR5yEDKxAhLlr
EdRV7Lq0aZF0A7uWYc/VVNqXziS+q4I5UpxW6Y7NGxxrtd79T9dtszXh3uGgpDbq8m51/AjBcuxf
g4mksbm13isPjFwxzTFAiaj7jMc5C3BRwbRlh9FqptZ3S7pgExvpVDxnad02v7epXZziNFbMbMlA
/hxJGT+NaRylojIsPNx5EvR11WIDS9qr82B5UbHgI+EM0bQDlILLThMNaleUJV2vUCbNqrYQXaqw
ydpNSfpdZOs/w4789eaQpfX6tYMjmEziWOaJvXNt54s2opSjtByfAFIip7OWBLUShH4qaOTp116s
l/gvLxwCskhe2yO7SyRMCdjFS8DNUqweO5jKal2X9inC61qcagFdD4Txtqc8chchpKNWorKkfToL
QHO4vItwNRBtgtcJrO+goazSq60ZU4qFzRY3FAHROlzsEqlODXmEsJnM4Q+l0ZEpBoAlza4GMRHG
UV/cBFlvHJA4/2cian+tSVO6WkUXNVaMyHMITe53IzPve9u6V+u4vFP7JSuXRRvCNNHecTx+WUxP
MX1nSvs0SNPSMypvoBKOqYhInA91jg+LWsel+xRdGq0LfCFCLR1SbIa8N56JA5Za49Z5EExZeMK+
29eOVTHDXzQ+mU55q9a0ed40LrOxxn29hDTbIw5m9hB1l96K1Y5emWg0xlhF5HaHHHAQ6J9tLOM2
GdfVUIs0ZJSraAtTL1A8D1GFWQ/IdHxL0LdXG3YZ6h35aQtODLsXZ+mWfYkv4EazvlB5feF4/MkS
+uW9GlSunTYaLgF1NwRv/T423hZa1HxSmlZD2qLmYA7d0KUsxyRKdjCvPnt+qjalP7GYv/R8MyLP
oiQX8LZG6Cz+/KVo/Tu1fkt71J7seUot2sZn8YMtlreO3V+QLHxpwKUdijlSFA/W5lYWaWgXZ0jR
rLpifuAn5v2XMTEMFB5XzdSO4LHfl4v3BRmSQu1okelRWkKcjtwDXutJdY8EyCkqk6PacEu3qN1M
izWTUz/W63jVYVtmO2o36M9M8S8D0izO4NYNbzsU7t/49RyCeFcrs8oywGkxzIkQdLopP66jAMz5
m9JoPJEexa+kWXMm0U7yb90c3PvrPyPU/XVlyvhk0Y45xh8udhd9ZnxYl8EMM2H1B7WOS7emVUVz
laXBEPYaUAKzyq+CKPis1ra0I9Er6uHD6Npxw/ju8Jz6aoNxUzthZeYAC7ttAfTjG5G6uKz1tnZA
XH1U2zi6dG36/egNkHfxU3Mfu/qwCWSojYl0aSZxgvpWsqBH4APmwI+82Rmt+0GtcWlPTtTfl6XC
7MxImqsJ2SLo99mguFKkwLYTQs8hnPdHv3DuLNH8kWKwpzQqxhNcl+0seusH/bErrTuHtmcxqrYt
PT6NKfVQFTVIG5sWZoF+nN20NoZ7KkMOW+E8CEKVCT6ZI1goDiJyq559LNxEKcACr3fe9hwINI0C
dj4mSaB8dTtycQQlAkqVQiDQgucfaKbSjqjVDGFsN1+1afxE8eGj2rjY502PEEk612JchIidQytQ
esTuwlOKIyCFn7feJaNHPnqm4/N8J2odS8xWbYeCuD1vOysBrntoDIZ4Ur0tABwefXgZiiMu7VAR
d2AuBRYXelPc2zj8Zl2iFKQYgbw/Ha1aYqvsQ/jYJoo/Rrc37OyH0nTK4KqFikLvl0MPwMD9Evfz
Teo5j2pNS/tzxr8bmTCtCxc44xhYee2pKjM1ZAReKeezWTtTFYzAd0JKSOsB2UDMxHq1sj+Y9fPG
Ed3r8wTdrxDFRkRReoHejzbqy4PayEjbc9LQ3G1twYyOy589Edzc+9/Umpa258DFkzRu3Ye5Gz/M
TXOtl6XaOpSxTTChczcr7C5cxzY5ojRqHpCK/EOt39LmTFcbEcE578MgQcnfXt6V/qWwcxvVpyUX
uA7nkzlp5IPHxuvCpBwdgWibm71t3QYNrswUy16t/9ImRUgOHdra6cIitX5HtueT1uQflJqWEUwz
iMfC9TBIN82xv0LBysAPHNldtdalXRqbCAx3lknHbeNTOWrVztaa39TalvZoMrdN3ulJH6JfYE/H
1YLSv6v8IsnVLmlZRsdO4thHxZYlOWv3aWl+SFu1t7ghC7wUKdp3JizIMFqC+0FP30eWq1SGwsXm
fEEW/hKV7bh0yNuV+Of55nBvxFOqhPSFQXDeuumNENhSVmKkI9y4dFjp2oqAMUP2eCpnzDbmPunC
CgH0nT5iijsheq+2XKSNikqfEHbAkHM83o4LbrHOrLiHpO0ZTDHsozbGRTCKqx0inbfI5qvVzbjn
z0c8YJXos5l3oVGPd5bRvun0Qa3fMnqpS6lOuJPWhr3rf0JH7L7IW6VHnCEjl6LZLvO4ybrQZWR2
ASD0XbuUvtp5KKORBitrtawOWuo2qNogoHgvtEAtBH2i3IN2JZp+ehvGqVVmuAWs4xEmpas4MNL2
zPD0W8dsYd8ES7n3hes+FKm+Ks6otD1x5kTC0LfacA06nIZ7+x03qVr1HO2C85UotMqvnblmudSB
reectUveJyhljrlSDseQq/8oDGOeLMomtLrM/x1hEyzf8/IS+X0b4meualc6AQD/6pgRV8xsnKBu
WZGaC6PIbtWqFAghnI/Pkgvhd2XUhL7WI3Q1ImT/QwTYKKmdYDKcyShhC04YAocdRhaHMkZOkPF3
1N4YjnRVe948+6jsNUgeuhjguqDWLd7Win2XLuuhAN/XW1UT9rYXDztjNfOv+TJXsWL7Ukw9p53b
TTNjUydZDZ++/DgXl3REXlg3jhRQF2Y9lZonGPfKb66WXu9PU1EnV0r3kiMdCKM1WktTTE2IzOL6
Sa+j+Ar9ThTZ1ZqXTgSLUxhCJtMaVFHbnzzhW/YOlXC3VfyAeb7qKfXlNZqRjLzVT9cdzixJW6hl
/iGAnzfu5aUJgrlrQs8eHlE1vJ/y4VFtYKTdGkfLhPJq3IZeFfxe1Yi0JbZ9Cbn7wpKRgUaDjpQv
gp91yF4Kdi7Ql522oGer1HVb2kzdolGjL2jdGRexc4zmJq8uoZh+QrefOSVtaSe16Qy8zjfrcHTz
ONpRLc44DrwU9wU0gOP8qmyW6VFgy3ht4Y3thlB9W+cDFDe04ezA6bvHwCvdq5y6ZH2V5ZWN3XaR
koyP59bXp92KqG/3cULZSez1pa3yrzV20+3eJbA0D4ZDrv3oNQIXH5wSi2XvUqXGEqXV/Cw0vTmx
ryM09xHH18kmfNZA9qKtYWW9d7DQhBf7qUiH9RS3QdLDtjNXcSpxDV7R9yqt6vcZCbXobrBdLfu2
Caq2ob8iuBx2M7/30OBydMz00fHxETaNfO8uXiyuYqOOgzeuX8EL09vVfMQRa9ohs9ZdN2nfraFe
B/6Ck30xogLc2bFzHL3JJoVdJCM6pgVac8SzSCLv/S7F0a7EO9C4naooC64LyxjscGW0p71j5eP1
umrluw5lbftg6+O4YhPdRetjYWQI1SmtIBla05XxOOKGXIe5H4vfOr9dyaFW0LPVmpcWaFulA+j8
oA4Dcnk7x8SKfI3VODdY4J6fCTojhzlpU4dL3UTYh2MWFf7Us1ELLmV0jVGlxqpZWRO6CKTPR7PH
5GjnaU7eHtRGRzrxh7KdIg3VzZD6wI+psW8c7R8aZP5f2Qfp2fPBacRm2rhs2iN6AHxn6D3sfKwg
M3+o9V067UenXa0Rg4YQE3kst726tShtojmpVgLHcfH8B0weFstV2VVh2s3aN8xdrD86DTswpe7L
KMdytoWbC6sOMdjBW7DUdmZsBWqr3pa6btnRwgMKy8bELb9Hdv4YeanafpUVw0YqkHNh0m9HRGEf
FDeRc8nfbuvdc+e9NKPOCCLLIHMawpufsQfAUwdTs0viYC+1Ll3gnR5bbk6xOozNLEMJvf3hZt0H
tcmUbvAMWvdYeXodikU07yAmple1NZRqcZmMbUzcFCc/0+3DuMvtNzbvNhgvYvii1PdNSuFX8sDU
VIWhzzEvHd2wd8JjhadpqvjSkdFkjYdQ/xoTIFAB6vbg1TDQ0iY9VOq7DCWbdIjYTlrV0GiL4sa1
RoTcUbp21dgDhowl67MKN6cacy2nEt5NUln677yYF7VEs4wl81A4W8ueeJVE2YxzVyRCD6Gsg9rY
SJeTaRUiSLczIEvLeN9PWKuIAd8jtdall4jRod4+8woPtaWyvidg2b+vpSjVcKU4FpwvSlyxqyzJ
8iZEVHTUrvOgMvZ6NE3OhcrkC6w9ZIHOPwCZNYrcwq/CtTCs7kOTpxh5Rl5lNoepr7UP0NneaVpQ
ZAdixDzAyITH6CnRHKdWm30ZNtNndlXblVGGhEDvvHG9RYtRCV+Fb/T5j4tnqi5uV1dhP5vJDfaZ
/g6Tuklx00mtQ192dZERlk9Lm/h7rcxiZDKSqilOamtLOpFw9l55bG2RQ4Rq422ZxtDxlhb3P7W4
SkbOYbXYQQQ2qxANrnTz3sgmG3tAe1S8f2X0nNuvxA0mH1gEBlnJKj5BavhDaXRk8FwxYIMYiLUK
m67CyyW2fqwDLopqjUvhctyuRt/nXhkS8p/Qt7sxzV6tGiBD50oNJTjMsGAA2WO/x4SACsy0Pqj1
WzqOhqToYmMaqzASnY/NphnvSgfbAbXWpQU55W6K0blVhlbuYzKR+XhMJJ6oEsX2pfDBDubaciu9
DD1MgfZt4F/lNqLmSp2XIWNdg0Qg+sBVGNjJ9KbvSvxY8VK7f731bYCfidlk3Fgw5cs4GdzAxWrj
+jrofRwcC92o66NLdFupBfsyhsxf3AiB4LgOdWENDWahQ7atIT2o1W5LXbotSy3t2xEVZYCd5qMY
9IfYiNQifV1am4hLDL7e0XfyX84h7Ujlr8KoFKdXuikrFqOWgwpEqbyLHsZFax6rxFFjMxkyjKxI
KwOl9r7YDhv/viktJxxSx1ccdPP8nmrILuhYnxUUw8lK1K1/r9lxqjgw0qYVC/7QYkkLEAJIOO0h
H7Zf1iKoR8X2pU2LIE0UNUNXhGvnfSN39Lb0kk+vb6pt7p5uKl1Gk9mjTrUahiCk1TrKdm0vxu9Y
SKupYTyxZk/JI1RJtA1740fUNnr/unQdobTcEUY+n9TaxCl57eh8FCeknQwsFFE5UTuKnyjJB+7q
LcglZqExDbhm4Gg7V/usqrJRCZmFVO159/1xihpizyLEI205+LGu39Xw+R7UZlbarYub8tKfWu0Q
G/Fc32T4AbwzzcYRF3r/MzX03NKxzrvv4ncyu65g6bjCKd+3hlGJK5R92+7EU0mYJ5SE3f7QOpg+
v9EW4vY3yJm25RdUSO2TcM312rO1BYPKNRKoK+DllL8vKwdV+7Jtl3SPOTYGsHW0pOJUNUSZe+Fk
8x9Wadu3+AYPN0uajCcrEhNNoIGR7PQytdcPiQG/5T7fdCo+VKnf9AeeVPbKv3YTlp8gP99lTaLh
o44DcfrWMqN6vBAxbVP3zJjIgvl6FHgx7ub5sZ+t3D0kQ9u16W7sSGVepxN8oQuPipe2rXScgZ/E
qRLi8zGOjOzdGOTBGzNF+1zpwNED6UCrtdypycLmoTljPmu294ER36ktS+ks49W5lDhX5qG1guct
TPvarPtLgh3bFfrc8EuwASG0MkZjNA+xmrPwFuvXYjoEC+iKw0TIHV+7gVskStkM3ffP17/RBo5r
j04eao3mHm0Emk9rU8QflcZJBuMlSyR4LVp5ONY2lvXR+mnIzEvj9NIylUIQQ49TbKxFHrqFSB9B
b9vv/SSev86ZoV3IJL00FdLxAzwhFiO2ZMc4HfL8JJzZAB2mFce0XH1zD6JbLe+jyyC6OCG7gc8q
P6YyNYBu7icOIsULzJc2mobgCE/1Cgs5CmaDNZ0Gy7hwQL80CdIm8yywnCsc3EMet95wHRS9c6r9
gMq8G4+FroQuwPblfJU6tO2mqach04GQIFz3+HPQemrUVl0G0vVL0Kbp0mWh5znDCcy1v4sS7CaU
9oBslzHiAhxbwkjwQ/TtUzMu5cEPUqXMhe5JwYPuNkZReAUW9mN6o0fWzq5dtTGXMXSLpRd9PdD0
utrHKGhPZWqGakOyLaZfCD8LQmhpH+TRIU/NW8/RbltXLc+GnPF508AKGSQ3jQ5NNrU3Wd8PoeZY
j2r9loKFCNuhcbE0FjtW2Mem6ezdgjPmSa11aZfqAXrPjq6loZf2zS2o109tvKiJw+qynljserE2
miINi8UsTiIYqiu9LdSgqLosJqYtM4W9skvDNMPftEn8N5rX9UelcZFhdDN+vaK36uAwlHY6n0xz
+th0ea6WPdNlKF1SY3Rc2NVmlta+w9k+zLpa7XKVoXRLMs9xGRPgFINId5Wo9P1aOBdO3heiJxlJ
N4LOX2H4sYl6DGhBje0bF0VhtTGXduiKSE8/Dk0Ka6lc9lXc1C0u1FWgBkjTZdeUAONq28udAKJV
vZo7v4i623rOMUFQ67+0U4WLrZrXWsGhxK5hzu9BAVwYGUk3/f/qtLqMpcMYFSpGhQm1sWDIfaun
pQPBKEbL8wNKSXWYYshl7bx2LJ2jSz552rdD7owoZDbucmrxQG6P+CnH5tfSc8wxjHwr9ZRy5LoM
ulmdZGoHMfbHqnKLPVq4aEzYeAQrDaoj3cJFMFgYdDr9MfXm7uREA4rFGk4tSq3LCEJrMq21yIf+
aE0lSvve8AHC5qzYuBTmiqlFhMdb+uPiGfir63m393LF008G9Ti5cDWrZdTXEgGIaVh+6F2ixk7C
iuH8QtNWDDSiwhLHGDz+IZgShPpNyGFqgy7vc4DVUTpyVHuN+Q0j9ccyMdUIm7oM2py11kAEBv8e
ZFWH+Dq1dF8ckz7vq4NS52XUZpWmg4v/kneYu8TltlwyTN4SxzWsP5Q+IMM2uyEX6xg14ijqpDmW
vj0dmsBWyu9jfXQ+sbwfHKuxSnE0NhG6yWmRDbA9JbA/QqTnjTfeaPfRQOOjQEi86O12VxemGiQU
c53z1u1EIM0gKnE0s81PNzeyHemxb2qDLi3JOseJQ7ei4TiaSbnzNQ024WzrakGWjNmMAT7rtmYN
xxqYF27lXfyu8KzhN7W+S9eOPTWNZeDCd9QCak12vsbHdHEUB8Y8H/W0m4yauv1wRDDVvKvKOf/m
6qunFpPLEJikJKVcN7Y4pnqn7+bGjI5RBIzu9YHZJu+ZnIaMgimMvDXz2vJPblQ4410iyrQ8La5Z
dCe7a7gFX//MCzGR7KgajVZkGxk/wjF97TCaTryvZswm1VqX3ro4xHvD4NJ6HFfpwQcOsw/q5U+1
xqXLNc+4vMEzdsdmbpZ9WrbZoS8jtbNGRsQEDU6UpeN0xxH3wlOZ+OYOAeNV7bCRIYlLabn/y9mX
NUmKo9n+lbF6p4dVy7XpeQDcwz32zIiMXF6w3AoQCIQkENKvv8er+85Uxkx1XkvreujIiCBwkD59
y1lI0E4fbBfGY2KGdyERxa+90tdqX6GTeZjRjTwo1tFKjjB5AiT114D5cF3/cU9N1FNLWaMOkYx0
JYKaykz5X1Nugonej1dv8nzUiSDq0Nulg1UuvAgZlOt/7fh7Lfe1Jh4tZ92yI6yAw3OI1f4i4uln
UvJ/sZVewxHhLu6SFWDlQ6ET8FEuMV6lyc96d3919VexDA43aFd7zo95hNb5Fn2dx+n5lzbSa3zW
AFO/Bv4Z9Aidr2YstwCYrO128+HXLv9qn8IAOJtDrPmxUHICEFHspLslyTixX9urrzFayrAViZPi
R26SUvD0eox/8fB7Dc+CENdifYpLyxzJ6mXwP/0aMhZu0T8udfgz9E1HF34MF+mjwSV5lXfM/Vrk
TV9tUxGPnQ1+zmuocJ0mrR5j8mtqgvFrpa+4AHomkzKvCQA/Yopu86l/80tL5X+AsiAj1OlsyuuU
rDK5ytUI3nXn5Pru167/KtuYVLKIcZ3pMZ+THRLqucmvL1S9n+kJXt7d/3JovzYg66NB5cw15ChV
ZE622TZ5b2jctgfwVGlzbmVw3Z0NzU+L678IC6+BRsTnk5wnMx5i/kHkz2T7tazvNb6oGLNthwH1
eMj6t/CVL/viFxsNr9FFM7C9vOkpPZJpj7ej4lt8ZzQffiYg/hfAu/i1OhcA+anFvqVHEFPacunm
3t5IF81AzBqtliuXbgLkabgzpY+7Se1UQfQ0iqs52uefSZG+8uv7r57Ha7QHFT4jG1xRjpLxjkKH
dPKudAn+9x32neQlnyeOf5nyZCJXvRLPIvTPyTpmxakx/dp94brtDpC5+rZvGTQwS0uD/Vk1kvzD
Zux/W6mvMjPq02baxDKivNzdtFfJ2I+pOgwDQvV47Jp9gB/5LOFxVMKuGgnhLrye6HkeFenkEd0Y
McBEPQybP3eNj5rPWeaAppxiAPKHMhM+OFciM1bL7UASpu42GIYm5LxHOV2GUocRhollnPE+a0tt
qUL2PBPs97Lgy9x+VrqTa1LmA+3lOQsDNMJrjy4QbWu/bE5Xg8/E/gTdQbf1ZTHAFwra8L7fzVTC
azsieck9/ASGU6IGAr8EiUa3lSXIKOOKGzR0nt6pVKLgEFSw36WS+Ge9LvlWE5AVsnLFE4IJ6ubS
/ir4dYdV1xDDfvnzjE4/Xctdw0HZlQUjbfdx6vOBf5XtCncosH/DrGUJiTjhP1wgjCcVpN/LCUpj
pnKuN8lQU7Btm0PA/C09RGmzm6phCE+82ojzhazTLRTxTcI2wo99sQYJut8y+xOsJaaKErWROxGv
PavjPnNZ1VGyIHVnktVMQjW53JeWLBNguWLu2tpy1OW0Qlttb2fc2TJpWrKUUJCNtv6qySlqDRxA
RK7XeFtz15eaoRwoeRKNsl7llH5arCS182GnX9c++Oyo9FwM9wEurOSlW+Bnep/ZJstuQ9Oxta3H
AGJTfuRuTSCjEQhdxzvQehjel+p7hZtr48Db9RhDChspvIznMJw8yXb3ZWGyn9tq3jBBOFMwZPlz
stPd+GqcctjPtSy6aIeO6zi5CNSnAGwrZJfouq0Hj3c5z+e0QPc1PZNhYl05kIEfydBN1Ux2JzW6
Hj4y26Uc2cxNvJrh4DQOtnuYG6/ied/TdmJYDnO6HgU8Uvdqbrs8hbRw58carauOfWQ2m+Ybvgf0
9roiXnddOmUxASphN09TpN3WZllWXcyKxZtkYJococoz7DdT6hKMQmILQb4AbILdWlDyYm+IBc6V
QJkvHtcv6RiBaKU3mqsnWsiE1V1jCvEF7S02YtPIfN5qI4rZ3A9r3JJnYPoWeRSeglvGYfBeXIci
SofbpHND+NZP47yCZqWjOb9fsGm7w6Q6n54VbFiX910kWZziTBxaUpRUwk35PrZ2SL7kommYL5uW
y/bKuW0rrmPd5/MH4YgvKhglxJAwaF2WcOiBF2T82ljXDm05LAP7UmRkUe8hSRC6CiNJJDwgScz+
DuwXw/DLc5R/nYXewlmmyvvnIcRJUqkOO+mryLHMTy18pe8tj9tjnC5MPDC9UnKIWa+6twtMY8Oj
AzsijQArgNgEqy/y1eRsnJ2m3weM+7obQZbMX82zGJurBc7n+mZdOE0rkcPp8yMjac6/JW5o7qE7
EF1j9hi+ghciS+GKtm6hKhXVex+Yu4bxyBZOUJzKPoy8z3mtRhBY31DfjdN90jZ9cnYwbvaHaOnE
fuJex+SKwpE6fh+TZmjedgtvVaW8jSCkKWJuwECRBO6PWzCFvjNxsPE5U0SN7+D20swPKzyvu2Pc
DTOt7S42xE5XMN0dAYtP9N3CN/J1hJDEVDVo7bmHbo81Qkk37+5Aitnqto4x4txuBgFV7GPTrgrc
lIhu7XPHDM/PUilFSttEmnzpOi5U1U5msKJkU9LEMKzKs/1sRmlsbV0aR7U1U3qxOg1Ofcwsxx3U
Rdwm0MDccRd91Bpdij0y02G66DiVUEEMw/3iwGY8FEq7T2nsHYEnXws3zwr+IeQOOXb7vcEWppUY
uxQe3tIV83u/wNQTqlhSQievzIYQ+rOzID8/e5ga6qbsFkthhZ0E5ea5FBa5nSsxJtnMV7duWfEC
3xaNA2GAxBF/O+Iqlxep7KoPBScYjx8ml8qiBKV3Kq5GnvDhsG1tNnp4t1oWbtxuWjSmd9iR8VPc
eBQWoD923dnAmi8qg+776IkUg07rLidrVJt4S3hNfQjiRcchEycYpzt+tco5aurFpY2/zeD49hgn
RvRPGA6kfij7cbT8CKuB1l7zAWXvvUfrih3zocd5Z5umWICCz7v9VraxGKo56MRWOUyaI9BRtGl6
B8plMMlbGw8SHJspt/ax32G8fJqBMxD3M+QR+6XcfA7XJYjRl4vTPDnDGNrYh8Is0fQ57Xc23pIx
M1hjUyfH7ls2soCVIKHzZw5zy/rtiE+2i0MhB7hTk2HrmmvT9iI7gxtNxrtVpzBqOyAcjaSGv1bW
fA/Q14YQvulEcTJz38I7HsZxPdYIg/jWdSesVyclZAZEdQqEdXwwClaZ5Wb9lD7hb7KXLens/mmE
0wCkBnjazXm1QLOzrSLEp6baG7U/iZTY7MS4AlOvmCYgnOWmWVR5tVr4EOrZ7eAFbTSB8XHEukfc
blE87M63/Sma0hzjxr4ZovVZyjBP12A4dAFZ0RT2rzg1zDRAWBemzG8u470srrJuoeEuxDyXBpE4
+ObMBF491IkJXOpuHQLy8gDLFKPPse24Pe2W8OJycu8dhCRaPEZjSsuxy2OIHLZhbauld96/yfg+
8hLud4wcaS4R38ohc0I/xDZhy+egjcpFOdptL84ebsz7fY7V330QZodvET5kNjcPAyYe7i0b8BCv
Qyr0Xk/ZWtgTzv9ItXi4qdwOLlDqWiRPdg54mbrdjpsbIvmOJt7Kxw3PbLteBLDED2Lru77KRTeb
D7uiafFRptQzWe4b1M0VnlQ2tt8mCO3Gj7A6yPnnOSd8+LSMy5CiKIeKZlZJkQp6ktQaj/ytixmZ
yyVaPY7CccfxgWwPOsMkgm18baDsMXsAO2n0BVYEPq9iHOriHNZleKYr1vdhiN1Iqn4PGKtJOuXv
ixRgmirzrBEVGhg5hY3mTNerdKQF2cpsj+Vyr7qlA089geYrig8xzneZVC4aSwL+6GcxL3Y/Fkmf
bw/JFGuINmM4z59zNrnuuMF8Wz8uaZd9YAbWQLXJG/SPWB9Zcu8n1aDo0MKlDxhaZtPbcaAm3CRi
Wi7e0Dn2BkgDQDeyqwHKu/qukSNXe8XyvH30gEtF1U56ub01wS1g0YMsnboK2pfNUFGe9OphMGhM
lp1sx+WQeZCxxyMItsmBNdk01TpuUryJvhuTu3xVF/tfYi7JDwMet2srzrYireW6xMlaDmH37wUb
IbVVBgnK37MCNTd7aQ2Zb/W0IuOqulZEVSIgJehh075vJXUks+/TFWoWp5Y4hfOe7jHS9Aysb2VL
n+WRPfe4hfjNOk+WVmlBlnrw3TpdwW3e+o9FrN12TOkwJrCz0dDJS/I+Y3U2AlNemiwJR47DyNlS
F40w9ytwcHyqJJF0vB1M4x+Yv7jmBh2yG8PYEB8YbI/gWS+RctQ65Aj7btyi9jyQqbDP69gk29tJ
r0mFWcaSfvJj47aqcV1+QroGq9UBHKMZw9RS76I7dVZBLyUHGR+HbVaFYLkqZzhokdrqOD21yAfe
O0mzmxb6W7IkXCym6pKUtBD6RaU2z7kg18y1/lsOUpe4S7F15FUQJvC7JUr1Y+ygC4wSKLO3LWFp
QO6U5PpxixSw3nanFYH2wB3mLmD4w/E2g4Q9OLx3XrP03eyi9jCkggyllLu92YaRP7QOtgv1gGVc
FfvqqrRr+lOe5/x2Ja2/bpN9/OTbTTzxbNRVH5M3Y6Hlu0LwiZdtrAywSus4DEu5xz0c3MsW2a4/
elgO+hPZ0vaFJLu6tsIzXmM5k0qGNezHSYvi2gOLmr9zEaNP7egyaPmjpqbRqZF0c2PZYOUyaCv4
Lv7W28bbd0VBiC+3Xu4M+N9kc77uLyIS59HvAVo7TCdewY55WUyKOqbPZlG3ZEui6y3JQWUGKd7F
17pLGn5vot3Y4wZxiPglkDElFff5Zm/WXBXtJ2SucjkUNo3Sk+pVn9+KfRvhENxO24hyXGn2kq2j
ih+WbM3UAeobfoKOhSHdeY42Pn6MOhhQi6rwfdHXsRGdLdeiRyrK7Ur7So/IUVzZZFGWjaUv/Np/
3VmRLbfbPm/hC5zMHNKhzrICq3vE3ipUKUCnEgdILzXplWZjL97sCRpGh3nKM3m0FHGnRkXT0vNy
QRUfFirT7AGUI1HcAHSdJXXC94KfE5DK9t97IPjlw2osU3Hlebt112YxWUxK6MQwjDGDSEf/BqUx
TVEFA38bbtDYMYgL3URdcqcktuTTgGLVfRyKgZ/zGSiIzEhHPyYmG6JPEoNQlMn7XMA5E5OLrsLq
QLJUNuuG6G70utebbDV7TyAEYV+YQ2z/YMzCU1EXdIlwXjVTEW1PxAWBpkyUpjQrrW20rHiTjem9
CWz3v+fQiBi/6R5cvwMTsJ9868du51CpKGb9CGPwYtgP0wZJ4CveR+n8SLDLEBHjTC8M4anbKTrM
3YQe0ElkcedO2dANsazzoJEClCMhpIV3wIz6AxmfWCq/qUsuAu8f694Iq3XrrvjQDvplNNG8HWcR
WX42hq8F3ljgTtdLOu7bp4EX4OyTbuDmk3XDgk5WG8uo4sOa3PRL25BqwcDa3noh8havhPbgeBqM
ZiqttgVJ6UKgEvSyhpwzyDssze3cpuhONTt7u2SpR7fHFiGoBz+OY6nh8VqCMteuGUzpmJiP3rHC
Vy1scddzyAwKtI6v6DRZN0eqtKt15g1NHO1+3+CHww5hiOOuJu5yrpatgTHJKRBZfPFwV+xFmc0R
b67h4Z2TvDJjEBHyUR9HV3vACr7CiZ/Qa4tgLz7z0Hc1zvi8eZhTow99tIQVsJmoic7IbzNbxWg+
mzJidmkqaHJl77LNArS4ua5VZ95dTgw8LZtAEnie+wonkpIvBeY+8VF03WRrFRW9O2w72C8o+iI0
IAPtkv6eCRejYO79cA/ywHoem55M2JHNej3HaHTc8bS16Xlt7PiJIVlx99PgzLVd6DR2NfN+r4oC
gQOtmLb5BK0U0detROzshR7urI2RwAWI17jzSFlXqeBhZgPKUHzqqc7Gu8VmZrzTzWpuVqVm8TnV
OxsOMxv0M4rO7CCjDEQj3A9hZx8oXOzGPXcvBRRsvuuUxDCzh2ZLj0WMPKMcHZXHDFbla7UgvZ8r
BuzKBj9FtmMkgLhpqmXRezWuqBiR2Ci+V6BJ+bZMOizexQ/pWCmgq8A8gChNejfzyaK9YqPA5TV1
W9F92N22hNuQ7168gzbMnN5K0q+9qWy2qf5mZsBeQXdv3+uYCDRAmy1/SOF7WW8z3QVULxpYLk84
5+mbpMtQvDYGpVFJ4Jd4HUQT7cCkLmOoB8ypi7ZsLJhnX5sJfi7ndEDqXDZQFmHfZ4smBM4s5Pzw
c9xjgIqCRXi7ixif7RMmWqm+dWDzjw/awWf0Pl8hslQxppV7kBg4fsnDFEG9qC1s976bWxDSBqvU
CKydzJ9lym1fwnW3K90AHxJUzPBbROzb1PuuR42Ijpw5Dmb1SYkYsTd9GdC5K+qBkq4bb7yjKDNL
cLiST0iwp6yaUYhuD161wb2J1RLRD65ZpvVh3XreX7OOt7I/yLUZ+vPWdnvSId6mxe+DQzb5afCt
Q4IduIIS9TAv4R36rBKYng0FudzLHWe5Pu3COOzsdHlJsy47Yo6S3EBiAAcJKyAjXk6OrPQd9oMb
D7yzHdR1WDLtt46t0/DRSRSwpdbosd0lUUqm70pwPtTD3Oj0OUqD3O59jKrkvpnhovaGoQGV/lF2
r/fKZNn0ezEZTk970o5xlecQo77FQdbisG73InV1Q+jOVAUfKkBrq5AADva0QTkoviZQQYpvsLDo
cL2SLFewxYv36Y4rtKNKojIHLXHV6e9xkfXdfRqaCQi7Jh6mE0Tdo/QRnEJK5goOScFhNjJ5dXQZ
1OOOAN4oWaF5XKxfJidNBPPAYNk5GlE1fohHuSB1J8jv6kRzJUDURJ4p71e0SYYK3ANr1hKCOUl6
AxxigRy6sNF06oFB2L641HODT0Uae+XanrlaF0oNhzHL2FKncGuxQ7lo6bsjkt6R3zQ5xMMATBwv
1llwEptr0fV8v25sTFkFlk/Lixo6ArGB5ngjMevFmHBur8m2ZwGh2ar8hDg5Y5K94Agr0W5KhhJk
yiDqRU7reMz3NVm+074YxggpUpLbDF6wUJr5XQ1yBNdpwPTImmqTOA7zKho1vyKpSv1+HhKWsRfo
KUt7e1lzu8IH73ORVyLZs/mhoP24v4/waXhUdonN5vV4UXpG3r2xsOX366VQuGmiedhxxgBLCvEl
37Ttg5eJQU6m14zEG2oylOa0Qku5QFIeG8mnr71HyAbUyFMZf9d2i5bjCuFX5IXY5mibw8ll1teG
zyt7KDqxtTgRmQjfhg5N109CuHk45m0+RQ5PV2UTfIqJ7t/kyGpwNKSc5sVRIbQv3zuVF46VNuFQ
MnY0X9lzgjZED2sUtDktxiT5OryoaJ2jx7lFX/vNdsnHQVv3bEwrui3Q/AWlTOnx3Em097FIcpUd
NUV+Rw7wGFyXG7Dj2sJVAa3yGQl9r2lPa4C4LLtxCg3zWyQRjNwOa56bp2kUg76mbebmc7TCR/wT
pi5NXGGcRUB4mWW0liNNXXQ7x1CweROtZu0/RAGefRVHAjAd/CqZvu+NBQlEFjHdnsMIhFXFYoNe
dp+NEwRSdBvZr4wY1TxnznRVOkH7X2zhOgqwttaol+ZuPDvVZr5EmiHQrKC7XU8eg6XspNFMdFfj
QEL8guZJUVz3AwYelYolhuMHcG1jzS5neEAJf2kcRMdFp+laZUSKqMSeuyPK+BwjlQIaCcc4Aex4
OfZRgrY2mdDJ9uUI+zFW+mVXRa07WuQnu688nFS+R/EEubPUrRytixY+YvPKE3FbJNqYl8JAcfw7
bfNV3sZoAdLjWHQrf3IOHeh6bJlowdwDtPKxn6aR3DTtOA1PjuHB3PiUDeY6XmE3c7fhXlO4fftQ
PIqVyvZ6F5gjvkM+2zdbFa/E90stZibRncuhX9bH1YrNrKIKAhDEqxrjDsr4cQCw9SLvSz9Cfy82
ScU55BvlQaLjbdYzlU7jwVoqlH7cNR4aRkNYCTD8Tin3TxkeO4hHvOiG8A5N4mY/btjJRx4CvUWt
QKKbNGo4JlskhrJbeplWsPQqFoSoq0HQpbgN4wxWcpL62X50/cqhXDCs0I84Wpg4+65MHCkoRjkp
AEnxYthWEdRv5pPccpY+zhDhMOnxIoOaoHTbCxifMx34JiounRtqL/XFbc0acl/oJp/OOViu7rRM
as3qdvNquk0NVFbQCYoxVpq9puuxR68yKSOTJNERoxjb1yNrObJrtRhFS5LJPvu8Uzis3zShFftb
yBXkFi3GrtHhWzYVWftFDXM8nuMM9LxzjObWcgdGvbbPI+Sau3fzVOT7bZJHxv/ul0KoW+/byKCP
saesQgaD5jjaaCtayL0xAMItNr9bY2lcZT1MNc8atyDqNaTpUAE3TjAazPML2m9jRw6g5f24wTX3
XeyG1txpG5LpmsISDnkBPmEDHgC3Hq7phubiC7oZUVaLgkXKQGoUiVhlJqx2eUDvfUBzAIH0Us24
Sz7CI71llY+iRGOzsEWDSqCKyxPkClV5W8a64A+GbmMEKn5P+2/r5Xz8RldIC4BnXbTnZeZIRWLE
u/Ep0zq12HttIRdbKmbAOEYlDRMl2sV9XGdpEQF6krVLc5921Lojwih0Ardx6rfvVuxqv50DlcV7
JAMk30uxiPXaexr294xKtT3g1G6zk0G6UkooniwljHLaS09Q7RvOXMxpHpEcc3ptOqDw79EPliCD
wxogoIJfBhTnBUwd88J+BtlyYSVIN6k77EQNaE7opXuLaXDS1tsGw+K3Aqg/nIvwn4CuId9Yw1+o
AttUVVOMtv12NTV6mW3ZgwuXlzPDuDSrMOLT63fUyy16VKhLY/sZRVnoo5JYDIxFWSDKWrRKxhlM
iBIC7sq1xx2URhjnTHtOuo9gH/tVl6uDwctyJVFy9KJyC7S13TXq4b1Iap11mFjX/xpNcsHS/C8z
9Nd6Iy0aj3sfaXqcYew41j0g1XfAUS0Vjmc01dFhZj8hXf8FruQPlMGf6F96Md7kWUaO4EYv9Mn6
uVlr1SKtAcEVmX8Vgwk/IgnZ/fQTIudfAEv+IHP86U8KQGUQPNLiSBjsCSwUOA4LOig/+UB/dfVX
QBwFczNDO15gHiq/DDp5cUw1P0HO/tW1XyHlkJUtUrVNcfRwQCg77c89cBW/ePFXuAmbJHaaV1Ic
0Vk5YDzQl02CevpfL6i/uvNXSLlm33pb8J4c2zgyCOFbgzoPwf6Xrv5apiUdVIaZN54LKgPIlFoO
w70wP/3ri//FCn2t0kJ0Ip3aBZZLR3n6zUy9dFVMfAqLFZZKVaoVwNQTIPaF+iWnMrAUfwTQdax1
FPIVxRHOkMX7fNHmXiToBvzxgf796/5/2u/z4z/2sfnP/8DXX2fldd929tWX//k8S/z3H5ff+a+f
+fE3/vPq+3z/WX43r3/oh9/Bdf/5d+vP9vMPXxyQ6Fj/Zv2u/dvvZh3tH9fHHV5+8v/3m//2/Y+r
PHv1/e+/fUWXzl6uBuGt6bd/fuv87e+/XbDM//7ny//ze5f7//tv1efp87fPr3/++2dj//5bVKR/
IyiGYpZkBYcczgUP6b7/8a0kx1aYYKfY/f03lv0N9R5jecZ5jv93YXyZeb18K0/+RiiugeyZXL5R
/Pb/7uSHV/Hfr+bfplU+zv1kDX75siH+O/LmLGGc5CA3QGGE8qJ4jRdkKsTRjBHWEwU2O/gvBs2j
Dqq05tJeeQfjE7S/UWHsGGrBNmdN1PQo2o4vth5Fq4w7bnGBY7u0gIRB7kdCLM/l57yNWhpfWYLx
7efRDrMBAAjFoZofYJSj2/SUxWi6mLODq4CQd1kLSvdUsUCjMX0DgQvWP8XIAPFniiHyKjw105qb
Y6Oh1ZXcC3Tjsq4UBYXG3T36tWDxVf+8LcR5vohjLhJ0m+oR+nBaPzGPfikynGVd5rFOJiNiX4Ja
aAAeQ/hpmKAHEViAuGLUI7FvfsKN+4N39KfHTFmeZDRJ4H+ccQIfjFcRVWLXqCln7fuEtJPjpQpm
I/EBmFZGp2qYFozyywhJ+fIl2ouAQrXv0nHaj4NSa/+y9cTNKWALPcMjsTJpJiCKLBBo86HFyxH+
vEW25cgkMsy+85LZlYGdOWCshYdN5GDwBnIIUtCxVKN0GTAKLZ1jNNDadQHwR6Cphvtq4wIttkMb
ubTjV6YVGQaMfJFNul3DcAPZKIyq0pi+AWGuZUBD+WSj3zBJTuZ3OZ4j7m6K4ssFoToS40/vcIeE
a5EndsSPF4VEc/EEwfuGPkUZhnumpguaAclNyALERq4GVNMoXRl8xJS8ayc0KL4BVZSs7hjQl91p
LfK1obQCgmfD9Zelj7btlu0o+fx5QEMcX+ViFvhrS5FP+NiLSlCzIccCpSe6Gvc+uchHIy3Gj6AA
6/GxOyhELF/+tOn/udX+vLUQE/68s/DKaXKBvWD2mBR59tqeRA8WOB7h9EvI9I5JRFbkTXDXsXAb
mmYAVRLbHdI2DN6d5xVzr/AU2cFZcUpkU5DhJ1kI4sqPt1PQIgEWIitYQQrGX63Avuhsyve9eWcg
2IOlAYozGoA1OkE+kgdF9sujQntZqu5NlAKjuN3u4Fu1/U/Ozj/Aoz9shQLRjyRogqOtxdlrQDjK
u16sytB3QDnOwGmACQgc5ZXWA5KxNxwvpCFlu2I9jqFMh7DMGN4tW4Kl1XuWO39sAjzrPAbtHlgy
TGNVYZMHKi40+Qe5jxv7AmHXFfO/fW6y4Y7JISFv/vXL/TFhBSAJPqkJjbGdY8Ri+j/EIdBMWXAO
+3d7uogODbstZHiM+epQlFzB2G3JtmseTWbef5ba/EPQ64cnSBPEN0jBI6qkcfY6Zkud5GsXsvYd
kQC6Nc/rJgcYmqE4XfAOMQy6/HHab5c9kANGeVFkB1KPL3dTKMyU3as0XKzEur697NQN4JDgytXM
yWVdtFGnLdoRCRX8YV7R4S+uyDpdwonbuhnXJBqa0SmgJoEiCmNIt/GPjRxQRL1VE0cj4Srv9DhJ
FPRrlPNjhhMAm8wo0ZDl6NO5uGxcTNBwm373FFfmmVoRd/yG/lJ7kAadRI5Q3F9iEhrkoLfVMcdy
0pXedhB2qx7DBY2e2oJqdizRXvP4HvvHVbYFEJztOraix+fac0hy06tddRL/yKapvXy8fbp8ZpiS
Yt/vs1nwx4Fox3D0a9OPqH9uTLY3DgUcNP+WLwiioHYfJxMQqQ8h/r+Undly3EbTtK8IEVga2+ms
XCUNKdGyTxCkLGPfG1tf/ff0AP5/i4qQ4vUJgzTFwdJdXZWVmdUneJBG9EppJDapyQiYXReWmZMD
swU+OT7gNVNuLlmT5rySqvHjMbo0aKM947VeA2Thxy0vb25lMTd/jpbU/EsHxo7t/mHmgcyshwIH
zzy/ySK7zqBGKoPdQIBVIxn6cWoKfdWBYNo5ay2LR+OZvq2OauV6na2RTsZz1aDElIfa9eMko7Cy
u9I6LcUETLNLB6+gM1SZtGPAtHoK6zcvkwavaftToBZy8SjFrhF1lnE9P5UlMNuxjTEBiM8uGKm0
Pw+03/hXKUrYrPhDjhO8gl1OczTTLbFKr7NJDqE33MNd64kxVWTHPNJfb8urOvbHreEJ9h5HEEct
m0PXBf+puRIvMnulAvkCTzNV+T5SKtQU3jXmGXSCeGTemCsWzVRlFl/qqsV397j9ipNiMtgenKyU
xiW04ayENPbsjrcoJ58u79hF4CeHoehyVlUIosEDbzrP8s4uLqs9BAAqelc8gyG7KZgUDMWmdp9l
7dpSPZl0LOKniTx/9h4gQC26jePSo/aHe2c9QG2nd/PH2mSUgH9ev4GWrtd3va52C3BMZ0FBpmO2
K0YDHrwL7YV10ME46I1PjVUXJqTECp8Gmj3baWfN9sIdG4xaGsJ9a4TmBCuOhj3vg+ORtGoHcBtH
ch+LDFc1+pfJYPsPMZNq+m+mazBn78aSOAiMD9BMhsZg6p5se+/OzQUGlseytFQ1n0vXqii1c4sm
nglj0YA/tfv1m36nTSBl9UIOVZP4R9VOJH73pptSOMQkN3/2PSZ+m6cyGheyQLticUJLXVNDQMYy
S/dyDosWOiY9Ccu9dxZnIiqrujVT8T+ebgFGgBxqHsPi7dD+OdFTaWO76ZJ2X6BMTNy8ggLGFwCi
qA8fZTO6zRPBNwAKpleKcgCabOg3yxnAbkqMb4spTRLiEOtmxzvbE86UDJeIYOOAps4VSBX9lSgT
Pl2/zBO3XZyRXP/GHO3HEpSiAE5RSAPGCYPQp6P67tnO7mQwdrK1ny0w3djYp+OsoCjuYO3Crz8x
h8JtnVsbitHEmBt8moX9+dev9122whWwjy3P1XoLvZn1///PPlYdUxsm1U7PcV3lvvvHZM6zu5yM
0CpZ8rnP4Au69V4nedcA6/rt+tB8lvn4v15HaEOm4QKw8hI/PQkUxKL02rZ5XmOj7fY6ILPzOfZP
MjJnXsuEHEdvCHY96YhMSp33/voy3qUbFIumAw4tPJerEfb7xZ7lg8RuwOl5IXAqym7HUW04CCio
YO3gH09mIL33mZh9P/5N6fLTm+CDyXR8gUukfgrv8kYUcF1e56p5TozUo/ojWPgcJ2MUGnzZgo9T
Dd1S3zrJOC4vSLjdov7NEyB1/jGBDSw3tFx2FYNUbDLZ989gKoK6z8uwea4TdAIWQonrBkuyird3
g1CAcM443bpju21JTFku1TQ+JBh0TuYur1zK0ZMFQ4OQDYxObkgbnyOP9o4+ECA8Xe9p/cMOiWRC
hVosUR/vp2R2sehO2oahg59Tw6iH7KOMSlkbR9PPvdC+DUQicu/erpgcM95NkfDaN1BnnTh0Plzn
7oBpX5x2T3EY6FXcmN2QLXdUSIXWcxi452ryhmlzKelajsmwK3Ui5E0Mi8F89ZrsZCOr701TF/mY
PpzarH8Y3dlJo3OOQR2HBu4ODFJAQ2F6bngC6FX1l2rGA3W4tyo8gN+2E7A2u0Uyj9Ftc8n/YyxQ
ycUKSEpyuldKl4n0rSIjsv7AVL3IP1RRLa35EZ6CzXEks5h7PLkORNnxoWtKyNw7uUSRmZ6iIIqw
6p5EDlXnAPdzzkYsd+goyb3KPKP5wnOpOWlVql/2iXoy5xIU3BIuoV5zlqkrwe13qZJ+suwJ+Cn/
T9lSwwkTHEEeTTPCIIaQBwmICysCV1EGerD7+WMujR9+xV5LVYPdxW9u/8BiW7NQKs5ciklyNv2A
I2eJ+dNk/yk5YplYpFSjFBpIMLNRzOUNB73OAKuJdIFctJlDvtjriuorTydackaDlVyKhhPePFou
SH18JCHQZ7U1GwYfJ+bE7rqTSnlWycmheR+7EMZLkRfj19m34T7cDwOqu2FvF5kftcd0qMlHTBm6
Kj/1I3yGf9rIv2bvllx4Rgw4ZMzRLsjyyHTQH4ySYsqIK9a4BzkJGoy/bg0FKEN8kip3GmliOleO
gfGAiKtLIUTG/QLaf0iNLEj+KakH7JFmsgfH/SIKiW7prgtDnbdlND79+KYMkMT0Ejl1Sux4MYSp
xvbOyDiWrF1RmRlJdoco2hxOUU8P6x5xUJ42H8pomWn8sWNUrdpDyWCFMDlDeU91+mqLVqVYN1LK
lrfWup9M7YNgHsu4Kd3xkI1OzX2Spjm2d1hSlA00wuNOFwpbdbO9b8tLdHpUremUcH39V7ZT2WAO
JJE79BeDR7Km0L8O3D9Fz8AmRUEDgD+Z7YbvSzW429bEDIHkaT0/QAxI7RzuaL64UMM5vYQ36UpE
GHlCHVn7I3v719fw0+ER+PrYgF4hAPuc93abberX2dgZ48W0h2K+JGbtQY2tKCZeDCjtVNJVmEBd
/U3Evt7bf3JxIBoPerWPWa0Dk9F7L6zNtAIlDWX3lKRRGMRnqwzTMAPysJvZOEK8nJL+0WqTPjT3
lkVXpj6yF/PFvcemTyr1JUyMboihGCve9rFsIZQ1J6bTkrje9DjZ8K4TlVlkfUS1CH8iwyra8Sle
3A7QEr5Ikk1nuxFdbp0wu2wGyh9KPas4p4SuxjkUTuQkvxW6/+g3wjENmOqBD+AZAzQAR/jH3AUv
lmmK8Qd9CivlWd0rtJOOPC/t+oH37dQWH7qzgmkgIFTpYmvsshbK6g4p+y34LOcY1coeFEdXqpbZ
86LoiZr8Qt3Mk58dzIVGbk4NPGjQIVv/sDCSLOvuII/NzDemvwrAuoNqxP66h/vuwbVKZEz+cutF
6DqzUzn2LQ9bVoY+jSzHyFPxvfUN2nz3lkq5krhpZhxg+xSIZbqbm2nJkUkbeScCGuqcQhEqMxte
c7lrIxqx6WVuHIC7Gyp86Ggnn9PXsnct3E8rQCXBeTPkFdStRb/lRkbqeu8ytcwTe7f8t/XwQ+fh
vxjc+0SWAhD2tyCDMWGK/gS7QstIw2gZwosjUiaYfaWiz+eLgoTHXtM5C9Ebco3L05htoVHk/23r
gYSaLAFqUZ1G/5Q+1i2xdsnL4ALAXKgXd93ri4P9T7Kzk2LkE0ngiQn/8+c6rm2Foe+HwjXfg31u
M2FiLZS44DvE5wrIauC4k13r+IjDMlC6X7gWP/v1514Hovx3z9sa5oZc5IlQNzne5+1Fgtd3Nyl1
GS2WPvco29JJ91u6SoBChHxXl76PcGyhGm/cT21BzYZWNkuWsqfEFZnf3dbM62a6gt2TB30FYgim
6Xfe59f+6w/XalsmYLZJrWFyse/jU4iWZUiFk1zmKBioEoM80QsBFl/PNFmsduLwAHsh6r5kYw9m
A01ymbNv1H8Due5WikTNFKoGPq0ssurgOI3RQoprkBLLw6+f7Ts8ObBt6iCcIXi6yClBcn8MK31r
ZsFcle4nFw4ugcRLE72KZoGMxUbkoA+OdGpDGBb2YJfLGYUpzMsdzAuUGr+5mPdnChfjBYFHlaj/
89+D2zpNQKYbjZfKgwTn7sxB6OQKma/PZ/WB4oDrqylVL79+CFfXhB9fmvBRZDnY4rK1fir7mcgb
UxwKIg2keHlbdaOGX6tqbpH42NLV8KGq6wECD7lnUueXLeeK4WvyTmSIAAYfgWDRiTUqJW1iuSFy
ZQOhfAAmmDUQamM+MKRIUhMl1QGr5JrEQdRT7qb//PqmrgZgP9yUE4BQ6ndLJ1cDBz++Woh5iXLH
bLxsiGzY1KH3EV7jEiQYHyqvaW5GwExVHarca/P4Jq3sXjawsArdiov7qeVuJOwlUsGRuqWoWcfA
VU+qEX4Epz6DZGrsTcidILeOmEM7P7XebEKa9MsEO8FbnymXuXMW0iD5/TI6lmkaxzVZsCdXg7Qp
bC++dIA61y8Uw/2fiYIDDDbp91k8H31mxxbO2TNS4aJ3rqA/VscC64EgvEMmL41nhbpbyLftdagF
b+KCWRuQCMHg+qp2KF8E1pncXFwwFuk0rrg0CBvWH8ikrlhyMSccgYeBJhHOyY0Bx2t5KJxaX18b
eu4ynanzUMZCBsoDaJIYh5hNbZEFz2TDsBpRWP3O0Omn04Z2rEO3xyPfsn9emwiMYoV0Vl7GCnWS
vVc1yOtbkUQh+xQoWD9D3yoiedunufvb4Pvzx+tNAVXd1aUytfqPq4hcK82A+ZvLBmUKuzI5X3JU
kHx+em1xCTd3uIoiznjpvwn+V7+dH5axS9T34NHR+gqtn/ZmIkWWWaodP8VerKuqrCB/AyN18AMY
9u4UqRkb44Eu73DfAjnwAm0lWCNY17U1RcVWmxnQHvnhQEDmh1FjaBi/WnsCWzq/4KBrPKPl70x/
J6t4HLKd4V4/dVtZpSh0j6OD/Fa6N4s/VthKhKYcMlRoMF9ReFCjEjVSaJhodY3fRMifwrUHFug4
ACa6TW+97/jOhZfbPc3bT1uIohwRvPKtWe1QrrZvqPqIYZ5XOayWxUuq+YKxwm8LgPcJqYCDyXqg
ZeTbgbDfd9witGtuvBTz57KSRowzwczorrcpHxB09GHAevx1PPsJmxW+zgDgq+ouWQiE9+NKnAzX
wyR4QB+P0yf2DZZJd07zjUGvSBnrJBxfJ+GX0U72MmppQhPrinmfm2AUaL0aGja/25w/MR1o2vEI
dD5Ib+DnI6ufC0hfdZl8jtEdsKAWB6ZZdsrpoZH+rgnaRJNovsCF5pmUKCx4Yep6znCsifzRTZZJ
n7xgFDxGTzF/97FPDf321kBZxk6pXvyst5mQiXbFtp+Y3kr7GT1QqdutawLakjuzC3tvIRvd+lqp
0+tl7pUlS6Kw0H2Vu6QfF9rvqE3idtf4ZuQ/tMhTTERLhg9nuHcdvbURRg3Ur9WQllRx49RecY4u
1PmsJaCiMzVgMHSxOa/g3a9f9/tcgE1PU5mGvEVGELrviUuDtFKmxw7281ZZlp0vkX2l5hidKE1R
b+1QVevd/uvPBQ9mHf3/gOM6+Ex4ZNiWSYOdsPfe0dmc8Be18Vg5STdRBvNls7gSNH3C0Grpw6DJ
5kttpaHXQU0P5yg+QspJ6o/22gjxHGotWwuTLOPNQnUzgqzGyCuet77O1rIca2qfcYfsuuwSNIwM
oJb7JEEQ89jF/rSYiKeTRGScr6buxFZTMSAswZHALT4UE7QeemwUTUupWQgatipwSOCLGBskq7sw
wf4AEZZudL5twBY2QVVr7NEbKGs8N2BCfUqt0rvNY21BnSjPRghn+ZUOecEgL/xuHP8lV5HLYewL
KPP5MRphMIv71o5UYp7VQC30YTJpAcUHVSQIf6Cm52mdnYuFce+Plj4hKA/c0ECjl0djEy4flg4Z
eUPalCrWD3CmYqb3MtKxX25RMszmfHCmCNuuY15DoacP1ffBbPyxLOBf9b53OqgFO4j2zGsUk2m6
9N3qEFcmND20tv1zilCHYD8tgVQkZEoujL5Ix743noNJEqfKbNBHVmQaof8NvCjJzjH649bfJXnF
Jj50rZyQ9qHGviYpHlAiH4K2EJsH21hIYQ84cfltjF5rSbD+IaVP8Fsowd2G7nMM/pI5d2YbUvRe
VJ1lcN5RwvlmD19laPLXIZkn8y2EeB7cDk1nWfE+n6NiQN1mB/qg29rP8hok0gBBTX3s8mhY8ocx
aDT+t8KuW08+XBvaBq+UyIPCDwh6VLVOhFBPaSRrHDioevIaRDzlDmCpG/9eO4FxVrE8E9+bOEQZ
Ny5MJrQ4NQNKof8a2e/SbcrFH/cYJzlEB0GbDRzHhW6mEa7/dGLY2pXnWVDFRxyNnHFXNGFcZ58t
P/Jp7JYMqbrx4Y65XgI/rCrCrqG+tyP/Ziro5R9ma07z+1oSBQ8N+N7DNEmMisRgxZ+LYoAyhv9D
PD3afonkBMcB787kGSCLQC8p4vwuaOe6qPM9TuC9eRg6/l9yLu3cqD9mOZSzO2xgcKYZAHTSA05l
42vU50t2cpA/lsfCtronyqW0PrbAncW+UwGJaVN79nSLWHIuTrWDsuDQYtUt9ynS8VgcLJnP1n0Y
Vs0HA7fOcWfqaSC7oUymwxTErsLcI2gOAHZ1eBdDxMVnJKv8B4qLKjxOwCYBN5v7z0U1WDh6iJFZ
7cqx/7I8hG/F7PZIiwc/+9CV4XDowD9eZs15z2X3ipaufUEkkn8ohMHoFyVFipDVjpnCNoJXJ3TW
H5ACcdQfZlcoNLGZg5LBfACDM/4O8V6BHZ6VhyVK1LHBZmzvM4zrhnu1wG4osnc1/YDPHuDLDvea
AaQZV1Yc9UTMKGd/+WIWQp1kK0S9H62i/zimbfMpcpruEXsAdcoX6T7JwHDOUWjWxzprdCsOcfY9
yVR1NkWyHCzm+WgIyn+ElRfj3RXIz2bjun+iPkm+RL3sLovRRQ8x+Plt0WN6vRvaHqvFFJsHAqTC
xT5DOhOidUb8IIf7OktnrZW1jmrqsmOeCRvcfcSIAxrW8ncTTPlzCy3oU4nt7B0oe4LWySzRinVZ
eyzKTt2bSxE+AxsXd9gMuZ9wDViYKAodYZfHRYCDFRr8wh26LyF9GVQxqbEfEXvcuN3QcJpUXrm3
sGxlTPoQiBsxetVzIyfU0uDONDCW0XiN7bR+COsm3XuWLZ+t3LMPU9M558mv7UfbiY3DpEb1nakb
9VvspWB4C85I9Zh3MIkj682iBXDj10t+46Tu8lHZhnz0YsTaFq01fBwzuXMitdwXTRpkyPhr8Qmq
TTAjDyorPoWBiAb4wH3TiAV7mABqPQYV0T9Md3sJvXp4szjezuWSISuiIETrjKFKmebmZ0EAPhpz
jtws9v0bR6U1+HrPDcSl534OqDtJsSfPMg91UFevQ5lpY6E2qx9Ymul+DBscdFy7Qm8Lqr4zg9x6
iAGiXudUGHet3QV4KnnhrUs4uaBZbhGbJ9ULWJTa1WrMXpNKz2KY7Gr+1KJv2kcN6hk8KRDDTdOI
JrqciuqNgFo6O5sv2Y6DJ9/DYEFbsthG+xXZ8XByVZPd5kMzEDMSlV/oscnLxGGDMVdfnQcooLtg
RjHnTWlro62trTzfG+mYDHGPCbWWc8Rl/6fly+pDQn/waCBE9Q/R6JvpLs4nXNJU+TJlNLTmof4j
oSF1CyXz24gW3SuQpsZDPp+Mwc9R4NjtCe+8xri1JCOKH0IRlTfcGGx62jXNBzKKJES9NUXjoW1t
juTEyCR+I1FDeEX4qGlWmfnaGca8n0IXKrFojD8NWJTJrsFCrNpxVcXfnqrcmywxxH2tlvavEK+k
uzyTI5tLzI+xcKY7BMuIPSsPYzwq4PZPpICY4y2u94U+S3spo9YUhyrJ5cnDXOoFIVTZHSJMre7Q
ovjQTUkCv2PmkCwgpwxV3Hc2JNtj4jIJrp2dAfAr6ptDk7t+tQv9EAe7rwL7w73ddxg0VTzhO5hq
9sGsJ3mbKK9/qulCHAcbSSj+EyHzPHOoJbsqKCNuiNHIJiyAJ9J242LRxPheOwvhB7vDB/gQGfJj
W5p3E1zhY+AM5WeAfnc3zyp4jZw6/pLHZtvv8NDBHURrYp+tEHJ9NlvQClPGXp3jOkj/wnKqv/GN
JXkTvdPfikhibdpNyX7wlI1tVYTSZtcXU3miQ9XepXZaHQDjaS8IZgll6Dn+DvDDQaMeBJfOYmLM
2Iv4BtcnNOdjL4/gtPF9qcbmvk2XD1z4t6z3ym8M8a1AOGhz1blD7G6xh+8ClfKv3Ca8y4UMP6T+
LI7YZnQnp53icudOaYO+ynAfRDOjP2jMv8DgxP2cz/7eLxw0uaGF/bDB3mWGaVN8VcJOIK/hb7cr
cxneNGLsPntglXRc8jz9YMSGvecQrnF3mccbLzRQmRHNzrgoRTeCz84O/iiMJzQUI92pKjSK05zl
TKrN4yDJvhuk4Oql7ZkYWB5Vip3LIVeWxhZS1Wqgzcs9CidcAByKkRSKHFmkHcZpPHxskYRqsPBa
gTbtSEG8wRNbLdRPlWycpyHA7BEcg4ACM2Yt0QKJoDS/SUqLDv+R0cJ4uOznIp5U+uIXrGV5yCAx
8yvuin2TXOlSyb/i8ApcCYMOsxnKfNlZzLRRL3Mq4/aPyA1LXHrWbl2oqjFAtuYHbXYbVm4lvrE3
Nd44G5Je9r4voWUclmEc1SM8kbi76SID9RtOh82CmNiZvOpDVg5yHHYInWV2HCC6J0ej75zuYBiV
bsFF1RJ8N+EMRHdwLq3y3hY5KZ4BQXc6tb5oqouY2ij7Kt24RvxmALulT3SjI23y1+SFbd4D0M6u
dwaTipmaOMCJgK0zwQBdjnKMjABorMXckwIxbpJTNGUcXDuKdLcHXptpPxRrsYt3SJUcBotMBwsa
yKJYT+qOSYuLxhLuKEFK+R3GTI6iUCZm7/79b7PKboL8cXLdJr5bTI8tFvh1c8avz8GAXDKVwHsl
IfPT45BNA5L01sqrTxuttFSWbk+YTVypl7VCxoSsDahBEh4jA7Cs/h+qJs35x/hOlwuzW2pQLW/S
GirImhrjgKNx240VVOZMoSGQ6ihw2VpNG48qjAQ2JsfI4fDrPpBLsYQnCi1qeiabaTTdGVD4ZHsV
GP0Sn+kENHxmOjo8CkPRarxl+h9JO0JoGqorNlAVjmYjLy3EggzDy2s1T4cJPKBsB6z+drCCdYVP
x1Wzljb2Mq5JmlSXmJPuCuJZyUesdUQzV5qZrXke87+IYptWIAK3VEENvqPmCsv6SanXJKoFm6e4
Xk2OLV5/qlbov6ek44+v5bkccW8rj3goMD5DB59gtm4TH/8f47YQo5OCkvk8mvpM9b109sdorLv6
Hxl6fpfdUxe3IxAzalqzuVMxHPJxb5sc/qU29p7YpyvpuoJr2EMtSebgylKt/YbNCGioLzUC/ONN
YXtkwGeDY1DbFpS93II7XSKR5PEwaJjVdm4TnD1u4xRuycvQC92f8cyAB5KvIhRM2BJglRjvCmJt
kNLq/Q4DMcZZ0I+CyvVZPV6mXqCeAqvgHCkTBun6Cb3yXQ3lvYeePykAmrNVd8MCU3R9Vq2wcdg4
dj4DzGifgbbzxlae9GjbKhHfEf0nIsHal5zIPGaYnPNiQsx09PKpOg0dVXXjXd+I0CvXXV/T1gOM
xRTQeS+jWqEGGJNQv9CIhKVwH5hy3xTYmKZ0rjBPQPs73OK/qfEjKgvdM8QBz5qzcznBQiL3ifJu
IRukfcylCNvFCGxnYXLCv556A4YzSgm99HA78du3Ze10DsqXfr03WbVxqYGpVnyhZaj7y5Jmjpns
04zK4XGO3TkYaPAm+p4Y2axvG78q3fbx2nGkRpkFjjR6Jql055eZ/kH/hsQUIct9jcUn0cUrteah
t30/5Som+s4YbLpK41Rhipcih8CwzH9lhAXzswkFhZkIYEpZecJtZBz/ompLXytNk5n2KNSt/MlM
igHOzMykT82FajPxkqChLh5SD3biqaMe8y5rLMHuUveZ6+sJI2PGiL8a7qi4i1GaQK7GaAIzrJsO
J1/9zIdW6N7aWMCdYqjumOonaheSQLE1b3MJD52s91q8o+RiSaIF1xQOCDIgcHhtlh7gXZC6dv7Y
sWvdvyafxtK3OiGVfstdqQv9zoaV7f67aa+UtBUF6iPT5bTz2iLRGEEjbPlUIlotXxubVgYGCfgp
L+ZuETCCsEy8xqMNssyu38DB0ZdTGKDqZxzaw2XPQE7RUA9e8d8mnOhOrI+I0XbY5mC6EywRa4Hy
cf7qpxWP1sKNgyclVnKjuraTV4xyPbHz0Hd5UsiH9WlvBzAz070DoMIPp8jUDcipiglqa4zejvnF
z4BZQwyov/cMzJ3KPc7S/CikXuffVytOPYqYx2ovvmbEFjA47PkQd3Xhfl5DGcyajD2xoaC4QNJu
7FcARbdRDflxQqXOGitlr39xaCcA2wjVSfs22I3eSOBe+hKtedE7FSOolsQEL1AdLzs9Y6TeoSnV
2xfgR/OL12UCbKZ/o24bffMrlwbKrj5+1ES5TvyqMAqqb7PRxmLusAVizzQW9oFyLd1AsxDAafRx
jFIuLgwX/brW9SIF0pH0nKXTREh0UI+pF29cIGPeok9GKbOP8xBol3y+zjPPPxZuuRBO2jnDN/mW
8bE6EgAN6pwHbxpiH85HJndTcfowV4+REimRvvQ8vcDXfu2/fIwl0j3RkRnURFtMI676oOvmQUuv
F/32sj3oPeql1mRiTCi7WIcbb4r08ZyWvSY1+VhVcyZqRuR8QRhx5RrRDDTgU2KmHZL8DoT9x+56
xuE2NA7dTZRWPaPHEkQPRXEH/Bm03dnqkWtVn6rQm2c623hs8wWUPzfh//qgOeNdXjIo070foSBA
v8NaEtZ3gHlGkXrZDRo5TaZRHohyTf+z07sc0Z1erZ5Z4w+PK3bRyG99YdVA2U4nGPx4cM1x8aeT
ZS26VWDSQubJOCU8v7d6DDXRHImG7njTzXH44hWkjxfveuQYRX89v68gf0wBysWVPunIG+YPmh6w
NSDoWuoHOLf4e1LTeSnHVZSPLq9z66qvhxc/9zB6d0Bw+cdbc2+sVYUzu0Gztm5uAPlpOt3VMIC4
NIW1F9wPaSrDwVenLERxGA1KysM0tYiIPkDqpjQ9xE4y+1hcrL0BWnZaYhkGfmjYXzIsfIvwNK47
eVvG64auklE60WOcGjN2di28qLr9q7fmqT3WqBnwCGhR7HAXW6bjrO8/LQ3fkW9Q9q/L69pwiWPs
5OrbPBxdUhPP7xlgdW+KTkfdBGIsidnMxGi2QsMQsPmSrlm42Uaacb09wLzDu6mjzVjok6keOr1D
syiB1bFLZ5ro7qFZ2QJ4XuqueWdgAflIx7rPIuqULmG5JFcyziDCKfIvXVzp4IAgVh9UHUcpf7Es
KFVhB2DQyt9IR2/mD2+NIaOHn5AcNk4Etb7eBI2JLBI8UpiULhccItvewUwYRRHuj5mh/6bFEcy/
i+tSZXKfM2ADiH6GVMufHs0ohucrS2qo+rbylriDgS/JjujqzDZM5L3KC88Aca7UVKKTuqbRW5O+
wrNDBbejwbzH/vBv5ws1F+/FWvVRLUkLF1Zf0+D1RBzDUR/eDLHtuQIZQObBka0vdXd9QczSwDVf
RG53r3mOYwRhbk1tAWEwUzrS20qG27pbehbStma6xtaN3gnSMj/EthD65zkII3oMDCmG9veYjE5F
OkZWprfNbEfsgwCrHe5ze65QBPVOCRFwcCFzJPXuNSfCCSb7ve8NJlP5IPKW+/VsA0rXRDpmHhTT
0XdMVWE/5Tl4RN9sa2arPGCrXguQnm4xlijXsJ+ubXN35WVCjMa/9LiVSQt0n946VAyFov+xVqQx
Fhb6pMbfkme2HvLbnkbQuN47NXF2atfG3GL52qJ1RL415qfaTHlkW8A2ikmTVLl5JjM8bPK3sskS
1sGQgTEsZ3/lKgWLo6Pu1vITC7oU2orr0ba2mCtZ6yNnC9m4U+nYPphM03Mh0U7X3CHLar5b+89p
EonmPEzKmazb5pp9B5lQfIjROEh/7pPUIvIdhxY6TXZaH/S65EIyQ57R+iN7zHV+4/MIOADMUp+d
/77NwdaHW9z1+uWbYgZv2kEl56xXPcaBycEZSO/JpCqOasYVJMyi2C0qDHIQRifxqgbz5xDUuQFy
MrHxXwkp63twZKBfuolHUvvWBbG+dP/aVN1S7u0gD6G08FFhPuuzePsO+EC/oo1yQEGoD2irZ0oa
nOFAxC5UhXVTtH2j7/9fKmGCvRZy63nUy7WaZ53FJFanw0cH61JnzGAtfN4mHdkuWTZ4hr10Va1P
YSfpEvWSRND6OGRcmnykUNcUCJquXurrOeCtgAYY5VWUphQCgFPvtPrZm8uct1qhL7Q2gNJOL1pz
LUk1Q5fnHdu1rsQ2FeZo+RpHYZBKQ8hVHYJlaBjAG1CNxmHWL2NZhZM1CDYftJEWy8DXDJet6FWY
M+qLWDm5WDnp/ck83Ja/qcs1fS3XHGbLFrHThAl50OQfvJNlNEFgwr/62m+n/iIbRxGhg7+8Zmwr
aBM7zDHDRxZ00I93PscN74Zi9IoNrSu5NFi2FEnX/v0027ofuSa729GNuJwsU3SMIqAOSRBAaXON
KxN3ZUq2oBosGDxOKZ/tK/WWNoFO8tYsqhcTYalcM/1YNJpZl62RIs+GsQEbJb2JjDtr1aHZZU/9
M8RI9nTwXrlyjntFy9a1vj07I3FmPniFW7Ydt+aac3olty8raXUTrjpyoRcB6q/TpyhCF/pW5S3X
7BPI9Otd4S6TAQ98t52hG1/YbPKxIsHLe4zQICYkQ/6BwSKmYmqwOYcWWY8uZ5gooVkOa6pNT6Fn
8bjrk3NU0Cwn+NQmjrAQPfRJ6DOUhTPMsgvdKN7wOdfJrvsC23k4zNeL5SBfNP8rRlT04oSZDt4b
BQI5l47vaykQrFF+e9TQra4QBigWb933es2l8ecosefHADgRx1VvlWBbNrm8ewCzmznjxFqJK9us
WYtbAIISrfOSFf9aCyBjhjjwiEjDcsGIB5zpgu0QKXFQbnN6W9fy9wdSNjNUr5sOXyrCNSZv+hFh
9yv8oqK/V+DifoRuqMuBDdHcSnpqMZ3rb9+ZcD35le3N5qvml21Klbguhw3CRI+8dN0LdGLou2WH
3vqyQS5NnEnfhsI8m6fEM/QjpQt3papcF/JKOkOJiF3oTbXGKvBKsljyRBdin2P0/XndKd0cTP1j
SfiuL5Tt5fKxaGGABjuBI2P7BvlSa6Sg0ftsiu10XAUNG5G6RwNKMEhbyhTr6CW96sY7qynJVU5Q
tLsRSQcTLliWW9xjjI8+Dxi8o0+9Vpg67em8Rmc4zTVHi9mvxL8NT9Hmajqt7LA8ZBDPWio53qTT
hnpVMmzByq8iLdDrokIXp9WaudVuoFnz2sqQPWlDieQ7hGVO0HOQImtryDKvbgjYimopn+UGicT1
FhN5MKbtanu0DBSY3mxoRSSdZX1DsbcwO+QMBziwlgMYnebfFZbvsC9hxvENbsc69Qc015kVujFW
XVBTDrw5yrC4Kzax5uZPV+BwxfI2Um1+3URY6Ok4EbVCpxkdI1F42ZrnrLdgyQhu8rXJaPjStoQy
Dup+0kkyqhvNAwIvVdyuq5iOTOm5JibjCrCrNZPaiOFkjte/aUIdAoVc05qq9HVMNZC++3TEJPMk
GORA1wYgQXmgTDeTyzyR/8ftZ/iIvqI1P7CuJf4wWKUdH5MWp048CcnR+AW4WXoJBCYMyxqeGI0R
wFBU8DipJmBW+KWtqzMpDK/lF+WV0yigmXLfa81cMwOAANTkyChr5oHEOrhvTKttU/gYFbOpwHTZ
fQJxJw8GjqrO/XrR6tK2q5LFZ2fmjh6GtQEQ6wGwCXVC5pkMzGVmNFVP3+maim6Qs7mCxx4cTV5h
sj7cAENtmhgIIXQxUKlU16FzXWpMYcKQTjA2bar6ZXwxEmijVJRMjbHmO2Uh/yBn8spiUI8NqpfZ
ZYQPfoqhxkpV9H+cndduHEmatm9l0ec5f7pIA2zPQTl6ivI9OklIak167/Pq94mKUP9iqUHtLNBA
gyKr0kVGfPG9rimSb0tnUkOd/LyyszdDDrvGu0psbyLCp4yseMSCx4d6Re3ebeO4z7xhbb+hv6mn
5WAgeswf2WpbxcFr8MgYP/YoKNzggGAOb2S4OJvjH5uI5tDVNvmNd5DdKOuhz/yqvcMWFEuFq7Bg
J/60JtPo3FQrUcEfKobRv4UBrPuh8MZwOnlZv4FrZuXq0Y6HOnVbz+34h9mQQPLoW05UXkUT5weL
yunXrL7K7cBYxbHfbPeKnl8y4hnJ2DqVWGMTp1Ob83Zn40uMT2+GO1ZU2z51Qcz0C93EJY9qN4hQ
jAdzXuB/OX0y3+KW5tV0atjfWffVVlXzoYHc5Z0GYL1xF9rbXN8FabGZhAP34TDQAwwQ8KUnt5gN
VKBpbYwPBuxhUg2wRV1xtU2BABeDqJRozh2Eembl+KC1Ru2BHpJNu8JCCrJ+QlUHscwl/ypFEZTt
UjyXPLaazA/eweQ1cA5t4JriPqLCtym0Mdjzw1uLZJzB2zmTZS7bYQKzml8VtVd2n2tBbtGbcErE
fGdZ/oiTubvaFVLKApftLCv3jL1uetXgBdHggA9n4SEs+tq4E/U0NniiJn3ztTE9L6PHabjD+onE
Fh8LbJS1k4v37Ig4kM6wGfhfyGIBc4Ko+DHhScTR9z5248SARAwRCW0IFm58/Xk5t5RR7Tv1J7FR
XtFEGxfqcC2uUY1D34pj4x5mjO09QZLhzuw6N1xrjDR77OkfoASzZ0jXEj/UGOilWnflaNJFJXdM
zhIGJBZe1UYtFLpQViW+fZ6K0hpvoI8BnXY2B6pEquNIdtIIKaQDaCsJluJvhnZID3hxIMQ/gATK
su/8JZnCL5n9ZG2uvsWyzo4naK+AIzSWgQJxDnjDeA+i9bCcZXV6wVEtTwWRRo7dnudmB7bZHgq1
fPHHmlZ2uvcxjEVQYm+beB9NbWcGrxZp1R1gz21RbqapL7dImwXT71uPmgwb2uFciP61Z5PF0WK1
zG59UNf1u6EJoupLOuRe9OeMxdF4Q1KkWb4eisGt/63gTXW1q+479dL7YzYIk7tJ1zmlwywKc7AB
g/riA+qmfD3WdBfH4IReNF6cg5NEcqHOFe6VnquSmIvET33GXCWt7sWYNRjzLwPUzMi0kYy+aq0x
LtYrDGsGVDOjYDtBLFVtzT0lBZbcrzxibrY/RgoP/Lo8iJTTPs9z+gVHZ8CqnYylws4s4wpP4jSu
pzd+z9f77TVUHyuc7hK6V95k7Fnwkzo0nUOaxqiu920zVfFuKU3RHMeu7dodpCnb2LfsOOvHZglb
yE/rHGeUACLITyll0UkMc1JchQPBMuwIYMqdsHqx3+am0ZqPPUDhAeXYAmRUFP/Kh1R8GIImv67t
YPzK4jM0B38z12MUimg4wDzkoIWfDHc0EWHGdlMzf5uI3omv2dfVbxK6mI8lNOnbIJum4ziHvIgD
/WX3zwb7jerQo6zurpKpWL52LpSyHcndc7qf+7H50sYN3u+4IlcHn2bK2458s7vZzNx7BCsO1u0z
6qqTjTnqoyeW7AthCUQreTjd7ETmJqe0LJ33SdMZ137EPC9cMv2u7cKayZhik21+QvPFrFY09fCR
MoQwBh5+0e2ienT8AwES4sam+/0nPejl1olj4mDsLjSrHRAENy9vevsLEEQuHkh+4J8xqc8sAgRj
WtFdl9Iht7zJu4p9Kr0dvoe1dyPEluboYYM4gwxm91+2inzyXWx7jrlzwe/gURTJvF/tFC/TzGwf
oFiDFld+YeeHjA0SuF1b4z2cYkprOfN9FsXWH4FZ+5/G2Uq/pkk+3sJ8dF7J6Jd9HnrRKWxsE/5S
4d7ac58H+wEAddnZZtTdWpZd/4u1jZWBmLD8X4blVqck5r1jq/d+LL3kj4j9EHYqc/ZUmSExJPYQ
XglhLieH3KRPNoa9H6JUeHuM1tPTbGxk2WVwd/zZLkBiR3vZG5XXPpJhwpSaGsl0gGFXtldO6ad/
LrVhve2DPlmO+WR2X+G+YoYGs5EGoJsYE/6QeczMEjXWsm+7Odqh0VpBqknUfQwGQtyO5miX5WEK
K4JWBjOdiNXz589ZyF7sUMW9ubddXJ+tfHHvskgYD4I1/o4oa3iDySreWlVbnMYswvmoXMIbUZUx
nMhhnqMbuJtjfGReqt8G4xrf1y1yjWNDBfcam/j5T7sZYgBojGwTgk2bvjtwIc5bR8r2n8wF+RJI
dBaY+yZesKXGpG/Xx9F2QjFUfi0MZxXvsmDCsoZPnAKJD/wbO3T3M15zVXRt4kM+vscMeBXiIZgX
3yeXsTS30HsnAp7QkuN/NUGivyrcBEIvTg8AqEa9N0iEGeliENDgHLeVVjCK8qFcXm3klwwP9gwN
/wZ6TmPd0EfLrS/rOoSEwQchySEf4glGx7jzLd425habljGVHf4v5SvTtMuchZ8X0lxK0psMLyQk
goOWffYqzbccJhHRfRX14C10Zdb3olvnQ1lFo/+wmGSq7/sa5d096WpAu9WEScqVvabbE3mEs78z
c9E/pVno1sUek7AE57+lgpK2y0wAdizMATX2TQFWdEATMaxXzLutecMwKBysvgux/VL2/JwnLE2X
XAH7D60JNBMIJ895wnazklHk18vTapjh0nwDWOvb4gNWRWWOWeZfdpp/46yH+8nzg9nwkG0Gp4Oq
xUYCcCkzdZfNDmoEbk9JDfbT7ggDm5gWEtHgy0433iU76Lq0Bxs5XC5wPb6J48bKBKDzKP/XFFHN
H2qgzzG7Bcr/2UFrspxV/t35BxFhrSj2wHW4SKK5cD3vk2ePDv+WoflhX4Q5iERtCMiD73bnIg2F
Sj4QTmXahxHAgr9EqLZxGgHdDeOtxbCWPadsHKcPzELZthynDMYi7EbD7Zxol6oTNejQcmH+YssP
R7HpF49JgZDevsFMXfD1zbaZ8vLYViwmvDenDzmmsuGqsBnqopPo4jAs3lfqRsys4sv6kXc38N29
bQ2j6bzCR21K19sSUpo3nhjdwm3vvKXHQux1jPkIF1C5QBbu0evyhHuW9qXcaCeECNLlsNoJztr1
amZytzWhpvXKa7H0jZscBWANziku2FSRwoOjOUrGox21Y34ft3PLA9uQ2abmTYIob4ueCtdLrexU
T24RbXuQJ+mjkhQzFh2vI+oT71NUBPJUUrzRcVPKMS1AbaGfAS9VL7+ycalo3uiWUmjmHhYlMsIm
aY70rDfHeYRcHxAaF7IPxYLUya2N0tAgu4/z2/DMwBXTCqH8RTdyE8wjx7ybS8ZEY2ZbRD7lRmGR
9Lls0AaoAbnyWpAqpoeQgW6RB2NXMkT5GA0U5+WhxqqqS45N7bbcRNdqekYoLrZOaVznEaBOddB2
QuzpLDO6JSrR8ZdrbPXwVzrEo+H38YM52fjX7ToM/QXG/Ws6jf5jY7bLkrwDMC3BT2wvFxy9wTSF
u9H4I0DiDZ5ejMwbEoNloVgE7DnM3eSsobsf0maw7ntlkIb/HgLGh2XIWnFtZOESH2Pb7b30VQZb
j3McU9Hw0V+8z2dB2A9CHmTyCIh4qx0XrYGHWc7zyYOjYxq5FPXThC7P7UDIbccgTa6Ed0/ME2kz
CDmdwaPVvVeeffQSZA83UDaeazJaosQ5pLal/aDtNfD1PxiYGAYxoTMMHboKjmeEaLOVf0kOgONd
tXDCy2gPo6Tq6wN6Y6PydywSFEY3S9Ob3N0JeygQKxwd5fG0TSrsGKDDRUS0b2ACSI/VTRm7Cr6C
v0vQBJCfbQHtW+0xceHvlrvGJhn1Kp6NHE8tYE0ZX46Kl6TvmyBa5T6qNCZprlIMvXSZ0T5vbVYV
eLLtYLqFjOUMfDvyj3iZzc1wV1iWU4bfP7jaRWvAsx4YsSWFzOSv7QFhjcv/qCQHoio2y5+rjxrh
iJ1mKpvT4ohyQqVjMOrxW1SCy8SG7Q814mwYpP0ZkbtID0baR1H3asO6XmA1G+UNPoZVFpKIzFNS
Zjh1n6R1eUeduhDesnqrlHJqRWe/xZGRDnujHGUzhLmzrONXnoe6itFJnP2AlY9Wc2rvwEyQ+9U+
gUQJq71GOCO9jOx2lb1IJMdOFx3EhL8EnAmsZfi4tkCM7LOUtK0gClmP2udJq7rsBvEicBkwst+A
vkR4uFIXtV72r96S+86j3Qu2XDdVjpwQhm18tpcJGXKrg4Ovgb3d7ctvwnMJL44NpoMjNMfB3M63
bEcK3n4Q23RSp5nH4faIR79s4zdnVb9iBWpQQLtWaCrGy4d/rlnl8DYNHoYrTZdQ0MG7eA0nUN+6
dIPlUaPbmgalpasKe4/TUvboUAXJl0o3BP83Un9bHu3HSYEXEhM4YTmugyjeudQVYoziSxgw47G5
RFk/FAODlEoxZTYwjf1Y9k5GwllT17wr4Sy1YkkK1ItfluIw6NGKIVPkZ08J5QSu7Qmf43UNwUx4
71RDAA2f1IyNADfp57EO4nJ6k+eVXNK0EVfKAuyVx5iJm5r65buOHcnFlbIY4VDCfI65GeYxl3pZ
F8gY+esQv6piEuqbI+VIUNUnShGG/bHHEIL3ghaEXGlgg3qICtUUHtZJU5Ig07OClTd20OYig3Aw
juP9QAVfnSJPZHyW12XB4NqZCBNTMKPu0itMZizgMYiDZkspxqnvYg6KV2ZYyqNqLoMVZbL/yzYQ
6GPfGwh51yMtJXmnAnIp+BJvJCQSZm6fWMAL9kCnpHTLXHb2WTxouFYKOsywHsBODsNhi3cYcpBE
ONs5k5CjMZuStaEJl1B26AplJlP8K6ZHWxDrhVXBek92jKQpBIbRsYAXU3G2v11iZ4WazUYiJaN1
mVA5nzTbS4HC5pzgt/DagZaUv0XXCTlKKXGXko4/yIU0r5RDO3e67TTClK3LY6hsy/PhTPtbR6Of
Kbp4DM2dkg7rdhSyQwkIkJjjpfXtNLPe1QcwD3pMtZEHybzsTCIotvEu3kpJq+izUPJJFE/eNZsz
i4q4LK5IG5JoxmHXgsnk171VxFBFNR90WMgTL48KZs9qtwivqxAEeb3NFPqsT9hvLUlCGbpAWnT3
ayCncbZnErEimjLy3V1ZFUUn4aF6jdw9UTwjQTt1xm5+fCVM0m+nq4CWQmGf7DZxQdPm3JVACiqF
mPNa1c0byceiXMvTfCGSD07GmhonO6VZgtlR7UuS7ADHmTcwi+lxxK/TaW7i7saGg5DcJLiWU9g1
NKs5gCbXmIab8WlW/JZ6cA1BAL5MDe8yWxxyRA0wMY0W6SomcKYKyG71o4oTs2oWVfta30zbwBen
Owaj1WzDiSk9YILvNkOWgPrjtjn24JoOv3TTPQqBuH4V+R22f6GiJzq+JwEWDVgNi7T52S8DXKo3
a1oudHUVFUHDTyySDDH9g0Z+cByQT31wF+hMmpauvaxyy4C0fm3ZAeEo8G2tBso+FMTAfNvgZ5JT
Qwu7wy088mzpblgb7LadOxFbIHtkcyUSjdUvo5lW/uTvmja2jOagObmxemAAsXKQKVwlbLDmApEb
C3oE665XY22EJXszr1lfBqgSJMCzsk+Pz9WIrhIKhbyrXuJUmExIJ7x2UuLWySt3oreIIWXWbGtX
9P+PIFPzTLcBHQxDR8xdUw2oqBackR/rupLAIXr8fKDj6o1j9aU4TyMzryXzAWt/syAOSwndHgs4
yPEWBUjhqFqWKz+JcfnfpWaZ5LeNbbhtcyhqM57Cx4FNKGNyYL/ONJQFXgvfaVYeHcYKhYDXWzAW
cUZQqLFq2ZrEHeV0vbRd1jSZZ6qTcpbVrAAWLomSWUwoOH1VYStn6hVCAeND897yjojXdG/kxCyA
j3ONnIS+e9tg9Fxy3LQmEaRNHzzh0ihixAFKjaBY1vO5ziyjRn4SgsxItnsCBmObx9oqIBDh3R1N
cANLo0tlzLprB1nzFiXrxgdy6gyA6HwcY3+8BciXxA1p0MJ5RwAtvJF51En6h/aH0lC3UxXWSmfQ
W8LPpIrTHnftHFLobvDWNp7IPOvRAL+2lmTyyMnSr9lszJGkG6Zzt6Fq2xEollrFE00pUpcmWDDn
d3kKIGWWD2mdyxHseL1kraZKKoC1tokhdmezdSPJXm1M/A1/PTunJ51IZmszhZIaVWcmK9HJT3Ec
iEMiplNIVK0Y4VgieJS8nhw9BlNBzNUyhSj8oUuRK+R3HnU4XJkohInqv26tBtYzZPdQ/k6X466i
2hh0v6dyX092VgQfVt8P0K8pWqI+H02HUYSRJTLcxnmjn9eoOOQW6lL2xbQBDDlhJ5jCyUgFkuHd
4QTehjXHgzaSBbls5TSp3GWnJpEDdK6A+pw3dYi6UgCuY2z9LZZU0C9RKv3DYM9Bsl7O7iGJYn7D
8pRzTK9YmEzP55vM1A/MTEJcPc33ZQlQlV03C/tc8zj5HiqKvehhAc1XntIrNIoRH8s0ji8F/QAE
BOFWB1JndhZ/6QvULEFHUb3o1Eu4W5F59BSjCFea8qGXy0hR3YQdutx9PWOX4ywJMubZrhCJjyxA
WiV8gO9oSuzfw3y6epoUAXxSaCqAmdywFAqQ0PKZUS2QmmqA8FnWL5qolHYo73FPwh2BV0J3DFry
Szm4qCbJGYjFcObZeLDJeM3hxXNVWpAGviQh3VzNgNvZvqU7s301V2dzETUz6nx/xb29HYF+gpNN
pi+Tg1AqIF3NZ3Ysaf50XqEP2/PZGLJULDKtLCkwbGDZ971Ckpy1SEYxsNMl6iNx0zNrmsutjQMo
npb6uvUg0jfjO4kFDrB8OIqGrAFqffl6Eg59XkNSbSnEPKLDZ6yUKGMsDM39fWJjMntjT7Afo9Os
ir9qFBsL9yrsrKzvlqEx/OJedIiwAFdFG83fMMRhsjwUEXwYl51V63ufXP6RWlb10Nopcpz+mHeg
Pf6uGoTsbhFxKNsf9JplKy0ILNm/YFwEfCwa5aOx44DGUO8EAGy7rezgIuymwJ85CKO6o1nh1lE1
hA+ofTPZv4JLxzd2opD/C90Ug1tsaNxo+exMgACfZmynuTBNnqO3yyliFsbpDs7IBhveMJWmvfMy
8qDeI7yQfTqnC2Sfrt8WOXJV24gCoucH3SiKVRuw6Rr5Uo4pCJMBeSWSDP2X9xOXuwnYHtihYPnD
pond3Hm38cMmMim6DgFF7TzOKcsMkd0FKcQgUGdY01XjrrfnjdhoQPTMye7UuHv5LH7aS2K6GEqb
OPpfPJVLbxbfTAyPXEL7ITjrl/SrkyeMBmij530tSfKyAtEkwlKJ1RJVGb18MhdGMbaFZR7OP/Bd
LLI68IR5vq/OonpoexFND4lYpFxrmaiymGHOJFGt2IATgOb/6uUD//QsBCi65VDl0xa36HE9P7A9
BCSZhO74INSC6yOaxqlbG6qNbou7oK4FpnQM0ZXFqm5/+TQur5/GgpzdfYubwEb60jsQvGvqY+Tz
D4RUqK5lItn3tLAlt41tv5Rp6L38y0e2yLB6tounqYDHou1ijAYq4F/ubRFUxVg/R8Z9ojQhBaGG
lncMsrbpEJGe9VOanLQotc4YtHI+1hwZF7Zn9M5qoDX8yhLqcojals+9EDQqQgsLo8t2hwfBBEO1
yLzXO2zNZhvOWkE1RJXU4Tt7T6llhFLB/OI+XXY7bIzbsI60Uf2g/uGcno+UzkNeL1xQXHAjlzRH
fU/gs03mmzUeWndEmDv45mcyaWU72nK6yvrcEt6cx/uwJS+BNnTsh6hdxFTAJPmFFf6FEQxpGq4j
HN+BvuRbmPLL3/8wrbReu1oCqf61Y2G9+0UzAAcoDL8yLL6ICBJ0v6Bb2ITreHCdQSMu7gVZwGwP
2s0llTkItuSjI7qhyW/wF3FxBWLlYOr0SRgr/7B5FnR/likLKaeGeIHB8Lj4+A7MR1LNJ3/87rg0
F8i+SC2TLmGfqAoR+2s1EFceGcPp5ed5+eLj7+GKwPZsfFiE+5O5KPPzhAt+6D9oWqfejje4njDh
K7FFcNYGkvwEn9PaSsFDffkkhHPx8nm2w7AKfCY+3Fx/smNlDZ1k73t9yJDNsahNbV8H3UM4hUX0
IV4WA9eewVghcr3eWEkYQblKDEuVi1KOe5n7OPhibfIrJNkm3JFoiPPPiWEREeLsvN6asIkMRmrb
9MpdAbDZlMTSQmu27JheHI1gcC8osXLZ02VvW9LHI+zG9KWTu+4tk0c/wVZj5YdZ/yX0REjPtVPU
ft3XY0jUfOU4E38ECzFAJJVTFOAuVEOham3oALkpDR94e4KA8k1PrR5iSeNtHIQixbPJmfxuOtKR
d/qgguqXJTShp3yFmn9lTq3RxFxBMo7lVa6kWXHQSw5QYSdJYh59QRHYEG7t9MNwS3IrTrtH2geJ
+eHlp2f9NIbI32CGMgVsNdR8l6sWwcqJCy8/fdA99UZdPjUTO8lbGpIoiwhXmosQzFMxs4XyN9fN
y1blPMFMlw06c8ulHf4GHMxPipykL7sExKvfExocmzPE0cCLfgXZXiK2HnAtFnES4bEwOL0023XI
caNdbnb37KIaUX1Fe5c41UmxkHWwkfZGg/l0tkg7a+XUApFMsGPMX70dFy+Hj0OlR86IF3qWT6v5
YkKboIl3PqDevb8ZgOp0UaPSiQ/GctZ7/p/qEN+E4SwccGtf5oedDe1+mENBZyBAZaK819ClLhtb
VRQSbJdSoTLTYu32iybzJbLAFIDIPwyYm2ny/1QU5lMrDRvn5j5NMp+JpmTH5336fvzCxyD6yQ97
ifFFFn53v8rv+On4Dg0ruHiyne+ykFxM6VWxJsMaWMmd9uqfmRDkRu5ZjEhpCamTaJUo+uW36acT
4DFDCvbw2GWjwfT8fPny6Fl6ZOz1tzjonmcP97yz08ssUfFS5MESUUIvFnB7/Y8vH19e4I9oRgAT
kwpI+oGymf1pQciX2SUbKV7vMiaX7V0QjLiGJb0X0VngpDuDeG6b9KpfDHL7sv6i5mQeDXEgpQZl
zF1cdy6cydnKursj6iJpx0ffber1Q1h22XajYfsqt2rn42B1Ej8HF5J7LL28p5GdyaYradjslnof
g95tT3YDfaZTZ5eyxaJ5ASApcoYHBS0ZQyiQpNhoclha4JBBBq7fg99K7sXLt/WyhsMWm4HtshjQ
I5Br3fPHGsF3WnCPyO6GcMJqZAepO839HTl1Xd5iSZFPAj2XCiMhu5daZSTVZcLaAYrc6P3iIYvL
h8y95jEH8qwA0S43PXMBQRvmWXan6KjpWdSmakjVe3r54n8+HDMXkBHkO99keb54tlmK30o4beI2
ltrdL9+1yMVEqTwoQvsvDvhTacaiyzaKSYwsSZPw2ItD9n20SBeN9laLmZTXwBIjT8WgY5YAjwx2
m4q7ZIUSacGo9zBferRHCJ/FidSuyOzucNTI6d/pFplO+BCxKeU0Sj26nMXLSnyE7QHkXaIMiRp5
Ets4FOh1+VbQEyEdLYhqiVaJmzRKossq7zOEtetEEgEYkApyJrgqKZmWmolxkooBPy0lZD8k4LuC
zrki/FazbDtlOAXTD6wjfL1ep2prhtAKv6B+KmWuSDkhePrgW6ks675XK92UbiYc1BZcaU+uB/yj
VKE9U2VIdd/mV3IbRqKF1Op0hLVwEL39qONK0AubmlFeEu8PR1b3oc882aSGnSnbN9o/A66zFFxp
yrHauxRys/llxbitPwWd4cbDbu6MbvWu+pIkjvAmazcS0FRHwDRn3FwQxs6IPk8iJvPtSd0svS3S
03GGczh7Rt2t0R3qGiO17YNGq2mmneX+50aDakjS0ZHNybP3tFkJc82uIuJqVmuvrHL1njOwQ3kz
/XaSghsNwOELIUMn03NnU90B9SFdUruVm7qvC1ShEz4ntNVcqhp6Z82/qS6DbIfrR7Z8VkRp2ARF
OuxibjeBIiUuoBkNufQ8XCtLyq8MpUqFidBVp4bXKvRuS7uZwzucGvvxXUZoIdk0NLXFFh5UWRJK
6+bqhDNjXwLCkVcXO/iTuC7dKfwTy89QrFJ/P9Dl99rjZDZS9aXNbJSPCqoyI8ZEH0PmaedZ2I06
x7rIieLY8U+0zYY8M8WVVqJXNC9CqJEWER1/bKqVjvR7cF7FuTcX60F3fjVVAAm17Hbq3mc0Ykf8
BRcARPY7kjly97EzcexBu7+N+fZeSY6cFhnStxJRH/mNSbYl4oOSYgPojuNX2iaW+wEkdhpfkdda
NvYJwytj/eC7G6rRV5gbSXmyQHgN9JaLeeuxMc42qy8OvQIfdVuauDupl8YVV8r1tc2ET5OUwcqu
3LPYuTVZDYTgA3ZtJ41AMxtKIv9W4uk7vfaDfDAAPFRbV4siOzUL6AIuXD03/Qg73cpeq2E9eguv
bH5+cSc8rFrscKfA7usj6nc5DBVCHhk02a8bw8ZUYT8pDpFqCuSkFDEwlXIws+1MmHgwE7S4HRos
CWhMay8mbY7lZZgGdkd0uGKkb1ggpIBn2kXTo5878QylTPs4V0vCYquvVA2xYPXQSWplkZLgaQMp
9arnQRgYH/GpnJxjqKYuDThp7ZV6cYazNa157qjr2/RdiZxhposuWUmGVaue/qJ0S1KSR+WrooVU
Lq7hzD3kq8bmh2WgukD4CLORFwhVRzu8bUob9m3tiKmkb6w66woW8YJFjkak5Qgjr7TRzraQrwAk
zp0J44OCbrRY01XtdW2eFdI1ZzqUhMT2i06e1UK3DkYVEzyms2gllGuNmViys99aiUgeRFp7G5o7
NVGmVRQwiZZLLRh3eZ2YOfza0CALchcaLgrsVtk+zOr7ziYnnbOuwXtCq3m6uwgVPbJlMrws+N56
i6kezfexfZ71eu4Ck7xW/qmZ0j73Tqygk8QnFlm5CmhPOYUZf9c9nrWyWr0a44C7fZhGT/61XiU0
wKu8SPT0oNqZ2iFAy9u0QLGDO8O4rHDqK4oY27g03T6ErYFjNvQ6NsDjvjI66Q1gKeG+EsFgjOdS
pRO9J7dfidoHf89cOotl/hpsaBWTw7xCjceCHOE+f++oTb/Ggipa/py/0lHrB2Qq6ayNHfWWvslQ
f0FQ0cuc6w/UNHOwSRxG903y+uwx3St7plWJj1DpgTo8OJQZICRaPzuoeaVBNcWiNUrY0zjCfhRm
DbQ+SICNOh0U6Y9G6ZdRNK6yTFA/WcreY1FHV7UbJBa5cdAEqJykQsZRzoQqF+OxYvCRRSVZLL5K
5WDHWVoPmRGs5n2L5Ap8p0GX86kjVSX5GINoYvlNi8H4VmTowVT0V6FEqhoJayC8sSDq5rkyA1Bu
OlWGWymB3fbEiHVU7EoILGQQ/0IADy3BKA6r3DkZHmzDGonAWQ/cu2djIbeZJVRGd9otgj0RHFFc
HTxajWN/HE2TdNjjoAzr1bANnXMwnq4E9HJPgi8zwE3a2iOcQ4LLtyrcxy0igGSPNNoxtlOBJICB
oHSUekLWhaMe6EpxZOWrrC00KIjBUUYSgtohamcjTd8IDVL28DhTjmy6xh1VUaWJRbbtSI4LriZS
QEzWkJx1lD+WqGxBoUWovJxnofqPDJit95Ll7QDoOeCaqcI6OoU6Rza7uXqXWVjSkdd4VrxpwoP2
8Hb1N1If8o04o8kubKkU1pqQpCyv0AxKqZfJUsBZ9QCjvAtqPVIKNOPsQpao2UkVT50qD7V3kYYb
YwXuKndGBTfq4amkpcoywVMFqWry9KqyheHsEec+JQhw4XVCg+FOMsnTM7rJsLXhRU+NQMbUqtGs
XQsy9c5lkkotLcImBxZp10NY8m+CoWrrFFlU5LlfSvWw67OD0ZAR00e0XgKx7bXjmRJfdqY47qd3
UTxVoiaLQCbQFYEvOUhsASTKrWgkRnbWKguFg9KhKQvYazhs2Di9uVTTew38rr3ACPaURuS+oLlU
/oAg6bKozhRTy6K84Pm3PQ4V9ZM5p44F1Uk563nKxUvdJP2OQdDfuvEQBOlWeDe6WWHE85Bb+xjl
W+Lt2mw6N5tZJXOEeBOTETIkE/QQaFgx6ZxCSAIbx8G8YeevcYGfnz7p7zr/xZBj0WJJZuTom6yj
h1ih69bdS45Tsjz2ireCaz22P0c2IUvdHFwEzn32r5e3d5c9ijCwfRIZwMdEQMDqZZNuE95Sp3FV
3JZFAw1cG7RqV5pVYWbaa+Y/OrAD6RHxCBgdGAcw2WUrrsidoQ3qLbnNiqQNvqzsFHzkBA2RoEQj
tsZSVscKlwWm+ZcPfG77/NCWoT3OhjZwQejAVwiRuIgqMYzA6fj25Lqa1yZwb2hKDl58GxJ6Clkc
XH30gyuEyJ0FeWMbk76o9m66OsSreqypnX2fn932BrMMkC9iWjDOzdPLJ3nJhIX+iiOVxfYB7xPz
5wzeFYqF7zeTc6XZMIoDt+j88i6T7VIzWJrCOCGoahI/w7Uu8IO3yzA1TXNVFwsMup2N5YHxtqtT
o473MLVgNe9KhoFTHl0VHN8mZVEgj0oLo4IPKzpsjXcJlaqTHEsMq2naq7dFnDvq58v8f8/S+vp/
/jc/f60b/F7iZLj48Z/v6pL//lt+5q+/ef6Jfz6kX7u6x3H0xb+6+lY/fi6/9Zd/9OybObo+u8Pn
4fOzH46VDLZ/PX7r1jff0GEM57OIv9XyL/+3v/yvb+dvebc2337/7StZzIP8tjitq9/0r27+/P03
lx7KX/In+fX6d/L8f//tbZf+1/3nSmqk1Ld9/8i3z/3w+2+B9Y/Ah7kMlOkBD4YeDTJMwPmNH/4D
lQTvFIoKyBs+zaOq7obk99/Cf9CJDRhLEl4AGXLplfY1KSS//yb+wQijIw52EEBB94kq+37hWpil
nhg3Qv/8Y/zi8/4UfTDKf0/AkPDo/XoAYs+bc00FRTHCRuhodZN4jXdfe0cPEP/1Pivn0w935W+O
9Xzu0scKIBuQskjWYyh//0NrPV2KvEr9igiyHBNqHE2qh61pMFsnI+CJotD6RePx764NoJFsbFAE
13RlY/KH4/mLF+aV3yzHvu5juH5uuSvLvDy4LavBy5f2HAdSl+az48U+ietz7YtLc1MfHgWBFUdE
ZuGThXv0l5FUy3cIRy3iEqDUPBD+ge0Bubu9f/zPDx4IiVX4IXwScfEMcXPFL4MZ+JiLqrp2fLwi
cbEwq1cZWQcPwI79E9Lu4IZtZPb15UM/R5zVdYfIwxAmIA7iwp/fYjsmkxTUfjlGBhO/7ZX5tdOM
6eHlo1wwFM6HsWzwGFNAVGC6u7hCv1gLsdbDciysJb+tp2G8D2ZScXBEtd92ckjFSG4whSrW/Mnr
sb5uy2F9gjszTruXz+VvrhiYRKZnujiOweB5fsXR4OKCWprLsTXa/ICTBAFASBx/teg9B+PUFUMD
8QEFYGcQTvz8MHgLyRA8nilNGForpUVUw9YiqKdTb6yf3NArfTTjfZWchs3rWOqcIH5nBcVg/eLm
P0dl1Jm4nIdc15iOwov2vRt3JEejVqJ30XvXwVTGGFbO7p0xLvFXKJ6wUojKevOf32X8e5mUeOQQ
Ii4OCgUeh5ytWI9mlPFww/ibtYbx1X9+EB4gW3z68j8fBPm/nweFmI5zk0aEbSSkQTTN/2HAULKB
AphIYpmILp5kN7Laz7kcME6Y3GEbme2HyCt+IUv6m2EJkYwKCYiF8RnIp/jDXGfj6upNVrscl5zQ
gz7ALRXwJ/zFDP43Y8GBMCYwAsWdF7D4+VE6n62va0XY+feBcyRlacIvZ0zr9yuS/4PA5wEqpfur
FDH5rf+/ADyPQBBRX1BeMc2Azz4/qkPU9IRhNXdwXgl5KMhziSfmHAwlnF/M45bz87EYCS4hn+Dg
yJYlVvfDfSzaxq0QpuHukBquj4YqdT5DX3CzQ7B1JgF5G9rVq4UWDC4nxVQVexQT2Terb/pXiZVF
LfGf2IDfBDXhlr8Yr39zH4DnJfkIjpgHWeT5uSGGctLYlikUUF5vCUetTjjhhrczERK/eNAX+YDy
nvMgXVY0gFDBNHTxpIfJJNQTe7Zj4Jl7w2muWF/epQY2YWZ8L2B34ErhH8smucuNqP1P51iPQ+MP
YTPDEiR7GYc+jZG1Whj7H2cfpv1mR7iGYe34i4lNrsnPhhXNelBuifeTAYl9z/PbOS1h50tp7RHz
3WxfN+26k7reXbHF85UTGMeXZxtU7z8dkNULmSzaQahivKnPDziP9bYZxJYd8csmK6dYirHdm9QU
2PkkQ+TsE7KX/4QP2rk73HyK9GAVfppemw2+/vg2m4mzi3tG4wk+3xrfooKpbFyJvfG+KC27uQ6H
qf4axei1DmOwrumpKKosgD/T5w662MF1j4OIRlzGl8kodmna46biY62QnqIK9eeVm7FRPgyiwTOF
VorzOkFfle39oDSJTAwETFX8If4ox8IiIyRlMT6MZZDEp6HABWDfW1hVHTMR9PZ7TOiWcEd3NyCf
pKpx+PAg5ydPVQ64fYfPqxc8tcj+nCPm8tyBmdiBr0j3AE+CFaDif6g7j+XIkTTrPhHKoMUWCC2p
g+QGxswkIR3KoRxPPye62v6ZHrOxf3o5uzKrqkwyAnD/xL3nhhlWjl11jzuA1hkMz3I28me0T3OC
MX7u2ZdpXiCeibnLZCT4gUBtD5XtMKP2R46Ixm/poezE6EFpSJbesGym8up3WdGHS100IEAsDXzX
4LZf5R2XRsOVVQAuPP4iTH5xygLPy79QQ5cjhu5MfaPQzOsIX5z8BqtmLuuBQ1ffadBD030ctNmJ
uRyzDMF37aw1y1xImxidgignvyCsqxiW1mbRuiT1sUWdVJ8cr1kGFbq+IjQnTFrNKi/st2xy1NgY
IO8OmB+ScpE3AoI8F8fKcxrDCife/AJocCz1Pdq46tO1AIIy+QSLETVVF/xKammke4NYQm9dLyLb
gC7Q+wOaYPNiWrN363uMA2GHvDJf6wUPytMYtGNOlpCpPfpa4RoM5OlJQmuu/BEcCEVIWLC6qaLC
IEUxnH05jJu+a3Hx4cgMvho3GMptN7MrDbXSR7Azun2mHcaCAQw/vhr6qOqN+GyTkREf1UjJx2qr
JHuKD7mBspbbOWukPq6P1qjpycrk2BlWM3a3hwIUeHfQzJb5vsWn+YIde64PfjX0am0tRdcfa88e
rkxYU5tELCMD0IxX/cakUoG7hE6vIziczWsGzv00Y0WUKxgO1Q81gLpx2KXVNnNS+ZGoyi7DFgt3
G/awJNxNWsRtsu2ET+KnRYLd7973cnwFleq/7LJhh77ci+swRt3+U3ICBCtZNuVz5s78GXPT5iZ+
EqbyO+hC7cbB0Ow+zxb6tqj1/VytTFKC3HVn9978sMzLIuzQhoGVrhC025sAaAZ29MaRPU+EDskl
0n2pQe0bbVDKZlubA2oCvfT3te9OPMgcClM0363mF9Iam+G3lzA4eJWEuWlh4A7Na+PC6npnyyof
UVPpOiJD635WpFbG89vES7zRHJ50Xr40DRCUcHBFhevoe2vAScCoginfyQ76+GahTEKlR7SDv2FH
ZF7/cXD+W0OH/91E4dp8V8999/3dn7+a/wNjBcPiCv+f5wqnr1r+15HCP/7zv2cKqHv/chFEo5ZH
60Fzy13z90wBk/JfSKYNm4aXWQOzwv83VDDNvxwszD4q5sBg83UPkvznUMGw/qJuRPBjoR2hlXT8
f2eo8K/FqIaWHyET7vh7cfVfiqemphO1XRHs7eVKRqP8/wFsDO7Lf7lD//OP/m+NZsGDOjEaK/f4
ZEjdNId7++Pb/g4D6bLurNTEeFU6F4P5GzGpuXnsCWD/U5mM3Hcig7sXZQh1aAxNHeqPxdapXS0s
DTeeV6Mm6Kp2CfXZsQ8qjctv2GDqAR+vwmhJwvutjwN/TWLFeF04Nh988jBfLRQan2Jyu4+8zeo3
Npkpyme//15EfM8U9MjxYHbZPOZaHzyDeFBPUhfTO9SU+aq47sCDDfFHO43D3tecIieVM0HeNXtZ
8QP4t33KWCdGHOPWMymnCG655chf7Ccy04RuRKSJk4zoEsne7xAnVIdF5CYEvdTpINAY6CdAO5Tr
xYljEKdOV6xE4ZW3Xmf4CFGflG0FVHUzG5Pz0GPf+1U1wUAmZKxv6mHIWqz3RrZGICOupgdki5WI
+jMvgks/nrOjqnp1hOVIPpdcAAGa1NS7FrfkA82zsZJGZ5+FmZNIRPJdsipnK/lOZDd92fiq02hE
ZbOuCm++QOwl2LJc8viSk1cQFUTRrGqtMtcBG/Yzq8SOeadnXd2W4NDIBOH6eyKT6WPI7Pl9ZKv1
UIkYNKLwnCcpBm/F1+d8EPxmPnt5GgxRazo+BO0xvhYIDFeKQklES+sl+0GD/zYTjtuHdtWODPR9
secHwmgaU9HMfLaHGWzULoMD44et0csfEmsblERSGi/eIvxX3chQCJilFBhLEyt55oCMt7FZuDvC
HigoEU3tdW8sxo3gBXmxhsqtIyVG66EhBvicQfPmabbyGnBWJp8LpklEH/nZjl8hP3ZWoZ+GQaYl
0JUSUz/2/enSp5l+dXKNMGWm4oUINWydP36i+g29h761x2apNpn0ix1yOrXmwZweOxBHRAykziph
x0dJ6YMUy0EtvZJt2wIFnNXZcp1q58az/Za1KnkAepZ9QsZlSS9t/wqsI5WhM8piR/lqbtj8Mm2K
WxW/uu7s/5q4nCqEWpVEKlA0Z2AZ6c/oZASHdnm9cBcuuiAsr/YeSMfR9qoHJEkOebtSbJQidt/u
H4Dc6ePQVdkVZVW2haUZbBNfAE70UrhneROj8XEQn3Rl+4g9qQXM5Ofr2i56nGeBFuRhDRN1g1jW
2BmT6onk4Pf749ud3JMthME/8/Uerp3pEXnb641EbdNqHRBNr8lA7+K5WllV1UIHK/OVWrLpE7BX
8q4PTXxq7vY+uzXq10xv+8iLNXHN/Z6MUNBhtx4wx+udX3uBfjN8jQSQGzuEzGhH+WQOI4Fczw7P
40NrjhZ+Nk9Q6qqs2vft2Kw50axDbaUBi3Bdx5k92vxos3EFUGS1xwbQLD+U37dPWt/UG5CW2nmg
9GrCURdjQBDGGNA85A4LXr9szAfCT70jj4IfpQ3vl6ss3Is6XPVQFoH1YQjPJPncr0z+hlFIUmri
Yc+fyCtFqfCBjWV+JTBv2M7WML8MjceXh901KoAcuuEwAMeK25LOIVN+pGBSXkapsbMsCutd1yb1
ntiFsc26GZHR2HXOfpDespmZtaz41eXRnoW3cZoJ63ielgcv19o1zK3pPWjJniGk1tgMqjVciH7a
dFRsRjga82F8Ig03PzVzP3HKYYZ5XmZdf1GIi+XKn+M24ruHQlF7s7cvU3T6oa9TW+Wj0Zxk2vHT
JI6WfKdKy3+s2AdvWDYyX2uxWwxwtGdjS6nfPAK9oiHRF7978isHYnNmJtsxyeU1Z8j7CCx/BJag
+l01LNUfvo3sOovROeN+DTauNo63oZygfyxJox4tA3pquFT3UneZzVqPMEb2xriCQI7xgzOUxXQd
d1GZNHUT0m7lXzhfRhQfGEZX06wN1ww1FiuhCqpuSAqG+taQzmzjBsDjFhojHIK5zDusInO3b2fb
eZ6x8O3Ih/RPnV6qB53YtJvdjoq0xlmUr0ymxtPdtPCptHLZJL2mEymsrKs+QyILpzFZTgEHwWNv
gQEF2NFt+GpDFt7FE8XHZ8ai7aK8Qu1a4CUEfmLh/3HJjNsooH4bVrbBC/zmYtPaBNo2/NORfQeR
jMHAMdOMXf4beMK0J4Bh3MSspD9SMoBfzcmVhwR6PVvltFpeQORPD2mbyv0o1fLLkrlGi1sH52Gu
sh08MKcCNJVMlM0AaI4EcDhbG6YjB3AW8LImC1FCc7cJOj+74eMI1mPbtc8ThudfKQOvIeRxSl8F
iSkro9UWN+IwS04seccTorDle7SlxwYP4uE56SjvkSVo0Ivj8QP5hQbSSDQf6BvVevL1e75stmhH
Lc9tJAn5VNFl6aSEF1kiLlBfp2uQVzFlzNQEFxZpgpJ81E8dVJP9mAJ3KLJmxIA7WpuhySFb6VN+
1ILU/TBK6DFFQCoQfrKYy19X9RDZ5Br2a+Dv8zZohf/Y+FnGJVYUzxkxCHt/6sy9pXUlLO/ZOrt2
bRM8YXgRiVRtE9pcPFsjSCHJsida1l5SGXFE5jYE4DszU46szKzJW2pi7BKY22lVsRWvJlB4qHOC
J6e38kd7NKoXzuZ2S/cGHGJuacuNTHWwKIGdmMCUx8JbOXWtH+NOBGf2x9ZBYi44eUr0Tzjy1Zp6
qMLd0OMFju2hirxMI8/cc+r4asZOfnBk3v8GO7DsMiJlCbzqMpjxBe6yAKF4iovxt2pc6xxL2z4t
VLmflixhGojRsBZqoHjeGa6S+9wU30KVEwJg5DRaUaS0t7b9FBT5mERzEdfPuuYHT5Uh8g09orMu
Gq/d1yDCrm0nvIOSfmvwrVoemX4JNunEbzB098aumQQRwYXrY8NuZHcjYw5eHlO0Iy/usq2SHAAW
dJtDnwfGT21YNRLpOvCy8J7XHs1NN5xG1zOT0HUm/YNUmPyjtmt/k5clUd6JSs64hUl0L22FEUZa
Z6iuct+DM2MrnIDZDuwJzxVlGyS8FtHxoYQ2x/s2NGZoUcYcBlblbwpX3wni1vxEmLe1h/9q35wu
Na9o9ZvHLnacXVAbi9w6ja7dAixJlBzasGzdCWZqytnxMKOZfBJBWWx0gpBQyVVx++ykbrKq7TSP
uFatBMRgaycReulyFTd2T9y8O371k9GwohkvHSXGlhMs3i8qRkggF8vexEIz9hzR8W029OltqDL/
RSe36QVMXHaqGr//LL2lXRPd6uzjeBAEODfuN0RpihJb3lp/Wi8NHNMal+KqycoYQmLheU8ZVIHt
yIN68LM7P1zvhuAy5XocsqvTLj5c/waaHgS4ESsyE7BheM2XQPBppmJ6qVifPmZWXPx2CjP50qVo
7RCmYXzSEhNaEcXgehKzf/HNKvgpFgHavFiknEMQdmVCmmvvh1DzUNZ4E7d9WKfCPfQxej/yzZdE
hNCUCb3AZfdmYqd60+uh5Py7S8lp6QCI3udAvzvNjc9lq/KCCsglelvGptqZfeo+LFUrTigVyjSa
x5kY+V6O1VoYfUWMnlbtKpIcmWoJZSFSSdodEJ9uhS7OvxhJPh0TJjcFOOlEA1EfY7oPYtBzsTcO
5IzDjXzxa388NpXjH5vu/ht5LUQ/Q9HuxM6c/EI01z1gXmGqNs/uH0Ky7OcU9MFuFtOMEI/RibaW
ZGg9Tph6LphovaiIcx4n30neFBbaMbSmynuhrir2OvOdM1ktyxiWyOdOcAzsdTUi5uXT8MYtkK0+
hqYKhJV+LptYlTFn5G+R+h+WFH7UamOrh55bZRs1LeLUOELbajB4DlnQV24Extplq2UtL0aQJXuy
UKcHh9FsGGRm/diJyb4YgZ9X4aRPYmXFXb81xnZpVmjw2oNFj77T0j471plHzrpn1touJl/6pVw0
9Z3TpsGczJMTktUqMkfN/PGGTG5r12rfs8YZj6iR5aopYma+Qc97aFfOZUpSl/Br1allPc6NOMGz
n7Y6mYc3psMzV3WXHKbG9B66QTbPndtlJ9vpW5IKwHeuCia4D5yLyR8TLtSbuRh5x/jMVAZdyJxu
GI169EkAOxnqzt2qaiu3D2UVB2vZwRM2JLBm8hzMEWaWaZ0Jng62dtkzrSYcAOLtEiQAhh1aUGw2
OZCa3no3jLYDQeqILgKlpQB7efYGRUrx0dVG/UaEIhccNFa2J3bthiRZaU1EUeesufX8KFiE9406
ft76jV5EWZ1WlyUxlmPHfJBveW7WhAhMLO/9onxZ/HLo7mEgznbxx+CnsWsHPtHSdWGQ+PYNxm81
hMBg1apSTvXSkWS0H9jKv95DCOhK814xdMsQ1tSxFAwpxhSvSu8MP6Y7iSFUhms8KKl7v4nnIBS9
MEqgNlS6F9PliQknkhgeSomMNdG01dTykSG5gy1C1pvo3yyR+b9ggebdsVdkukYjsskjlg73C+5H
eUw8w3zwUx7yimwORoapIkWZn0IgCOJIl0s8nDKzAKcmWaflhEzzhfRLcjY1hsy0jg7Udo9Cmrt8
VeRBdlmG0v0ohjH/MpARbSDMuU/wsJPVJIIOMkeSOHuMtOVDjXljWzAt/uMbwto0JmVG6Ffj+5A0
K2EtLMsZo1oDN7zyoioz49egTtqzu9jeedBqHQy7bmzktHhX09F4KoousK/KGpJIdZq3WmrdeF38
qtvOInfXhNLKZzfX9BPo3fkG1z5vIy2bIX2YXXUwPbFroKSb5VQQTJCXG2xiYZnvnboxQuyywbfn
yuJTFdjjwgUm5aajaXqJAynJQBfFsz8Jmz6TmWbnGONm0evizWJx/NMEs9z2iZdeIMY3kYsDCQOD
Iz4npsNcPdT+oSYbcXS54Vd+vEARU2V5Kvwqv4opnbIwWAISDkexAOwKvK+ZJmCk9WZbEfZGAiCC
H2Vrz/qwIWfGemPG1IXMnLUdhfMLSTfLs1+19i7uB1KeoZ2dkfqm90t92HQd9SK3D9EPY7CodUJZ
uUYqPUaJYWaXobtfhXqnkl9+3n14Tuu4a7szh49UNzgcWk1/Z9pAuwqChWffZ0SuWq96hzH1XA/e
uPZaQ51FRkJSyp2XU3tVoGxdbdLgl3vMUNxepeikDW355XnFq9SLmnXFbKAmcAft0RgK7VzXsrmN
liG/c62y/6TF/YduR4mFp9bjjc5dtVaNVgGp88ljv8PaVKMWmpPgMBsy3S41RwZVwf33thG3H4nb
rbgLgnKHFwx4ORYXm+SNgOX7YjIRMWuXHGEjvs7F3IYTWBYqt05sa43SPZmJAehbt9zm+TCcpRjL
CwuLYV5ZbMbI2yEzarO0rS3veHqLib/eNg9Y0OyWWYsvd1QmxoF+nIILg4d4Jpsw+UjRqx/mth9X
vFTVUzl6wR+2om4emWmTnlwzHYH5Nmn2i6mcNUfdiNI+dFvaLy8evasFz3ZLjdecHWxua70xbomu
2I6CTVtpYz8erbrqyDKo5ZxsZkZQBteJMg+GsimZCmJeagrkun2yRONs/XhMqIIo+pxIwmsKDTiT
YtPCmzIRAppEBNDlcBaaNtfhqicKeidh2v8ydWPe6hVQHWITmtQO3YSFltEb/eMML5R9BAtd0NW1
7T/QuQZHAiCr3zrUwGZjkLZwsXrNPfUTgF1KL2taKz8fVhRNpR2NGh6G0G/Iy9pY1eyKwzIL46fJ
ivJmL33SbrOk0Pqwy2L57YKuY7hQNu15Ar74YGEhMlZzCmXyjxcv6mHMPbfecAAYHonVgn5mhER2
h/m5PEsYJpOnAelBHoLVzrZyzAmaLpfafmPRMu1xUVZY7iSKNdft+1sCEozKWfOOjlGIQ9Na6YY7
FG9Z0wbjpWlZ6hBwrRHUsGTOuKm4P8wQlYG4ZTjrVWjqiIiixKn6TYUzyAgD5Ouvls0R8RCTQb0V
OGJZ6zGtWPeWDwB+KaZHrEkz8XmT/GMvcjrCNoqTsJIdaSYekfUbMCTT6+wMWkQbab9Omqv98dk7
bd2m6c6ugLgeUoD1L02QeVtgGPW19+Lpo1JjEtDVwXUEF7o8NoY9PjrQEQ+6omekfvervcgDf47w
1o1PbVJn38JsjXWxeIUZmu5iEJGwuKuuwMa4zwzH/UIM4rBB9zKvBV9fJxsGHrDSDW95ThvZb+AS
pHgxK037aTngSngcQXVwSJzdBII3XxS2vusVBW2U6HSBJnrtY63X2qWYc2M/pX29wYDHroj07+XT
n1PeO49hn88NRhF6p5/Avx+y0FH+sh9aLX6etbL+wO6WfTOi9N4BHRKyUVbdn2UgCgfDj/pcEpwt
odvEW0+f3h1jMd0IFlJ7qqRjf9amVE+sBAy19gZhHcpOK29yUcOWUPli1Qg06FkOT/YebZHI1zhv
XYs0xLa+5tgQf4Mn5cqdMZpcexmUK52IQ4YzY2bDa6hrjlDTfyPBsAyDwrPPk2Y62AMLDdNstitk
co1N9rZTUUJKTHcGm4k+jd9JDMj+5IgVNt7kj/AfNXNrp/hTw3rUGXI1Hpz1TLo93VHp35idJzYn
l0iNEM2TnoXzWPvvdWcuP4BJ51clquGAlbAhfAVt+TYJah5fh0uN7f803GMHguULACpHjo1nYB14
scuTmdvlmTmp8zvjxRwB006IguKi2iOwiY85mNtt7s5Lu0VokalI8Husy6JnxQeDaFjT7U3IPnS8
wKG3zGWzFqr3j2DTOV+yYKqJfbCTDznU4oMIwuXZZAzzFPC0MZyoknOWBvVBMBraTr2mbRs6nwGP
Bj0BnRPNTKtcGCHpnJbh4nrDy0B++IYgOPcgqRsZl2lMS8ZqaA8K8/2Ls3D6JYk7bmguWNLaIG1L
XbpX2c79o7Jw8oIixMc1togFusrc9Jwy6zK2pkfQkHKNnV/bTYltbQhVpvdB8XoQRVVfJqait1zv
B+rhQavu1qQGF7ObvsEBsK6iMr1u09dGt3GHGnl5qWr7a8izdtfPSq0Lu28+gtTyCTSQ2AeLKmGR
URlYpOwhb1d8YGJnLCM5WIRYPWdTVl50zHyrKRlmdsu2ezGTrtslcsrWXAj2ac7GLix0pb+Vjp4x
TSJDNCSKFy8/q5NjOQvxWNa9vpvSIqEXtlB9Gn6Nkc/S/F+lohuNUA7JdouKIN8OCfuoGoLJuU8H
Lyfnu0+wTnDGfRGcM06bCoX6e2mM/ktFwnd+gONeq32SYg7DQgi2MSJq0r0TFUERFuO4N1Jc4Zq0
SzJNHKnsd8DSU7Zqx/kuRzIJStszVhpfF/b35zx25QuGYS0LG0ZrFHGNxZ5rhIOfrqnuXXQVvKNf
BJgPb0wquxVJB/EpH4vulruxc+5GG8lIELcxSsA6Z05PVjK7GZIAjYioMM/f9L5WpveOqQ9WmpOV
O8B1lMxcO5pcBYlSz/lgxG5kG32srVzZTy9kNBiXRSzaJ0EuGibvfmHQ6Lb2FLBfs+odpzJZbIO7
dDesBw4QewNw31pCKbW3+szwg5DZpnip7S42IpuT9ncfq5El+uwWKY2LrB2stSNhN25jxQr/lp1z
kgSEg0WzK02SVhh9PVZBWpcbVXfWuOMsi7EBFEFy5L9tpi9lGyL+dGLVjzspVZYh4dFAwoU8WYEc
IwIXdY7t0u26tSvup7U9OeIrwyPeXVLNSdNtGixm+dSnPXuOpXI9yVVpSKzYZT5/EwRt5is6ONms
IS3QpNnBYgX7WmDHBIZKRGI0NXKa933mC5QKNecL5Kks3fiJJp+ET5m65o+u223DPpgpp590xrZe
TOx8OnukKKk0Y0tYaPOxaAQVuK5Q6S4fJF3KlGXdqcVFVe6YF4qnOr/7dctUe4W7p12NIigmdC9j
fas8P1+O5GY3T11T5n8w/9TbMl+6hxYEPKvMRGzzzEKjY3n037BdvRmnvtmJVQVL8uce3TWHOEN7
JsVDanxIUhUW4hdq6jLdJVF6Vbq194qvXnjrbsb1F1a8uBxDy6u3KDI02rzxLGiMAwKOqWsZUQ7Z
cCzNeXy5B11Eqd65e53kOGcjkxHFTElxpRDWRYQr9VvwR8N5wYx34pwbbkuvuk1uLnofChnkR5mk
7U302bLnva0ujZekuxrq8SML1+SQBi1DmdJx7ZemrOyfQRfio8dQn4SJ66TsthhJRUMRyLtapTVR
YRMClOInyUMgiN13zylZhg4xI0f4YPIZZ1W+DgLexgarPDskp38Wnpwi6D+2FgrPHZ47NWRPfW6r
iLFv/WSms3HktRrXjZ+Kc+K2IrJQZb6UeF6eCd9yT9Iy1X52FhZ082iSCLaUGz1tLCxCjfPjwMG4
BEml2HUsFvs3MlTSTb747ZtyCde2gNwdRt0yQ28mTEfvi66NMtCzb2DM/T7Mxjbf5yphC2JU7hdm
TI9Yg1IaGyzt7QP0t9Zd86Zot76IK1rpdkjbME2ScWPpctqMKDiZe0z2W9J3Q7GSys2vMZv9s2/2
7Af1KcHVbxPtpIueDqIV5IKQUxUwnmjTBNUNytvVhIPn2mb5QI5XFUdeNQ5rX0i2B35h4KGchiVC
ipCuZsbTH+TIByKUdTl+5rEq/DXrH/9g8MeBW0FCx6bfIUfziqoLWnCptcafrjLqlQGE9MVL4Kv9
rUD8t4Q0/wv3zv8hX45xjx36nwU07AMT7Mz917+Yef7xP/3TmqP/Zd5Fpi4Fvw966e5q+1tG4wZ/
wZ26U2vAduNZMRBr/tObY1v8K9dHQ8Mk9Z//6p8yGiv4C3yPZzHDIXLW1C3j35HRYBG6y1r+U6Pq
4v5Baq1jVXMBpyKG/2+yF2BtRdO4drqTEEPn0MuWheql1LbxYJo7q5HsvdzS1i5zvwy7wuqmvedl
zjqvWwoeVTXHiY71D5tg7YobMXsw4uLZTY2li5AetGuA7ca+L83JQqo39Oc8L7qfdibJkkmQQWJH
Vdrf44i0gZ2/wLs2CPsF2RtpHLOkNY7E3HZbMVtvra8a/b53zx68ucKaJp0s75kgVzY74CD+bbSB
dshHv2vCjMRtfKqoF6+VwB8jXaIo2WCz0qyTnW6AXRrK8uLVOKKZYTvmDR2E/W1wamwlMr2Nbgpy
gedgZsfpdSWZvXq+XqTnPor07/ktmiDOtFuajXLvZLr/ji7uB6h0N3CWlM0ORws6ddgOOok5g56+
MIwoD3pt6eQVT+1vaCH0UB4YG2tOr7DDPfYqzEYBJlQ7u+9/ZR1zlaRETcIDmK46K4dyXVuhLdn3
UGqddIAEHFHjOs0EKO7EvfXab9mKq++jbm1Z3X9qZaCRTZ7cm2vRR8OUfEqtcC7ZcjYI1uzc76nv
SbvLjScVN5+Nl783kHcjjfIpdIUMXabjYTJkBlFGbH5m312zAqATdeaZ5Kbu1xQ0UTpgiA3QIcLq
KD8Q/aI16Xxt66fZ2WmsDr0Dyr6KJBi37p+9olUYPIZ9ETjrylQEWy07V1h8iribdLUrXXy2up8d
WPTYB7KO/kwTcD4Gkchb2bSI9hP91ZoA0K0sfe3U5j06KDU1EJ+WKir971qJMLO6xwGgx673nS+W
iJHR2j5apoCocYHGxbJiOgShdsWUvgee/pY6ZCGGrcZjGKYC3ZdukVxN9QV1dNrbzAnZoGHV3emp
1FgNKS+cO27viBAR83fj635KKDLDO0IJeAQetR7nTjFZ29yUwz5AbKDbpqRs7zOyn/EXC2V065zM
2JrOSqXb2BH+C01utl5G0wuJhX5azFRsDKrCN5tYjN9lqruhMzU0d22uMWExBzSUwFEp4DPrODkD
ii4Y8Lqy/DUyvXGDMoylXCHScV1Zznnq7Gd3MtU76vF5O1N5EUdLt1fLTey47d6Js57lEq8YzJb4
bUgsceudJydV9Mhdn2+T0g2ex3JB2gNrVq2En3UPQFzzdVNM7d6yC8sONebofCNj97q4c4hFCkec
XlWRIYyS8V8zHLrcMH4YbyV7dmPRoHvDrvZpefVUn1d1j7fE6DMpQ8g3jw1TtoNpwxzzp8D60ryc
uVczH2fTOJn3HX8hxdOUGGXUeoHax1zU50CPkw1YsF1ZcYR4c3d26jLA2tTrrxUqP67HVn45iNPz
0onoS9sQk/DKtIZoYWPX6QgunJHtSxyvQF1dCqUlvCVVvfaLJiDz41pW4ofsE6ZKCbq+lqfKGSkj
En16zQkAjxrClpZU7flJ5/MU1LesL++3dn4t8/Yjsfh1RDceaMuejYEPMhnNVd6MUVnNBwb2+2qo
1oyLFy9+JH8OPvZ8kIO3tpL0TUExpX6Y4osi5jHL089sTgJMYswNMW2/ZaQiW/h/erf61tKW+Vea
ucU5QPW7KxWztJLDOUCjiALow3Xb5AjAK39CBm8zEuB193otMrp8BQnnHIvcOBEXaR41HLkrkBq0
8fU2XgZrRbyijHhbeeIZdIyJOMP3WrOcg8PCAoa0ULHVbGM1+ezl9aWcQhZoO1E6OOb1BtHLnO7Q
1NAfZDtj0BdOg+yAH+CdhTA2l74Yti0guVAq513PhptbFVvllc3KtcEPEM/G6aeTFAN84wh0lMHw
ID+KVn4oSrZIcrasCFO65D6oA0uNOA4yW+4mdsqWUGo32F17XbzkSKDGOiXXLkoC339pMnkTedGc
PKd7nPV3rb4fiPGwlcjZsVirw6x727ge14bvn3ElRlancc0E7jUfG4fC1KQ5R4+o+Es2jTvkF3sc
+gMhnl4XFJ8sIzLeuXbdofNaFXHTfyoTah26+R+rVNbnrKFG0mtn7yJwi/6DpPPajVzJlugXEaA3
ryTLG6lKXi/Eaak76Zm0SfLr76q5A8zgYI6TKTJzx45YoffTZ2AkCJeF8+0z1frYJ8NhrPVP6dKt
1WuUuGKzIAkh746xI7RzdId/PfuJd54OXoSZu4DDNWG3YxTZFXl/8Lj275xe7YQeJJxt7dW27Od1
yeE/y+StCaw3D6fCoZds/Eyn6GM6ab2PRFcn2C7LYwvxkSrtRBfzJrEtXPiEEGKuxNOxGKXa9rKF
b9FkzlvVzfazNdjV88rg5qM6h6Tq+w380a2i3SmC9P7Z6gnKImeevUsT7zC5Lm1pJYYpR1xE4hVR
E6iFNMiq7AgyQxY2Rb/PWs/YZ0U67Mrej4qsDuI0S1ikMQDBIUL+7BuPhZ/8KANTneu8vFsqgwi2
WCfX7IddvzR/Ctl+j2T8sSuJcEpR0ea0WKl07a7czUOLYtgF13osinLZDkm6y73eZulq/BsK/2A1
iGKpXNKN5042/y4fghqlJAN06zgpjFvbNlVUG2jDbd6+SSPfGwKd6kHBuTTSM1/czjS3zQyRI+3K
EQUOk47B2zZyqcbV5tq8C72tz4miElcMQ47E5tZ7nGjyvcUdvEvTceNK9kVCDSz6vD3x/pDxeKEd
Ywywh+RbCzKtaDCzuJhZY4lt7Kl4GCgIX+PGnY6uTfOJzsgegOLYN0a1MzXN3ZTK2a6ALjRm4bBU
yLduyxBRTDYdOSLZzRDSCtGocMaAENuD/iGpeo4Ns92ZjR8Wi8Xk5HIymb682nb2mowrA9UiLxo1
SkCqSSY9QlORPmkipsJDbiaXrAbvanbACX63VYsGaMaRqw+3LC2NcJCEboy2jGki8dkqMoPaSUn9
yRM0p2KDaIZ6ECSHssiwVvS8jcs2wFG0FpHd6y/Ehc6USHmhZhiIYky3lNkGZ4nAH4pC/2gMhth6
9mgiN/Ryrx6FKRAsF4ZRbk20AGYZhuos2D8SQgcPpS1U4+KjuIIzqTmyKlV9T9z2D702wf2Y0nuZ
mhtvHe2TAEfYhpo3sFdJhX6QKSY8m/h9XDNifkDN6mCdd+88M3vK/OKpKrGJdSr/C/lt2GZp5u0d
O09idyEYl2bmn9Fjal7T9gYILojsQnmbnhvWw07A+cvLl/Wzr71wIVVwAUe4FXjn7MLFH5T+o8fe
uGmVyUk21ZehbA9rjQnBTjJoyf3/rj0lI7K2bPWq7LbG7E9brLsHLa3+uus4bODZ7811/K4G0z/B
3+w2M/PC1grm9D/lufZ2nFxjW5dNl4SmdKe9y0ZPhFJfv/tHV7ODaYOdjjWcskFfztrKhW1QfKxY
7Rpv6BE/VmL2u9YZKPM0Mo8bZJ1B1dNnPiKaGF6Aq7Hzs4J6eWqn7gtk66xwOpTGt+00NLFnbEt8
u5DPmeHP+9xdd1zADoPRvnjecsZTqG3sKW9fKqReJCff+R3ztIk6rMBnDftbNAkjj+moajY9PZIE
7Pt17yzQW8HVm3+xEdK4swRdf3Tc5rhMxj/yqj/G2oxxK8WpL4s4SdpvdK7kuZHI207Te7sqQPor
nX+W4tRIbesZQPXHILAorG1l77GuvVeP2cStYXIXOMOxvw3TtrTNP2lf7QMxrxcuiTuPO7WXF2Mk
FpJRSeGeKEE2NgCFqg1eWTZbnj5FU3Z1FVaFurL+pp3LpX3AKGNn3UH3NftZG50wLZ8nIEQXTVYS
oa3Mb3kx0Aub8vl3lrufWa8jP+6LE+j8V377+n8BCEXbG3+NRBrP5Uhiry2W9zXv/3R+fu+FdTWA
p/FZN+Zn8k01zkOTw0t2Wex6FBOhgdaEfeCrsdsw59NiOOpocYt5Xv2RVEc9rRuDpmjKrAJrn1Pq
E0mvaeOOiOCVEoMtrbH/kkBgtqsvMKuxsdLqKgraHzFcPolxVbHdpePj32FtRJk2FzUm6pOVFJXw
lGS/MjfanK9ZgPsPU0bmjclr0gjj7ky1+rWoD4ywrqmrKWHl8TJwyz+iQ1qjHHKUG2ztyWYhkcbN
a5Kf6TK2uzwxrR+Wf92pJPcG65DryyS1mywH84Bpdtt0ZbDFbRqOlvznSkpCbDSgwuFXQKH9e6pr
gMHoM+KtIb9gBEfUEK6xQ26Sxs+Z6BOrlnjC0arhXlgPlvB39MusIe5X9oXgwSN4Vls2aOXeH83p
XOTygF2D0Ck1LVf0cYl068pYtHOc5Lw96Zg29l7W/wz2moe1McaEv9dwxLOvtfnbmhkqGixL4gXv
lX5ZJ+NaNtlhgVy1kxqmMjwfMjQT9m5Bz9UkmDaUlg5wx9L+QsiDjvd16yszCiyW+Lhjv2p8anno
wGF9oncxOIL220hl2R++yl/oMqkONiA05j7Fwq9a/lQpzyFp1PqXZioM7fPWay0O69xDlWQNhfOF
REJhX7P8xmBwyMe9Zi5RUxxcrbwAazgsjmv+pwLWak5qfKSdv7fS6cqIulKg2P3FIrqdMUqTRnwM
lggB9WqEM4XqImDnpwxPnAuWXaemEShzCmfhWHds+Ip+kzZjGqV0Op/sKp2jXq9Z3YA32DojKcpF
PjVDvS35ab5IFwGlIrcy+pi0iEkeAH2edOjSoVqd+Zigo0edpicfjqlr4aTmpo9wvRkPfmIRTsNg
Pc+Lb8HkE/7RGgKGS30NLvnIpFk01sMNu9x6z1K/fU3gpsXLSgF5YLzQzsnFQD1mBFdQwcdGvOk2
Qho0G9Nr/ELJFVnUpPTKDerVdJ5bU75Wwzic9aVLO8yJKtsWlZfeqWt2Wf+mavvIBOwU0JODX9pq
XzRrQozU8JPQz9X406frRna2udNl8R96o8NOUNg8u/TNTiFy7ovsVv8kDLc7OPrAJcUqtxD1m40Y
nfK0LMWH5UzPg2yXR5jTuFTG1L20njwDH+LSyzMcBh0h0WrWkTupQQtOztQeJywLkdSd9VDMjdxp
mKojcqWUm8x+Gwo6tt+ThYnbbBptN7r69MsCRNHEXPrIwda3sDhVW3hdIZcAJlcjNT/csuS6iTIu
Y1kGSKlZ/T0nYhckdlj7cuYSOh49t8N1qTKDkX1kn9VrLKqNMYlaWxNH2puCGLqeudNI8bwv7YKD
mIsaG5Vmr7iJxQ7J1zAYte9ZctJAUn1tluE0mEW9GzuEmYWgtgtp8mKuPJm64R7BfGtx/ZDek07j
eZo8DVOMm731vNT8rjU5VuvyMorfybU4jOCsbZqRnb6ewziVHiqJUZhv5EwIzAizDIXvzCES5nLQ
DWxTPQdBas2wcKVZ8tcCMQgxEu8MglFc3+z6jOPuE5rchP8+15k6RhyQRmvt1kWeTY4bMw8myjkr
k7cJ5nNXJ/6RVX/mklhODWRpowsuUrlXHHGJWKSwifNgxLhIpf2IpL4lWv93fFh+C/HqQel776jN
fnjmjchxK/oc1sy86bN4LoGNv/uTy3GvSvVQwdiosEWPmznVfhtDy3e+77x53mwQZ/OQ33VvK3L/
hNlkuy4GBF+8cfFiF6eqDKooyHLuOkK8GJP5VDXzJSvTdDP2xp17KqA+w9FP0vXf2x6dcs4Yiy1x
TvIsroSdxZn0nz3P/Wz7+U4e+MDJfx2HfjP37hbsXCxNG4MUD7K5NHQMmpG9FnvPVa9J2ZHU8wAj
sd3U717rPD5SKGBuzTpy4qDgEU+ZZy2uaGLG7tmK9L+E3iw6q+QM+g5oyxdlFUtMwfnCFtwQ295i
WzwPFTcLF+toud6NXmj/JWWeXtaljlP+4Ngq3YtBY78b6KN/JWbsaBirozPwd+BIqqMWT+42KX6r
mb2+Uxix6BcmsGnr5srZdGP5PubTHkGm/munA19eItqo0UqxZY+0hcFXv2ZUqkdzTqSEyyfOBEwa
h8W0huuM/SNqQfHtKm9+lRUaJfaW6YNvsTk0lv2JxstXVwt0Bs8pI4rm6l0CWmNrdn76t17UvUaE
IGTCAeZN2vbxE4lbBIOwNxEUhnV6VUTfsbkxDhSY1uJmnBXKHNKmxJy8TZf6icQMqtC03E22iSHK
3rSzjGBX4BNBiUk3BDQJ+znDtCHw2kZObSADq2L6bnkd0izbvDqdfXD7+p578layj92vi9fezILf
crDYH9UyP2sJWg3VTlqcEmkgvk7Bxqjs6j5WmXnP1OP1WWc7WyVfjRQXfABsXS3tPiapefL6Nb15
63AcIMNBd1oOaq2niIbFKGCvG+UC9zeraDQvAHmpMR1BiW8cHus3TaTeH6kcrLSCfhDG2QX5MTi7
uuqeVM2tfa076Mbyz7gmUd2MOwNz33ZNOD9NqB/lyhKzyr7Rj99oyvzHKx6QIbvya1MT1/eKUFHU
DmHAJXZBLeetNssgpGe+jVLltZxeUmPJho6y6eiR3zvFOOxZMJMr7QYmzEU9tzTFTWQu4lmoiklC
DYegks1BKewT2RE870R3m7aEY6DT9slyHhsdBjaRIDbhi099q4g9J48crV/jyWi/tbZuN5UzH7jS
4iBgO3DkO5yuRH9ip0et7szkMQopnyU1hs9xau7lQLX8rGqNG3qr3rREjqegWY9iSuC+k8W9clHs
kZeLN9pTREj5KpmqYPZe+46PDZvsc1EM3bZf/X02Bd+rKsWzaTm7pHWubWBPEU1Gp6Uw/0u94dlc
ln8Q+wmFrsGGXOmxZUODIxYZg9YP51+dGLe+M04DkmYALzxyhmTbgj0Prf6fPZINIi9H/kxDl8GK
fh9s86lZlb4ldZptIc5g6S+4i03mEOrYXU623pZPnqOB326t+rfy2WKYy30QInJdxcY0N7ixLwMp
RUnnb5zp9gXcj77DXtxu1oHXE5RLf9O03RlLqb1zioEXnMJNR5eQE7WJuRdCJ6jYrE9FzY+dQzXb
Njh8Bu9r8Bp5rikRiiB5AwaZt6WHdu5yD31xfU0+i1SzYJAywFRVOj6VXXbSQRohdDHJ5PVD9TKT
UFTjCwiNa8JVExZyxkW8GtnBlPuxaJqdTGj1gFzNeY5yV/Bm0seb54LMccWGzLbY1h5piaDJZ0Is
1rNGyuYUwNLYuhkKSFt7m4x7salBATKVuR5tg4sYWw13S2trEw9dv7UtXKGBdmBGRWVxlr+1lf+1
Ori9pVncOC/LQyXFTjZdnJVeC8pqiJT1DnNF/4euVjA2+MWG4S/7S8PAV8I1CCecYR+6FDNMnxhU
Vk/cGCD/qFK7wauXOytvD3BHF1bpU7mbpHeY86fc8/bW2Jx9t3djgJ3hMOhGSBkWA4SR1TuZ5iIe
jOyC46Z+4i0u2Lbp6d50puTsIP7tjVpk+i5Yuoft65OwnziOiDh8DGfrTTLBhymdgBAcCDW16zb3
W/YQw9CeGS9+IH+/kD+jUlwXL5Prx1zSCD3AD89lCPBxuKfGgH0kE9mmW4hn+R21T2nax4qLTdoo
rlRjnvwHQc3F4DvBXQr4oJlY5fYEJXjLqbl7H+eyRBdTdvuiL+P4ygr1LPPxCQec95fx8k5qzriM
g8qqq9PCiyLGleb/0al4wL4EWpZt5tJgYRJucl9k4264afboQbD7w2yurXDF07NLHquCtiq1+yTa
Z0yGPzYwuM2MFxmxf9qzKWjCqbVfCPyekCdXXp/jzgkGXqiN5/yn2fqVJHekG2e/1mO78rXD3JZM
J7ReaNFU6AFz0vxHpgQuknn9NNd62Q1ddUec5V0wouFmE1pY2t4N0+q3sqqeg7LZ08wQJor8lz/4
NPhKax8Ub1kuY5SxO+9ELerbZSILIcgN8ezgbirhpkzk+vzhN/OTgVnPKt4d12ZgBZE7YUvQB3Jf
vVndGPsivCwzK17BNkHL4SM6Yyy16YXuOcosR7GRSbXFLrjXpBFEOmiChRmI0ReicvnwzuQJWw+x
/vhc246i/DGGTmx5DzoS9JBieaLL69IXRGK0Srsug0MENbu0wHb2tmKZYMMgbULEMqx74+Qfik4D
4pOs10yful0z2/z/YItC3FQB/hR+DxVvucppr4nff+iQ20JjcZxI6/3XsWH/uNhuCWs9W244IItd
ViVYnYPOOaYrxmrDDt51C3xpyoEWFda0JSMux+44NeZtYOMLxygzN7SbIA3SBhAto0cEz6guRRJc
pW8+FSO6dkp0e2UgkpOI7X5MYmUF1CQQGTSUReu2NOpw6pIerBQS1Qp5+Gpq1qPn07deErqi43kI
jqkgxoLlN0JizDDvGRemexhAjbsHwIvxuhsxfYjFOFu19a/qTSQLEk56WbMTcYNtMjaJHQc04x0A
NpZcgca232IQSfHlzXg+M8iQ284v7H3QzcahTrjosH4i0kn+hIoroyqL5yGXWkwpvPnGAvYkCnPr
zlCWvPyZI3OPb9bnQ1LN52YkZo9c4uFWhQXJ479o+o5ZhG/XJv9V6/LLdEbzxRHVJ2FwYk76nBH5
sH3aXJsuF9EgDGeXBfDcCKYRpvfp4w7zwPZvoJ6fUtMzGRrMIX6UIj9Tq7B8dyBF/+tlop98rXpH
saW93EAVTjUvO1k4itk9wZuf1vRe2HNO7i/5z9SIVHE5UfUnv9mIPvNQOXW6IT5Y8SWwoc1I3HG0
KSxKOmA1VsDOnpsm7MPHSmA8ag9XWVBh9+9r9FE1P8mkvC/9LO8t/UdRQPjWHOZdUyBClA6Gg5WI
WP7lci5RWfhMpuwpWGi+iMZhJhigxM9o/QcCirVyVuD1twKKsocfx77OXKcmx9u2y3rzJepAnlvH
qgvWfWCA6k3b6eK7GBuzI3VG29TqL04uT/NIc9fiDXGGwnXPGpOsTasuxHhwHT2+5GL5DdYyJlAc
UwMrQFF1vJFG9UwOEEsUIRO5EufX0h+pmg/h7vGE7wzxiAszucL5+gI0lcaSWNO6NA1XPkMF25If
A+uHmjnPQAEMJhYUukZAB/REUODQqy1eY8Iq2M6WwVelqXtH2FFr7Ws5gzGx6bjOcNJ0sjhmQ72h
e/aeq8Q/2skYhLRdHh3Jz0MtiXXqLJYcTfskV1aN/5NaK4kpk97YZ2zzrJvGnIJdndCpZ7p6HOgt
r9YH3opo1Pi+1LgsXRVgLa6S+l3p2QBnSwNIb3inzBku81jvafT9UY51k8A9oryttROhQ3ZThc9k
T1ItTKd5iZSbHYcVMdFriX/huePC6TG8OiZvnVzsWTAMG59excsIcOLiQVXf6HrvGzAVMsQ6Eu+/
dZF2MR7AbmthUnhdVVphqema4NC3jZWHwaz8Q9a11odtzjgpsKuJHTEd7TL9bxtROiVhkc5b+KWN
8KG+cgO/ygzii7O2ca+djcljlxktH6RKI8SQebcl8WriXUiK29xltJ5JqodmYw7X2hnSs6BG4hnu
V/9V5p7z1DVz8JuQg/DDldj9GbFB3yarz8piaceiDiVVDvxhWoGRSZKN46XWqc8S32JfktivwMnJ
d08zGDDNKzbeApemcsqVJcni7nApFr/0rikMfR4qTmv29Y7soM9YGqRqN2aTuo5WSbqEj93WsDL3
qZS19SnMx95WV/LqOTY3G69zfuYZsJZlTD+ItnBJknRbsh6qdLlvZ+PqNG1+5qclz0PdWN+6sejP
KyzX7UAKetNksC5Smi9yoVVRMpkCA2Cx7pYF1pvTLs7d8kfjtwJBtTEwdoZySRYue/3Op+SGi4No
z9BDPgJneMcxYLJGTbY2ZBbQA5P9h5zgwdMvejBfFjthnwHl7Tt3ABwW3rMzA5LT5o+pMgHqOam3
myWX/sCWjwWre09KJMec/xThMJX6v1oo8VTntJ1G05ycg24qrovubzAMBoikM26bbVKOXKz1t176
Akw5lN4sxDsYYdrqI6VNfURAmwiQlbJ1aA0wFpXLJEKL1YlKq5Nu+hREjH3w3Iie2DxHF1blTdao
x2MFuizHu/Vrm20ZMfvjjzExGnAQxHRllt+ZyTg7zZNijuuHjVnk1s0nBRVlHSmObMj3YyYm1DlN
PpaG7gG5HoMiJypXf98zXvEl48PvKCEJeR+zDTCzHt6G8LO/adsPT0tvGMNeSVIeRt3lCDf/f612
4r5M7a/JmSdcIZLdgWP/TKSEvcqp9v5DagEEII7gE+qY5RrzsO6XRzWwCPOIEpyrIVVHrGnagXiO
/9F2eCxrp2VN7S3asSi86gbiah0im3KvKxnBYcM2oH5oxgsZQW7MYqXSK1uYccJx6GogCfRG/YhC
VptRa6cTGal1S/ax3JW1ZZ8MKHgbv1/0j3V1fjmWvj1M0G2mnDPqA8d8a2nuf0sm/FNXQieYEGgu
iHtQ4XiYz/iancs4tfNLgxzNrzfQUBps401TtEPFiLPTeRpl85svS7+n+7rCTDq4A6dydxLryNuG
Ms3mIi2PyANp9l/KZooXxx3Hz9lsnTS25bisEeImej2d4JBABGi615m46j4bu2yPXAVjUQz3ulTd
zYBuemp58A+zQYXKwGv5RC6sA+NhYzZynAS7bV/Nl0Kvtd8UDtSmK0bxR4eJs89Mqdjp6bPF8Ttk
BWbqZL4Twm5jla/VtCn7OXlKbSIWlYaTvwagG+pDzzGGXYRBq3wyMn7zg7yYXJ43DNfeO3Hkxy3Q
yw6qQKCp3ETeOph48eDid7EJK74sRpUenAEORC+Yb8KZIsinGuFkP5JpwBc2KYvovPivlAaahVHj
liuUPDgEXT7w37WRPXQBX7Pz22uP0IJs5UU3jO706O95s8tReTGudWLaY/qEMQvnPP6fhl2nJ6ZD
LQb1xxtr+WpgsyT5uKhINBdMa/y+DV2LEnpsntcgm75E0zX/dDkQfp6hMe0J5o0XC/MOQoOeTp/E
meo1crWgiAwjRVKux3+ps4zXpFz1DSIuRJMOw5wDF+Ju2uAtrLLCJEI/8m0qMQTjqqpyTPIG875Q
RXIzFa+iXufR1vPaOPN89fHq694jNMkNBprtwRoHS0YZBWr4KsiDXppAfGmDt1zqwMMWhkYSdm6X
HQjor9tssOi3m+txSz/GePJVp3EhxLac0qEVibLP41bz5htU5Olda7Pqxj+JwOuQuX+oOOlooKS9
Dnd5VxlvuARyVEeoi0+p7z6nXv9h50MZpbht8dWnIGEaP9ino+HfddSybqfpZvGUrsF0qfJl/R6q
kZUv4bKvYMoLVoVWcKW5pN57xjrEWOC7W+fm+tYquuoqaTlCCutENOku+p83NOeKuSJsqLDfZHmT
4JQr0mfLLx0sSDLdr4npISKM1S1JtHmnwPpsc6Nmg7A23tUo++yEAT7YKBCUm7y3opnjIRrHJT33
hs/nap6cKJ/94mgA4CAWXNgCD7hU38KZUQWXllq4rh+CP1MyJy+VMLs3JaYybto2+BH43v8VNAbd
ZmtJnnpnbolWOm65Z6MAtYlPe7BH+39chsA23Dq+5Cz2a1n+VmTR3jUWdJtUe7gJg664amn/TstL
QDqj9P7Lx7mJHgPNJulaXzxipPPZMtoKyXtFIXVKSTa7gV5RkYXgFHa3SuNdHxia+bo6U6aHeZcB
Vxtn1zBx4eK0YqaV/iUjb7lvTEsRK5qGf7Vt2NtFb3ibNGh0vAL5ErxUyH1VZ9nTOM1uXGdVT69k
iUAKS4J5EDwZw2ua7TVUKKLR5ujdhcHbq6/MYZsPgYe8tnCVyxoUxSltanmc3IH3td1bEE7XZvgd
/KmlwdrkjSZtdp4TKvhh1dyRYA/2vFloFKoTYg4JYThHt5TDdpg7cSDfMZ7tKclxvo4Avhs8ThtN
Sf0zkcGyYWvG6q2/WZ1AyGeEJeAqYpHNt9Z/AX4knqDxra+0D/fAohQ0jQFCHT68urottPNt86k2
Tjmbhs0gcePZGtp8ZtDt0QjVn4xJEVrKLCsOEi52MA6olEvqdl+UnRyI9DriRO512rNO1mLMcCKu
x0Z9ZCZILakC/bHcw/GU6fWvRdThtixe9TNLnOCRB3VjXW2ElL7SfwExmAh2lb/suOZ2W62u/y1q
BFzW5zW5v7QMmh9zcrXYYT0b266FR4Xq+c8+a+vnxRnbPwz/OGWwEwppHvTsp1Eu7B88Uctc5P+M
oangmk3LZaHzGJ6WG7Q3D2vg4zNFat8oJ/eaJ899JhR6rCVfAgFCK2Q7rL/lLJX51Qxa8MpWD2+t
1KvNojDRuGS79JDzkvCqZZJkB0+4vmQ4NqNiqeZfaWFKMLxc/4P2mxIszBGG1wa+7dBoH9nIy7ZM
lhRzSTnhNCXQzg7WvRaVYB1gLt1fXZnm2yPKuBVt6Z+XauRS4TbrycFdsNd7Cp7ALOPk0VnqhKrm
FcIaPENQyZvipvEdHvFlwMshPkle2l/vQvPd7WjNZDTBlPAe6CoZm9QYxUC8xk0JYSQkrzVvFI41
l8XbwAd3mm2OFa1jBspvM7wGzdLb+5JxCcYmlPMtY62L16y1IrhefC+UEELyIFXznDD+ht1QGn1c
g15jM9CoNEQKHF/MDE00bFTvgOllcdaT1nnTzMF9s7Oh2E2rZD/rpANaAoUza7jUM7ggFFgbzOXP
aHP1dJehYmbsxx2ETFAraRu8ddXo/moJt2BwfjutSY1NyT8wJqrYn7jfYe/XekOEroYsxJSQ3vXC
0TaiQpBJvYwfVrDwSa585xPvkjgzjDR3owTdoIn8ceGcq5VG+Dm4Cb/Qbk2XkW/0sOdRVlbe4fF9
+z1W22XlWgeCptzw8AcRCOKZVcoAWnk1vJfGfqw2O2haUdlLF5sWHnhmKZJX1Kznn6J3j4Zqugtz
Sn52pOZ+EUDKKY8fsr8YvGYbR5gYDsvsEQzsDA0n8WCYbN5RQJ/zGs8TRgHtXEKERigHNLbPsqG5
NoAgyC/DKsFsQEcX1B3kMG7MvfllD276kyb5A6/kiT/aMiPXDYxRaZklW3jdybPNo9YdbRNJE6lX
iU+rxRHl1H51ganTHbKk1XnkaN/bO6Ww+n2gocbPjHuhqiomJDd1n9rGKGFVwLti9tHtaE19HUtb
xulHjORNrbP81tDx7l6QdicXXOOmKpwFN6tp+OFQc+2a59Z/NSQyk0ZL1bnjzxIUIBr2lCdlz+q8
Y4niI1y/luxxCJknhjcdR0UQFv1ssOJezdUmX2wMe60Q9c7KBnRNDAssWXJllG+jEF/eysC8hZ8x
f2GLRdZpcsbv1WEBG9VmBe+kWYx95RVdGpG1dc582IN3p5/H57mSBt88s2aoNRVziD+AihJu7uNI
TkZ/M5idfZwml0Q33/qJQAy8vrYcPhGTC9xdhDZDC48maJsZ+ZW8youVFY94NSbdeexmxAIv27Wq
eiH69cCYJKeRzjFgJcl68jzAAMTikohQO//jIRT2OdwYJRg7GVZJlrNCIQLcjk1EXfpjh2/m+053
+o1BZce2qXFnFeg+r6Vj03jmOGucuKmMZy1xnoxByw41puHTAiyBBOti0geFGzvtPaiWXspsuGJi
JZuXAdwXXKRP0tBI5ZGve7MDaROg0Kpn4bfJeZRB87K0TvXbTKSRwkqfsovtQHt6EH3Gje3X7mMF
RY9BCnby28Ki9FR1yYLFgxMDMr5zyw17jFDy9e+8J9hr2xWH4DLqTzRwiojPePUETLV+brs5/7By
MWx7zDXnoK6yJ8Xd4sj6HtXZ7EottJjYODvYqguf7DICgQ/g1fGeAhKZcb6Y4rXlYvUhJQo2qMbk
PIFF3BLM93/LzMm/bDzHfxWwceCMHRWmq1UzQNnVFsYY94KStuSrtfTet9uVSzhTYEs4ZslgRfh5
k+793EvfQOyt4GASdGFN4dBdHHjlbB2sA4pw8qUHeXkTlj/vZJdnn6tLHxCIzPWPaK0GU4M9nHJN
efu+fpitqHZckJYJ9tLbCh+YzuZQc7T8p8Ku+uqAIjpP0uiOS2PJY1av3AIsTkNtfvBcPcOOyXHM
WOVrGTH+DX8ViLqTIhr+o6YSal3RYQKyHScAgjRmvNP7IC02q/V/3J3HdtxGm4ZvZS7A+A9QhVDY
diQpNpTjBkc2JeSccfXzQJ4zvxrs6R56duONji1ZxSpU+MIbYhLuDkzen1ktLf6EMOAFuFQMS960
70bqRk/I2L8jABzvmsGCR0pL4i9A6c2rpIuTez9COAdoH+eUV1bpMEPdPvyOIn6/cIJ5vRpcBCjR
tQ+KctKW65QOtQ+hoIH2gkY7sEYEmeQ99s79N0L58IcLqvEj6gEyPGqILz3oKuCBcis6DQsnaVEI
z4IPqIjRv28Nzb2TzmjuJocRJXYTNAaH8UiSXpxGAdlmrOeBpLWzIdbYTkE6ZN1rU1ILXqu53ZOI
OO+NKqaHB9UskIPxvRGu+ak07PZu7Ay5Dewo/GBEBen/2FiUKROKM1URgjgrg54F7czxzQL15sD3
UwLcoR832EnP1SZn9x6HcRrIH/yHRfqfPrrwX0eAH39qSDhTIDGQJhDaANGoqrBaI2iDtbvNVB8+
RVZu3smiVwcBFJp+jJtj/xmUW4sjRLCNidZDxQElCuqy5L5eciwKK9ODVVf9X76LqlIQWrlFlZaO
3eio6qlGCe1ghSDUxFizGPpkvJtTlGFCsdSD67F+/UfR01+dqtk9tjKLXw9OL/E0RJZoh9a7+8Hp
IJiHlL7vqJ0/idCQGdxdy6e+IggofR9NAl+P3HA/a312J2IdBwgBLAX8X+VXDzxA4q1UIb9nGZH5
0a669AvxCzJquqp3f9CzdutCD4O7znfru6yU7c94Bn0DrpmLMivgf9PSB2piICCBHA1ArQ5Zo64a
8y1VFe2Yh0Fz3wDT3pUNaj8gzn/UtPc9G5OVjidkoJ2DvBXRoDIkbVUzSz909EHTfUI3ApZgTocY
dm5J45e2j9j4REOPutUhJ5Ro5mM9LHk0QqEPKQr+d3ErI1LtgOaLcsbo8+yU9C7ZhXSsCIveEkmc
VBt1f0ZuMh6yNKr3k6aFH6IWUPK+dOi0jxI4Yyyr7jGrANsrQGS7PueANG0Qvc9G7YudEkm2dSoe
cD0LH4qobj6OM46QpszMtwFUoYe8Noudo7fjIY6n8O0fsu3JyU0numtmI9nKSnMPpYWQAdq10SZC
LjyJjY+8T3Tj24Xm0PoRIK7aQl2w1ar2L9Siol2KVWmM7F02TygoscMcR9TfuB3yPanLfCjKSe66
CXv0zR+mFaEFDLUfWkxXHni7jLeSjuWjsEJ1CjW//wzqv/wYAJTZ/REBvhkLfbCPMdEPWpUhYJCG
xPiPtgltFco0vBuB5L2JffDHmj0le8OMh2NEInPsYBb9bQbzItby/1P5/0WA/39mL7/5Xnbf/8P7
MfwHRfb8x5m7oLH8r/9lBWC5/0JPHYATBumLixWeAn9zmNHz/xfUSIsH3tYdHol/c5g1HU9Cy7JR
jXTpq/xyGfxvMwAYFv+ycRaUrmnoJo4B7otozOduAMpZbKmUkjq/uI4y3JXPzkDOpOE74Tw2eJvG
wERb7WeOBu/db4tzwV1wcc/5N1X61zAWqrUG03R123JWVOnMn4G2UWx/BAWbfpR6PAM0J3JHiCv/
HGiG+bloNXRwjUz/zGm2X2TAtQzv2pDFaWiZUiheQ36837wPtAK2AZd6cMr1GZ3IRFFxGYd31+f4
fCld2+az8M0M5UIRPR8kpCabFtixn0CE+pBq4aWkoo6310dZvJ3OV9IFraEs/L2QA1EYTJ5PZZ4C
iLJReNLpryIyl2f7Wc3ZDiUyfXd9qEsTWswvdUfqjsJm5HwoOvZs67oLT/EUd3+5hdLgtNQy/fsO
ObMt/d3l8tIwWNe5+EpZunDF6uO06ItOQBvD09hn7T4cMkT5QUk9Xp+MsZiDrRbO0anZLl9H2cTP
57OBa15oRq+HJ2SaylMDi5S6pI6soU9Y24B/rIGY7mXXqcMwhQUNmrkAI2W7L9+LmG+YwgHEZpjS
WRmF9RjV+tqgwhNZRfcQqszadbOTfrs+3XM7q1873pGmZKLcJKAjlt//bce7Ew//KEV4qhL9aXAs
3NLs8q1V0jmcqGS9fKc40mKfLHoIhuWsdkrHmteRa4enqDO7Y8fbRE40Vi+yWPt7Tos9KcIPhsNJ
Xq0cPO3ehqQXn+QMBWp0MQmpsunHgDrYjUP2bEvCH1Mudm6ktqZiqPPVy5LaSO0S08w2R9wd7by+
uUOqyrhxYzz7SCYbASdZZfIOLI/A+TB+q7JEOSU3BhZQOxvi5ZMdUIS0O3TCixku8vVN8XxahoRa
vnwgg723Hm8yZDPUDcoC4MCTXRgXLcVVlf2tZPK/P884rNqoYZBuOKzj4n7z+9araOdUKjYzcgmL
gnCMcmZRJvLGKM/P869hHKRBONIOZjvnwxQWM6wdsKxIcKBuNOLKFYtqfIrywj2ELU5H09wTNFfN
z7KvCyTh+oVEUkyHly4qKSCnWegIf3N7rfZKhJUzXlB5eDJDRNLDTnvyUVF98ZdjgnSVKXjyekmx
2ikEskVXRRww12+7vZ/DCJscu/o/jrKaCka8fpPKKTzBonC3oTDRyh/IL64v2LMXjCdlOVzEHYun
kbUaxZ1GlepGkZ0yTeAFBor2G9wyxHpoHb/5J0O5HC2F7ZEjVne+XqhBIbCWnabMsN+DyO/hVFYD
GAR7wWleH2y5fs4eGJNXjBvQNBAhdvFoPN+Qc90EU+GUxSmrkV9HrR/9E5NEiNTUgFKYVjqii/nQ
3witnh9qhrVYR0dfbpHnBpzTiPn4WJyUEVDmyXBLbcBQvfijMQq2jw6BLGd7HcChiQzczbCKU+Ua
qkQ3GRHAV9XcwGIDAoJA94vX0jUw8jEsE+0mQ67W0onl3PRzUp4c2k0KF5M5/ZSG0AcPmZqVFziz
ekKWzj6NpRY1Nz7k82uZYAR9Ox2Xb1fwTJ9/SCwkzAIuYnUq2tbIYbKmziIcWMdfwzCV38JUj1/m
hs3TRuRjYhzKs2byKdXqfItkHpsqyJpTMFoIGepg4GcXDiI0Rutvx7b//fXMUAQg5B8IE5D4rman
6REar2XRniyhi58mBCyv1FHevrGIy19zdhosls/gyrIlUk38cr6IwwQuwsjT/jR3Rg/VL8kOSEwE
9wEoqC/XN8uz70XkQXZCSMcZd3DwPB+qcJPa1Ky6O8FzBbfHR3oYxkrbzooGAsqC6kYEd2FqjpJk
XwSshi3kciJ/i60CCPdW6DbdSRNMqEEffoeuJR2BcnRuHO5nd8oyNWkyL5N2P+nL+VBsPRgvSded
iIaM74Oexlst6LPH0XIGL59x3NkUbm/vnQygy/VVxZOOv3z1CR1lLjmopK1C2nY+OP0ZMzWlK+jk
aaP5dnRGzdw3arDU28DN6/GwZKeLx+lszI8BijomCMwcD5FNXLpjRu24zHpAkVmD5YM/64jZU4pW
hb6FAY60R0PHjhq4OejavWPbdPws6FwglWUAJNXqev+TZuc4KXaTNKnbl34pdnWvFQ26vwHiJn5V
Vs2ug082opIzqAjycRFb32rQMNMWCPb8OUUXJXmTYJiGMnZUNtC9/SaiGheMeJ2+N6IOALIOmdI6
1H3W0bpN+qE9yF6Y/puwA6DzGnB389OCVULL1k218DEvQO7ei9zt2rcddkB41YHdBdiJ/rV+J9tM
T3ax2TVfqHY7zi5D3oiGG70hAKYj5UEQMzJEKCm1Vf9IZ7p81PUx/dS2Ti1B2yL99MGerOjegAAo
v4NNSIUXJk0J1BdxxmlPLVt9o5JZftYEmcNxdvHWOjT2UARH9I/97nOaVLR8QLXHcB5QP9aK/TT5
cGPoAlkVjD7lqNez2WvDAdCL812ak6F2gCtVcl/kDZRxf+zUfAd9lM4pzuZFsIOyjbJSX7hme9+b
MQXxHJEFdfCFNr7X+pH2V4m00pe6xXgYYqaTwf83If1tZSfNDGawH30vw8Vqp8IRiLY9KfS91gYJ
0hdNQwu6HDNomVniN3/6g7DftcNIRsb57aNHHX16SKel6f7o8bNF0GhO+4haMFf00Q+pb+9mWyvN
k5b36CYiuDwY/BQNB3MfEiE6rzOQYu220tLO+TO0UiAyWuJ0oCFy4PFLTRGVBwh4bvGnPavmT1Cm
JX3oNkm7g9kgP/w2qcEAUDfOdPFtJA8Kf8yOO4g7LbIUmpfYmcBYRAiFhk5gh91hpgdiHSBYpfq9
T5PPPTRWAjlRoVlshQiFSswRFd3d8UFYorHvk1ZamtxYqerAoLt9O9CdqPDubhPqwZgPDHB7m6RN
2leov7rtpgej3H2bJgP4ujsM8IaQQa+jPdorgPug21ToQE3SGvNXyhoQGoIixXaP+yaLXtUN5jwn
C4lR42nwmzkv97GKwxLXptQacDZUfbDPGghK962l29HRiv1S+273Ga3+0nFTSIFCLyDWNDh2bNFE
tN9SvglViEuEhlWzjS0rQjxuKIIDykNFfcRBqC3vAWQjPzTFKsL+sG6xJyjbIdQfXIIBe2f3KX4Z
QOQjn269Xr7BHJiWvTNQVXqN0F67oDxLob4EaYoXIcQ8VeefZqO3/aeZ7lrwZcKWa6gRmgpGCB86
+s3dPWhoG7QHDW7ZfC9TxDHeJZx25DNKnpUjwEUKDi1l88W0BIGNst5BUiyeaE5U7Z96ECIPmB+o
VHe1zl4cLPjOUZfomafpvZyPTSit9DMpN9h1C5MhDH82Va26zH01jo08plgn9/c1YkPc2BTZhuJ9
iTY7Pllx2xVvBlTDZyS2EzN9a9o1LSeQXYb2wNFykZhOgz66QwNWWlu7RqrqdTH5Q/7XOOfz+Gaq
cwezWSSm0B2P9SgffmBQUvQ/k2gS/Tvw5UHrYXY1kykTyUh6a1oo0CXXkY3m6rNmwDQ5yEVaaFrQ
9A+VQU/hr7QY9fqNXgAi2ulsghgxjy51H7Kpg5rhCj19pzW01I8pkrbT0Yi7DDXlGCTRqSessw5t
kwbFz6zKkEtAsAOXLIVsG5EslljDKB/9wDFR/XAi97vPuUaAttErJHnyOIBLnitjQHAoAQ53F0vH
Ru0pjwvYMSUEwhTApdPb6OOM9pc+1brhkQvPgQoaxnQGNBEkOHdhIY7ShwTp5kAN+5QhTMcdrTXF
k+vmgC1Vq83jKxdDeSCNaP+iZgic3NoTOiAoAhsU5nprzcjfuWEGPawVOoC5JNfNn3nr15iNQKeh
KyKTIt0j2ht94xWQOJ24VkVXRevCh7DWgQcmlYyinZhUilnAkOpvRhCB7lZVnclMu0IzP5htGP6F
LlkyI+rDRfRYGW7Ozam423dqaDvdQ7k+TbeQXXFvZF0KfTep0USDAZjaE4ApH/vRrAPoPgYTNaxR
C037TQ6so75z8TA0aLBrVdICfQ7d6Vj7sxs+1mMI3gGdDEOOj3HrBCSwhYO4YiZAX9yrkexsq9dS
NmiZ2zUS7C3dfHOTpaOLfnMM+ZG+3SLAu7EzGtZLIzpAvL7L35UuYRmXuZ5Mr8OMlx7MndWY77pc
BfWbusIID2yNgP4aI3MBELFum8JzSwmqoq0HFOVMC1TTHWoahn8cnGKgjVOHvfY2kyVqQ1mll994
SEA1ptREN7kYGhclx7GL9nh6Gt9sotPsoUoHX8LaknH71IV69WiOQQ/dCVUkMR+5X+C/tl2S0H+U
SYQFNt7KVn5E0KEFaoX7jIm4CFHLtu8LXdBvShCp4jLP8bkeG8TlMbesw4MJz8PepU6f5lD7qnZx
FMPqix6sRhnjUKOS/HPCYj26549H7wOzaT81dTnW/aYfl+cnrMcyAS+YaD6oxmIUuySy2DWWWWfa
u1yCV9w701Ra76vAx+Zi0xhI1mAkhknAqzFPyydriU3u+z53sPWIwpiiyBiU1rATHNPhCD5FTicD
8n9xwHyUO8un0todRdajBGrmcZtts5gwfVcPdpncu60WfoqcDBUFTDmc9/kMBpkeLrpcR0WX8YlW
FCKbTS2wY5lbn7JwXc7B98Q2qvxuIgxExSNOUG2UQRvXL88uCPQplSJwbkmpVjUEeF3lLBD5P/3S
xzMj7UsFtH6vQeu5Ud65GOwrYSlDt1zqTKuqvi1mkHOt051c2nkAKGDKNFYGd942blWSLg5Fim3r
5EvS1pcK9m95RT4UYz8pGzVqBKSJ/nT9i+4DdkORNfeuB/cr7dpfCSf1FJRzkeUzSGZWiUUj7H4I
IgFLSquQriJMiz2wmwBppR2c9G4UmMGUi3UWHo3IdoBtED9g8kCJrVFnq4mgxPb6z7QMuUo3sLem
Iu46HE0e+/Ppl/ii69QyepDdcPNnfzAfzD7yb1QWLo0iKaMtmaJynn3POZo1GOuMAicYbGnVjYeE
SuL++lwupKS0Zuhz0aGjlqBWxckoHNtuEtZwEgPVkogqxlGvoSM7OFt/6VDzeXFKSphu0adZOlAG
JeXztRtwjmu0Vp9PA/yqbcyH4l2A6D4boty9dGpsGpNCkGFQ3uWX86FA+OTFnJr4B+g1mWcGXNPY
lJKW1E6rBoBSyNdjynd90Od5MImmohakSLhNS6z2RuBkfiWMwD2Z3ehOJ2hcTXTU2jyt72fsXUrU
/9scAqHLY3xK6Z05N34A59nmpFAvlgYiZSmqJ6tyRgcPvTI6pCJsVauHwSmN11OmkYjCksk2cUOC
vIsbPzJvjPt8u5KA04UA20aBDzWI89VGxMGnulL4J6w4FsBW3Wzqgmfn+vI+H4VqzdKUMlxkrcX6
NtCFP412ofyTn7TzYTJFuHeWCOP6KM/uNwUKyBYUuigLwHxY7Zy0p0ACFdpBpSNFPYnW1ZZQB/hT
noob5+/ZhFZDrUpCepP2qgSZfXKGzjhVeq5eUybKb7xCz0eRBBi0YpcTwemT5x9HBWWGL+DgnspY
c+6R8ERMmFzoxo31fNko+FOJdOnjCVusC7y9m5qmkdaBV/YhoKIiE+SCZqWNGyiU8afr3+jClCSs
djYcFzC38GqfO70jErKWwEOJRq9f53Ttwep1yBK+cJylsMWNpbuGgfgPWuxnb908C+RHG4MHnID6
AMXC+JYjrX/jmXt+as9HWW0Du4rwZnQJE2SmY2iUo09hokKZoUuLHS4WsxgLDze6lM/GpCH1+wqu
Tuxsz5kbalnotaJX+ORoe0zaNKfo8CSz5kOjgvbGiJc2CC0oKvMulUIO1vlaJmOroiWB8NCYSrut
SIbsQdJNihYhwvCvF344ypG0/Tm/VHaldJYf5rcgZRJDrCWBHnpR5hieY7SogmbJWP68PsyFVQQw
s9wSlqC/Z60e0CZE7xmyWujloY0MMSyURfM7f93Nmb+Ho4J8u9lBO7s+6oWVXGA6BF8mjUWq8eeT
o9CX1AUyoZ6T+zngwByQWoSqXVXgP399qOUgnUU7yzoqSSfF5KNR3D0fig6GYZTwJzyXrGiDil1y
mhRgsE0GKQqhnSJ6dX3ACyfbJOyRgoSDCGHBG/3+4ZzAIJouROiNmXS+oHFkfE1cs9j/g1Fom9s6
fRMmuNr9ejUu1pdYO+IIVjV3mlXaPpz+WQ9feoGwfksNXqeJsRg+rAbqMSWrk7KNvMoCj4jj4ryX
U1y//GgxCvkF9zuuA2K1aCWoOhTxmsgDQBTcuWBCNvYY5ycH6e4bL/2lDcF2sLg+CDVoBJ1/Hxiy
FPCGIfIsvX7XpohLmzmUr8bsvtJr/3L9M13a6Etbwf51tsigzgcDkO3UypoiL29S87UeYKowN8gH
y0nc6pZc2nfEbdz3+HgQDq8ujDxFyla2KemFIQOqKHXvN1DnnLD/cH1OFwcifaIFy7VBv+R8TtBh
IhgiZuT5fo72ra059ico8HCQXz7OAtzgMSYhVAvY7/eDlJL2m7CCYy9DxvCzM9ljuytm7H9eGpQp
MGvEYxwjfgEPeD7OXOFJNMN+8JwQdZkgNMRhclT4/qWzodXtAHe3AKHwlVajQM+dKJdUiafqcXxM
K1S0MztJb6Cvnu83wlPQSNI28HNRxuq00r7R3ZriidcA+f06R311sDqUtXHWmfsbB+nWWEsu8dsL
FStIGMqeE2TjxPwWOCJqjY0O2R5uzo3r4fmWs9lri0gbDTKD6+58KID5sR+gq+C1mfQ/pZpvHGjJ
OS9N7vCxWaoCpMU8iM+SH/xLpVlHWez1SdQ4ewNEefeuBgjVb91kRjT75TvC5VOBCrWAMqzvBt03
AsfqJHfegJwBLIZm2xqIa1wfZbk5z98/MEJcCJyjBSykr3aEWPIL0OGx5/cISm3BskOE8COrh66j
iscOadvHWAs1BNDx9juMBo5mN36ECxsFJjZ4KCWXONRdfT2riasCinDsYbqLtg5kOz/adtChPhuB
bqrd9Qkvf9uzCbssJ1kWz8naLcgMzHIItRpHgw6lKopyFFVs7EhMM4kf7LhrXwV5I+7qRYvl+sgX
dqnCgp4Ukvd4+ed8l0Z9FLlpFsZePKXpzq2MaN8NYrqxSy+NYuh0im3gL/YzyIalRtohVRt7EXC5
z7Yeh9mO/xgFN47383fSphZn28syUmJZbxyfyjt+9qyjJof5vd2a5fvYCbBi8IkRUUcK3RsDXtom
XPecPZfICZTG+fJlDuzRYNAir2zAak5KQ1W80VxEJV3jxmW8fIn1HgE1R05Juuc+i9FyTOqqGCl5
Lwma7sCZCIAdnspe6J+KGBXOeEb///rmuDi75YPxBtgLEPF8dgP9xDTSotizenjkGXHvgwNFalNL
p7lxW146AVRPdEva3LqOLc6HqiPsLcEFxF6Hoct7rDPwvMODFn0RxN96w8LgooYC/tAkuGT/g1k6
DMxEqc47q3RzpLFnWq4fe6NhN98gzcWAzZu5RZoGq7xb1biLW1RhQWaxPS1uuPOJhmFWTYoxPNUp
Y+uXskRXBaOUvDfyV7Y+m1+vz+7itvltvFWUmpU1fRbaMF42TCbVv/RH0GmL0nMcP9B6zx6NJM1u
pNaX9o3ga7pSUDESsBDOXlmZp+HgakujzYez6MehQlsq7PKvfih1cePuNJ5BUXgkfh9ttXXogtCf
j0XsGXWD+vKYV/D/sCh7E3fxeMxjZMoI/ugbt6pzNo0j888wDm5FFoZkUuvzKSBLLIVzAHfrrNT1
UcYYIoeXeBgoj+Wpkz9VSUh7o3UkDUR8H/t0m9vAHmjCF8Pb2hL+mw7S2x2crPh+rHHqCe3c+i8e
zv8I6rq0A4QkCqElYgjTXd1RSjUDoqB6jK1RF6IaFw/42hsJ/Urqpl1yHHLnTx778kZOeXETmERQ
/L9LJ2a18SiFoonTAeXprMZDAkBiZuDr+CjY2o2749LrQqZMlLUgswHlnW+3Smm1r1ruDtRcFime
HHPUqdcP1w/SpRuKVBzgya/QZA2zRUAjyZtuir2CQr2nh3bzPqWV/yjMIXs3O637SvomQpuVH9xA
5V1cSYhkfDtFgu6uVtKsE71sUEj2sFa19vhwVlB0e/lAjbu6EQ4sf9V6E1PAXlSZF7bKGn/LA9ZF
hOGJN4/1j8xlq7ZNNf9oKglb3hETzjhq+lqoIvsBaqO5ASu7eIYk4Q+sIzDAlli28m/heaoHFb/j
J15NTrDIW7awIObYRWNuLOv3SRm1n9GjQhqhGoynMbO+TnlvHkrVyfe1jnTPJrSG+evLPzwEBsu1
BX0hhNnPfyi85ms6mYRImAxS6qkNYz745dx+F8PUU1hI8280uZt3miHsGwtyac/BAtF5e/F9g2Z/
PvQgk94tdNpvTgGvdhvGTkxHPga2saszfUASEAg1vgN6AhM3zVy3u3G0lgGe7QfXEnSOJDjDdWFI
k35IMtDEHmITBjoGmfoINSU+GSPuQo0eWkcXJ+DpRtxx6Y0E/g3tgYLHcqbPp+1W8UitoMSeLTdL
VNsLs1iwFKH2uqeudy+xfrpxuC8dMZPKF7kUYb8tVq8yLuxjAsAi9mpkeAI4rV3h7tIRE0CsO9P0
VrRzaVlNQUGHMiadK3v1QPazr2cqdXmywloxzlD92aDyi9F0iEnzMAzuz5BM69P1jXxxWSHaUdih
immLVQUTokVnR/DrPHR/gPfMWCVjKwAECG122v0H2RnNx+tDXlpXMlN9qVkRsq7XdcSYfkKFgSFH
mb9GeWicdiXS9Yhv+2by9h8MZkFqWgq0gGdW2wahN6je2Nt5vVWnn1AWd3JMwKL0z9pJgnB/fbDn
XXLCDgbTbfouLv2/1Wrimt5UrmI1MZeCMh3Dp9fom+8BCCEjBou6R0zubaRDzXViESKP4lCsDhoH
ad4xvFUyvnRx0zHhhQD3SbFhtaOWrkPnRFkCFKhLvvpZ23pJEdJFI95RnkzG6nXXJb6NAPFcPlqK
kuWNp+M56WZZEO4qwMC8VNzh56e2gnlSWRo/Qp1g5obUqj4+zr017eIqml+XytUilE+GN63Rmo9a
5Bj4AhgdOPZhuJUHXro3QWRQtSYlo6O4nITf3pE+iMNKBuhuxWaoENhmKfCFCKpXXammQ9eF7l8m
XvCnRZXs1r64FI4uhFJJI1MCClnti6bupiBF5svDlDzHxzLUzC+tirsvWmvFNQI+TXOUfRciCjqU
LZLO6J0gQVdBwr1xqV26ZcimqGJAHmCjrvYEig4pOpxd4hl4vvSbqKYavjWjBkQUArQJ4jRJ4P/U
tFSfb8R+l0aGhizEAox5XgZFW6vM0Q5KvZk/grEQjjg4fmit+S7tQMptavCTKKy0063e7qX7BjLq
0qCBPf3LFvr3D2+ObjGZg8bLgTHpozFWA3ZwefWuF5FzI++4NEfof2wxAjOmuko7NHsOI5CFFEcB
0xz8sc23FLUQ5HSl9qrJwk9x3us31vXy9P495irSbRAu6aMyTzydytgrpMbeAW3LX/lFmd1fv94u
vRVULemwOXQc4G2enyDEfbpKB/zm+UXljJtBJNN8rPKuQz9O5EGHR59W34h2Lo4Jjw2qNDwpIDjn
Y/quhNEylYk35KDDMK6ccZTlhEO2QVtwXyyePNdneemeIKBcgiscwa11jRZp165KpEi8MUIlyM9K
M9qK3K/uhMD8bXCisN00vJI7bXHWuD72xf1DREVZZYm25fL7v91RYe/oQS/YP1pQPxS679nxCIjM
7t5qKAzhcnqrznExUUZq4L9HXK0vipKpoZCz9nIBA8Ak9No1ZeXvAbDUD07T9rvZyb9mYnSPou3n
YxTiPXh90pdSNQVOgegeXhN38/mkqdkaDVjhxBNZvsiW69jM2X5/o9x48bParkmY8zf58nyUdMbD
rcqaxAtzJzlYi+5Wk+CnEGh9+NgDkTn0KECVG22CPXB9ghdP6G9Dr76qHSoSKN+gmUEvS9u4dhp+
rPD7qze6s9Agro92cTkXwvpyaGh3rr5oEDV9bTY4rk/a7GNM2fdEVmU1IKB1faBL0wK3DVzNpaeK
mPD5ioqWgryB5p1XI1tZbGLbGtsD4S2+uUmtw+r5B8MRjS/8MJvi9Or2KUU5RzFic15u03HYRHla
fQbG3/zUbL9L/8GeJLdbGmlLp0auwsZ0jEMN7weuug4P5AbG0XbGKujGnry4gorbjV1P+2TNr4bb
1BSBG6UeGoT4WC++TuIo87B9PzSOam58r0tXKaEgJGowk2hCrIIQ5P4oaXZ16nWFTN63Zjt9raUb
fkHRA2GghhLCP6gykbAtfXeAhuSqq2DDz40cUYQ59SxHc4jxs/LYuy3Q+BRyzbYIJ/NN5TfT3Ys3
igstkmSGArzi4Tjfl63lp0rmBFsI3WNKoRyM76wOuDQmrY24kV9cinDhRP5KxhWPvrnaKdzYPs7C
VH/Qk4Z5hpbdQ2TiTlNNWI/YQS0OrfCzxxggdLmxar3CQ7txviAFmd/YTRe+L2qxdIyg7HPNrfu/
duOjN55bqRf35ognJb4Y7sZHKVYgSDDLD21eN9+uL/WF9wqpmqU8D4qUbbU6k3UO5arHgYlefd38
aRQBrLs60veI18nXQEz9AxQep79xE1y44ShbLhRHzqYOYPb8AzchUnndqPOB83nSdnXoIM/ZDALD
n+vTu1R74oaD/kqRZ1FoWcVWgJ4drciRKh5rrOv2Boq+7RZ/3fTj3OIeuJCSUHfuq23cW/GesCHb
hVUAIRfBjhMajNWdnY/am+s/1aXvvHTNLE4xMeYa4jnXuIKRQWceMChj31Y97siagSsEVED9HvB7
+fX6gJeCBJd4luKfSSL9DPwt/KFdFDNTjwjI37Z5627nUkz37Ith4YXp24QGcAeJD5KGzop90LUk
vzHtS3uNq5LQk34Mj8DqXaO/BJjB5VhTVp0/RNX8XWnpdKeZvfO+tCIU3MFZ3Nhpy05albpcKZdu
vcNchLl64sYkNbWBrrOH0Pv0rgt0e36F4RMWSy41hR3aNp/he2GZ1ua4tmwQRpLzp+uLf+lrEw5S
ygbHTFN/dYfi1Eg+hTg5naipXhSFc9PaWaSHP5w679tXaA1axY2X4tJSm1T2yNNA3z6TP6prGdoJ
/j5eo6X9RxHP2n2mx+bJmXrcclJduwuBHx+uT/TioJTrKTXTeEZ65/xUj6M1yboNMs8RPSalGvah
+hTBa0j16s4QY/t1WPR7rw/6C6m8/sLgtChmUg4Bor4OPtPWT1vNyjwZR8Vnir0R/CVn+IRA8XDU
JR6LKsItorBQuzX9YGcjBrSlpVPeI2iOb1pdmMcCZ8gbQdzFmwdnEwr7hNyUcFY3j1/gMDFL+IK5
gtHWa627A0Q0RFsFJgDXVJirvoTn2EfI9JqioQmKqCaIc39bVOjSGnoY33hXL+1E0hIyaUIINExW
P9IUT+UgwirzaDM7mNH3QN9ZnW6hUUc6Yo91P+XGjYW4dAKXtsOSTfPrul6BZHXo266ANzmVxgHR
RXGPcmF0Dy63OmDuke1cpdnbPsNSYQP7eLq1QS5tS4vnlOY84cSzlCyNhjDHXTPzbBN9gt3Q0afb
9FLCaoNehdf5FFonNhfOfGWH/AmFbxv6+IZLpd7WWlI9xEg6/wxHMLCbsVbFk98GZbTRxZA+Xd/M
y14938ucuiXDWbqNeEivXmM0ZWp86wG0daU+dFvIeyj6p8hR3jipz8NWmAVLP5ObkSLnugORxCMS
HEtvra2o2k38q8UjWHYFqvoOhOsXzwquM2j2Zdsx2GrbVXPnwp6zgR6mph3sqrCo5qMZRNVw47K/
sHwg84H2cAsQPK5xG7LMMzOP6IqrBJKB9BFLh8x1S71seaZWHwm9TFA9dA0JKp6ViIRsmC3lBRrg
RQT8S5VqB4wEc3lU5sNPmZZn6Q7G/0Kk192k/359OZ8fKF4zvG+X1IbweI3fUMQVQMOiBFFL03mD
BnEw73OBbfmXUqtLapGIJ/zVYPvF09K2TbMftGJ6MTsG0Q1qkAsRwlgAi8sP+VudowrpSETakHhO
hP9fmtgt5nEgvBJOjDGBeKowAV6c/b5en/zzK4wHDfDBAvnkjKxDJyeIgoJQhbSuHoW/RUprRri3
Udl0tDKGxzTDLG9RF57fIAwKJcMk5+Kzr5EPOUqCpRj54rhHzU+UA+et01v90Uxl9UhiHn2p3N69
8ZkvzBSoLg06Gi2LftIqbNC0wC67jqKnbQ54REeE73AQ03xy4aG6EczcVFc3woYL98ISjxIp4ooF
5H91/8RhGmbJTIll1hGU2HVZ7yTYdslKblSmdR9e/C2XpsaCpuTCM6W+2kNUAwpfZSSX9oCU+Zzr
YjOrUfuomnbwqLa32o0L4sL86EAij2daXK+Au85HLIBS2KXrp54hWt2+n1sd/4+W9kv5CX5Z/eLn
1iGhgtQEMZBy67rDjy1EZ01C5p5M52Knw+ny+gyvlIBS1tGkS/HxxesJNhlPRJSsaNSscXKobOE7
q9Lcw2gjvZtbiYuJKzBe/U/Ozms5bqMN01eEKuRwikkkJWIULAedoGxZRs5opKvfp/lv7XqAKaLG
R9IRe7rR4QtvsLtuOvTtvCvkeOdggJsARCzRXTrx9e16KnmspckiygAYuK4ca8yIQoiCfmHP+ZM1
CO+Dl2vYYb4/zzvXPOUBLmAqElA31r0YahUx4NmlDLiA9G8K/O2/miaen//DKCgnoR0J5WsjxKO1
EcLg8MiCaqoqXN674eAqiGS/P8qdU87aQTRg/SQcb7UjEfwsG7OZKqAZ5MMYpIE38kfU1/Xzorux
fu70Wct2jsF2UPCvENTRoCIxATl/+9mMOGoT0XllEPeJ9cWJF0T5kU35ucSh9TWvhG3tzHL7xeBT
kPEBEpWspTWpIi2lhKlqVIGwbeUkalOcw6FXdvoo96YlBXYhKRlEG2u0YRmZZhrbLqMUCKB3ej76
VlGFiEHg69hhMHp+/9vdnZWEcQABkQHH6tul+Ab2Ljonga2MxiveqzE65PPOM7A9Yvx9U74+5FVA
z1eXZK8odNnarAnGvExfynDJT2E0DLyzhQ7ctkum38PIDbWdLbK9KeWwlE4QCYbCue611iFYzcnw
cBOclOFqRan2Qmt8QsnI9jLl8e0BzAheugEaBmDIaiETQQ6nR3ETtPbwQ9SFuMzR47xaxAfZefKk
eRCm17sDSz9txlC1DVLRYGdM6bv5fe6o/J3e3xV3diGhtYdKJbjTrYDXjId6lFPQCnQd8gse1NGL
5ur/6Lg0BpNS70G9t8NxA1PD14HZAiZbXyB4piEblGGbG1fRH9iJOAdF7T7bFo68fY4N7fuT28a+
b/f9WwxGXXhN4iz6plRR55kCrVJs8GqYFh9CNe2zE8+397EcithDOaApmtNYYryzs7bbw8BlCaWY
3h4PKxWd24vLLYH2l1kzc8LRDC7d9rdeW36NwFMdGmu8lrXanN+f8GZ5edSAOkqcCwUGErPbEYVl
QLdoPOU1bh1UWCbzpOgJkjSly/u2aI9GDG+jORw7UA6s7+o91dQOsjQGI69JrqtPJGg9XOmkX554
8O3ax9fB3hlxc84pOBPwvSWCOs2m1Yomk1CrvCHjRDpiwWwZp+zejzBp+7tV48na+X6bG5PReLdl
0sTkiKVvV5MmrAGKQrJnhrnyzUkon00x7wEO782J2ACNTA4Wh15u4n/lJtPYRga3QBKM0zIepVvB
0cVo/EXJy/HRIIEJSVoY511qqa8vlTy20hJ53TRoqql+AcmTn2Zt1Hda6PIj3GScjII2o8znCHw2
hDpu+3CwUJMLBOWVXyoAo8h+JinFxL7ATfyvsUwyNfc7JdKiD8IIp8rHzEf39pQ07i0scSzNLpYP
WZDVwsYK7u/ZBKaekmNYnYTe4EuO6pA1vKaeLf7DZgGeSTzLPUpZUf6af31Grxss4VgD2XwJ0FpX
1So59hVmKDuvz71Z8SJIAB2RGC2J23HGdsYgWrUB1OROimCrSFwM4fXloIWJYv6nwcCOUIAjtVvj
p8M+xCzdZDBAoANVAy+NTnCb2y9LUcx7sqbb48Yl4unclhA/gVyuDrenRlMRRxTch7k2TwnaUojg
L96jXau3tePpBg4o34RVhDImkdfbo0IPtGjwiQqttk9QRDLSHxBpk6tuF+nDp46vxXNHn4wKiLYO
vIoaBS/qY0VAt0LygEanVM59UaFi+OjtD2KFEhkkEq5WyDK3W2NIyzC2WmqXbd4PDdJpWoH3zGBX
89EZ6iTym0bWOd4fdPPIsZ6cMb4XiSrTXJ0yeyFLTZoiCqLKVIJEVdQzJkeYkeC4+bTU3R862nM7
Ueb2mSNYgXfPNUaletMmS2mRpAnI38BMp+TUt7X5R+U14xdejvSohCjN7Exye+jYkdKGgoYrCOi1
Wn3tVh52ajQosonax9GrnO6HokbzL60yI1b2/opuZ0cvhA6MC3QP+LuzOgdNpZqxDW4uwCNGqQ66
3qr1caxnpUESzolTP7GKZs+2YfsZIVuDiJEwb/KsNd0/9czctos+Dzxp+4PcLyKH+Wz2X3TCR79P
pwg5R5FoO2/F9sybyGxw3mn0ESGtwU/oMApEEmk7eHjG+4qXAs+cnPbhsAh2Jgwyci3ZWV2rcdkl
cLzFoYOZOcvP3oiTf/BiFr+6ZtkARqWF/vX9L7jaLvSISekMmkqggJFGWZ/4BTRkp+jV9MqdGh40
2b9zEfo7xr2zJ8y8WkA5FDtSp30F7NWBYXN75lXAU2rt2nj1Iuj9tU1wuLXFkuzEXfdGoRGD/Qq/
mHLb6pD3C7KFZT9Pr6rZUS/h/TmlppHvbPy1oK+cjDzQVInBpkAGXb2hVjhiYBVbs/Shk+5GWtro
p9JrEaNNGs7K0Rs6582Db/4n6vW68oG62B8jkkMjGFGW/UOLKudLpfbNdMJaCg/OxMhDFAqTLmf5
kXJR/AhEGAaMBXDY51FF8fLFrFKlf+0GTsihGosmP9N9NseLjv9tfFbzsLCvymTM9tFb1Po5MmMg
Rw1et0DXZ9OJoo+p7XTxa1a7XXny6rnFCFltVVbKJHl7UoHdzM+l1xTfsix2Fj9sa2N6bI+/rR1Q
fqJ+KlwcqdUnWnStRjPQVV8bUXbPYV57J63IU4wU0+bUFo3+GCFIjkfRHHgPLRly/XVVRitwzVKK
UXs1xsY8aEZtnSS40RcY0O3tC/bwvwLK/w2lE+7watMkXoc8dCYGew4X7VXN+t4XEaiHpYv2Xk+5
QOtRAI3TbWQLIma1WkDTiXPkqybjFdcLrGSTdgrPo9Npp0jLlAN+5P/0qWZX53mAQvf+fXHneLGQ
MsByAC9t2v6GMg5FMuXTa2OVOAoqZfRZ1XNnZ4esrniWkbImmCsKdzRDKEXeXhUcBNWekGl49czx
FztB03FyVb8p458RIhj+HO5lNttpmZgrG7QIJYCCFu7tgEopRrstFe01tcv6qUvLb7NZ71Hi7g7y
pjxFkUSGdbeDeFUn+tRu9NeoB8IvIi0+c18sx/e/0PZGpzauU8GlwuTRSVtFjT3m0IZC7/wVEERY
nYd66SwfcDX1cfS0d9mEdz4VRTRI8aidAcxdT8px+iacw8F8nWJP+0MgpPtsQIt/AbEQvTZQ889T
Nqc7b/GdOYKHZVioK4Cs1uJCiqV1M7qx5itJsfK36bbht2VMIHhhudE8FoWzFwF1c9pMafRCp2rV
LrLGWUva1DVfkTRCS1GxsqNZx7DLUKQ9hjTldk7YKqb633iyASe1FKiLyF30r+wsK+wxCinIvKZh
Nh6n0MLfcOqQNK4G4aN0PH1+f79sP6CMiN8sImg90ni8HS+pEoiDaGW8Egs7A/aWRt0/O4pbts+a
1znNhw6eDmD9HI/dnVh1e49ZiD3zDBBEAmFfwy57lRBvXDTrNWlmjBInNfwLIDRgKXBSF/zN5y8m
bMbDpA17kkd3FlmiSoHmUgGAJWrcTjqlox3NLqJ29FPHY52GPfrGc+iDNnX9spzshz8qVRNuaotG
hHwdVpsIQnZTQ4Sl2uVEpQ+FPLtkSxIfjCTPBr8Z5uGf97/q9q5hPDQWSYQB0JIK3E4QY/jYzJNe
eWX1Tb/vS3RB3Gav/bCGeLJZGQYKlZwYfY+NoN60mJmT2cqrpVhBaWbLsRvqP0dL/cfqjch3k/5r
ErsdvpDzddQsrGunaWcTyf15+xjyE6CucEiZLffe7UzBjQP4JLIJhGmL+GhPoT1+zSqSAZSMPbdP
/RpdgeKCO0Ec/hSahoixo6Ltu3Pvbs8R2R2NGHIu0lq66Le/YzH1Js6SLAq8JvT8uRW1Rp++q/+0
pTd5ncJcNOOp2SuybKcvTfJIvqhUkhSt5TwHx5tolBZJUNmz/QQ5oJtPZl1gYt7Fuj0jtqzaf+IV
b1k+1pj9t1JrzJ+P7jVaGRRWMe5kKEh8tzN3nFZ1khF4WowW3GuXaenJKptxZ0dvjyy1JFn6x5mH
DbfGWKWTE2Y5eOGgVHSs7NPxhd6R63uD8gKOYK9WsD0/jEZ9DDgEnitEjbdz4rLqG1ygiwD3lfKP
zCjNk+ul49P7K/eWjdxuXjkMi4ekF3KU67p7jBuCuehKFSSpu9i637B6md+2FEYvQmjJz6o0cb71
yrFGDVvB1mF8iVDEGI9uibaeXauDc7ALTHa+Ikrl/R3RJdF8zQN+fEg7tamOs+ZFxjM3jpPucDfu
LRHVZl5f2gaydXC7REUqnKoUXhGkmrAPNP/xkcebfOd4b596AE7SfA/CEXjjTbFyQnZy9sIycLC4
wgrStY9jmNuHGhj0+f2vsZkQRT3QW1I3me21YWTi4mvXpRNWQa95yWEcYuXgolu+00zd3BOMwllh
T5ED0f9b3VdVmIpSy8eaA1sk56Y1CCXa2Vb8MERB0wcMP5yFrT+oSysFoqSeBfESdG2mudrQhjHm
NkomTdDb/XLoFAHr1tSm08NLSH5FPoylKlXLdckyL6Ykm7FxCcZQGw49/sGknXWyc9Vu9gRzkbcs
nUDeU3Sab3ce/hRW0iQjc0GR/mmZ7fQ1J7Q5UvnZazpuh0Ig6S3WhKcL7W21bNOC9PTgLXWwjJ19
6YTpHIfIhraoxA8/IARAUE+gZ1C9kwi421lRickMxOabQGiT/hvfJkMFBbe6U9rMU+I3owiRvVn0
R+NbOSyWTzgNviEJVzNU+7TU47ptglQ3INT1c3oaxnD5I8xiDOmLXHmQrcROZEBAC4TS5Fqb4nnS
N7ISUTaBilvzkwtK+xJnWX8SmfNg2+9tKBZTYj/pGFM1vF3SydKEmbcaQyVa/aSmCAt2iSlOGbWh
DynCk58f3f5oqhAMUbkjw0Nu+nY806lTTwmNJgCebJ+qwirPhaY8CDL936yoEHIEgPxTQrkdxWqE
meSD1wQIJqrHyNUKPx/t5Wzpc70Tt26vRCZEGZI2Gc6nkNluh3K0zB77xW2CxdLCP0FajZ+6fl52
7vjtlXg7yuoz0fKKQgXppQCaiHVIbKefDkaqtzj7gGv9W7HGH8Ie0m//4WNhkiLvKj7ZOrFrnNLS
IHa3wRK50csoDUAMLHkeX0G2OyAW8kg0FtbOv5bZh0rc2m0gECLlKKcYQsXJ/PCNSEQioc1Segza
4eotDvGGaVqXjd6FaXYwEbsM3CaaXhxNGJ/eX7Y7NyLm0zTQJO+YJ2K1xwEuRhDXliaIBi/6mreL
+jxr8YdoToad6OjuSNQUgMNK7O26lJtQtrPK3mkQY1bF0e3cxNfi1D3MCf2F9yd1Z59LDX7uXdAy
Er59u88JY3pjKNI26KdIORS1Xp71yPjyHwahEimrCXRf1xFsodrC7uKyDTSZ2ffFMvr9rO0dpk2c
/LYTCH0lW4Qi5Oo+bwdsX2oxsOE4qc9Nje1MM2PCRLDWPEdFuWdYfO8r6RIoI6NYrFXl4f5XvcJJ
qGp5YmZWSTilxIGzUM6lkvRXMViV2NkT9z4UyEHQaFJEhILd7WgGVNOwmJcW+rdRX5JIxa/Wwr3s
/S91f07/b5Q1Niz0oKahsdoGXZK0R8r85aFJcdeq4ujn+yPdmw8dBIIYAjMDDMDtfOAg9guFyTZo
lWR4TsfFPETdFJ7+wyhkiHwktt8G8hzpZYUQodcGNdJ2x1abf2gFJkf/YRAplkM3hIh9HaknbTMq
0Zh1QajHmNGO/XiJZ+vxIJ3gmZePjwNCcIP9RXnQ9YRbdQGACfe7ZgyW92zi7ahf/sNsIMBKjhtv
+TqpxUyvt5ew6FCKbZfF97JJtf22LJs96dS7OwBY7RunjGaI3Iv/Oj+9Z/UQuhKWrZjnI6mB42Ox
+HA+y50tIQuA7BHH4s27HSUX1pQMJtJyuPUZp7DusL9zgGI8vGjkaFJUBykqeAz6apQBbLTV2gjY
5YN2SNNEORq1ePyGIxgBTyLdPOS/q1GiIbWxLLJgDeCM9ElPEvUHTDjjc7T02fPEJfTn+7OS8dRN
kk5ZifnQ56PcRVV99bi65VA5kwsYe3FqVTxVcd8oX8d4FstrOM5V81pOYWifEweD5yca0X30cIhO
5ZBKMNpmpCBAp2+XdSxY8skc6iBrO0q0cRRpP+scF5sD7DDldwSGxN4NuH1FyHoYUeols2fWAYXp
pbj9zSbHjAhGHMpSMYszOIblgjsftGVHL4q9cvB2TKl7JUHbVG6IlFYnQRUQRVNgckE0q2N89NS8
sX/LF2OIvilmqxh/1lka7RQx5N+8/ba3Y8rf9K/TF3XjMFHz7YNeqPrHjOLY0Y6L/vc5IwZ9fxtt
D7q8Trjq6bhLN9/VV3TdpTMVNB4DGFvKcWpBUedNVO88kPcWka2K6Qi1Mmo+qwklg9YPateIYDay
XwuzE/6Sph/Foj+LtNoLbu+tnnTXoscN/Rg5z9vVqyptySjpigCrzO4FQbG/QDbPF3fBy/r9xduM
JG8vdjQcBNpaPDG3IykGlb+6n/rArWrlmKIWCiHJ6PxkmdudoTbfiXuLFxm0tEk4s+FeFHNTJTbW
wEFYovqVpZ44pn29d8DuTIgoEAA4MCuJnl5dyF0zDVqilwPKJ0mj+1Gf/D1lYYFHtoVj9cOLR3Xc
BrDAWabRudoTJibLzejqAyAku4KlXsNVxZHP0+pDg/fu3tQ29+Uboh50HNmIvD9Wu4K4yWq7whwD
3R15BgRQw/KAtr/dPmGOadE2njtsHWnVDb82pHxiJxDZLi2BqFTj5B2i2LXBjs54DfCJ1cDO8+Q0
UGo5dFooLuNi7ektbDJXKsRsTIh6nG36rqtgG3DTEjdjYYDyxSZZI84iO3HTM1ZwZqDnrfNXboTJ
o91PGmbczbxJUvqZ1Pn2LLjR1NDJbZ1AuHAjLnSAIuuCJruGbdigzHvKS9vzQNUV+WX2Dt0yeqC3
w02jGLKor1zIzYN66GPN9lV993bcfjRp0UATHo4cZ2+dtigG+maekS5BHkMtP7Zuz+50+s4t8a5F
OGznkMvjdXPvIwxL34pmHJQCSda9nVStpdJvZzYCrA/NY1wBebJntz3r1qTiYtfoh04k9JMpAj91
jb73Fmz2Dfy8N/1smoHcMmt5GzsGw1EIZwkQeWujszu2DNEZXZ9/oM3VWlgj46mLcS7uGOf3L4PN
6WRoQCNgU6g9k0YZtzM3tRiH4LDSUCl36/qcDkasnb06jvUTJ3WYjjy7lnuw4ilfTrXSmQ+K7UjE
FEg6Vh/ctbQwWyWMjU0UVWmDGaQLZqhW5rmftJhYKh477Stu0ntNls2nBnamQY5yiXrpE65v2l4U
XrIstgVHSmmfdCXM7GersnLalLyRp6xM8JEdGwdohNnrGHGaZMrG6f1V3xwi+SOkiaFkazmExrer
roCSKOY8sygwILzDlZS/LKWl7/QWNocICgDy0eQr1Fh1YJm3oxRdvbiDizjaGGvVyzg72bGm7n8U
1q7t5d2hZLsV6DyXrLc6QHRKSFo0Nwwsrzfnc4/ZWXGIcMJdDqZAD9Z/dP2kaRCQYV6xNx767cwc
o3GKaeidYPLqyLcjpJabJKl3kr5N8CTF7Uj2QJZSRdlIY9e6R7Mpc51goE53ddxW/+EAZHmuR7wQ
vaJUv78/q+0isinIlsFdspB8uNtZ5YNiLL1wvSCe3QwaCnIIBxq6+Wcb2bVHbzxeJ4ruslsvufxr
L5JWt3Jcp7swgEtforKuzO1Rqdv6pHamhXs1JuVAJRW30E+aEts54vfmsrO+d+ZL84mOp5R9l82b
2/mmteXST2HTVGi+P1WaEMekqNzT4Ih5pxT/xh2/ueENol9q1rzOtJ3BRN+OZRu5ZFuM2bUNtab3
Yxzc60vKhzeumdqI9mQnXLhH3H3xTGmJFPqz2rateamHeVaeuBFzcgEr6mBijNKuOjXidP6GxkvZ
npU0GUNfL3s7+9AuRjuA2/Ssf9qusSq/sgZtHqGRF8Pg202NCHWceYb4tZ0Tk1EQRG+PqchFf5zz
tEKgaeY0mX4WtdAqYXmV4S+ZaYbjk5pVbuS3XCiKP2p2d5kpUIcHZIVM45KZ/XTVit4eP4eeHYbP
qQAu91EblaZ91aKmbY+dV6OnMZWJaTyXulWlmF6bfQGALjeL3+C3zcu5NdtwOszpMhW/CAdy7qWN
1Cg6pXrfLUfVIi/y3dye/kTfpUwPqsGBOCVFgUBgnULcPblFNLn+6C5G8znr9AGj+ta2lCdUhcPh
wDkbozPrqpqnJUOu57Moad11vjbPo3dWMXRtf4vxf3dTPycbM5AQaZrevLbK2GA0qGrDt3Ro3eL7
pAtRfFKSljpwVEdZ+MvU4Oc0HPCKj8MX10hK8SmcdHX+4hlVN4NJSbToeRlbrfZr5KnqCwAni/iX
yNP+DHDWrZ7eP8/bW/7/GjESmFGdXPtZDU7CBVMZ9TVGFP7UYXrl13rUnR4dBaY9bD1qAWgKEJrd
7uzC6oo6F/l4JREXn+vCHE5prO91mbYhCt0lci4DiqzUhFiNEhpmNw+KvODtXD9iZVT90qqo755K
oeCrY3alZ1FUToffH50dtXHWDkkt9oaxJs6hAZG0GB2lV6VJx+mQzqPpx25jlztZwvaup7OAXCsS
9XTqaPHermJTZaYqeLWuY9ZzyIZKz//JIQT/yu4HR9TmmlXvfDj5J2+vJIZkRkyP0iXo9NshjVjH
arQxsquSLZV+1rsmzE8llODhI7oQi/vwbiTNQRKSTfKG1129LklFkcZVEUcokK8+5cOsncPiUc47
4Rx9flAyMqTkP94q5iinMVpgO4ZBZpj9pQYb+aUSy/Ckonl3wg8aPN+jG4QB+WBSMUR2Albxo26m
ZoorTBhAm9MvXop/BW5QD1rGyWlBpwSlwWv1Jr11+60KSlClbSfp1RtN82ossX1wlMjZ+UTbTUgz
iOI/RA+QDCQ/t6MAVu8wQiyyK/mp8X1smuXX2MCVxajd4qyodbmTOrqbHUi5i444+4JmLqLBt+OV
k7ag3DbU12rMrQ8aIf5wDPFD+I1uVfzCTNVXLoXhZzdp006l7d7QsgXBXpGY9XUFJ8ujYmoHs7mW
sHGHp7rMEdRFkGTBsGg2nOoyI1rSv4waRLrLQqdshwWwvZvpiyLJhCMU0APonrdTzyN9oWpgj1dT
L+cXtK5Dv6Aws/NB742CuL1Mr+Qga0hrmFHEt618ur7BO5tCSX5Odb3sSSVtbxJqDlwlhIwcAeTK
bydTAhmDETRM17QtP8Sh4hyyPkqxzoFU8/5pe7Mpvr20JLSbjJzUBXTwupqzJGZjtEY6X/GcXEqQ
+FH8pbFn0R+cfNHL46CPi/up7qJWPRF/WM2nKbN7zR+hqox/RoVC/awZlzLyU0so7skKnfGjNUaK
9bcXYwbz8B2LMh+sHlsaKPB7V5ee4uSRRtQzXwmAZCUyV58mrRdX1yGaeX9ptocX/T/iS84Su5pG
xO1HiAx1EAu0uisR7dD6HbzhpzIeh78r2q+/KPbYduf3R7zz2Tl+IN7hX0vU9qrcZIRZO2ZWulyH
TAwv0BWLw0x98egujrazjnc2skcWKbn5yOyAoLmdXNhmSmT2WXFVZ1V76qMlPkB4zXaWcBtkEGBw
xaJ8TyWU1Ot2FCdRjUWBTHsVzSCe9NSsf4UxaZ0U6oK+h5rlMRdi3mmn3JsaEGwpmY5c0SZ1lYrw
0eT1DFpDxK+Tsjjo1Ej3Ds6dj8WNQ0UL4RTe+nUgE7WDSJW0LK9JTTnBo5FxAYtUHkbVyD6Z81J/
FwgBFD6ksfEStuPLpJrjdzON8pccn8YPdM/bU1QBc7PNYk/dYrMGFCuluLLEjEDGexNZ/Hffw0tm
fXaEdh2KkiKB5Xa+qjj68/v7dTuKLKEDDQVDRM1yfULoykEwi3CMj2cwu0uSaScX3P3OVl0rVXL0
KKETpUo+kkSirnZRSs5bZXovglwvZtv3TALXn0g8iO5jtFiN+loKUtonWtIzlLzFcetLrriL+9JE
ZaQfQpGm/Qnf6GXyJ3scKJ8sc7En7LbZDlJViWeUXU7REfTn7Va3NZqEom1FoCt646eJAc4OUR9f
0TN9Z+ttl13SDCixgf2nVryupYIiIAGDxx3QSWkPgxNXFyPNvOOjH1ceWUaQg0gxm9sJ5YgN47Lc
DMFkdmBMPD2+UD0tHo32JMNY4nJAGlMufHue/rVRVTPrNLD0arAotvZSDVlxVMWs7GyhzVX+Ngps
EOqEuFOuscwNnDZw8i2jkOP4IrX+EsbyVDUYz9hhtGfYut0KFLHYCPQnZJNuXaazxpTkMzc0at1e
mPhGBh3E6pqISndu/Pb+V7o7luyVGxCmsDVZnY0q7KBwIncZKGWKungbm4dK4d3wbAq+7w+13XZM
S1rqoFoGjHVNPccvLxeIMGjB2Ef2QVOj8JgszV6XePNk8KnA/kIgRoGES3z16i5ZPvb6wuLhKVcd
R1HO1GeE8rU3oO60RlWfNTvZI4HdnRqVW1UmittkeLLduKN0qAXLPHdno6QmGGdir0R3dxRCCjgk
4Jt5529PlCb6qIsrUwtiwy4OoiubD4aI9owt7o8ChAZxcknaWHUe7X6apwY8J75WvXUI07R5VpRu
j2F1dxR43txCECg26MrMipHonF32Xeug359yLze9sgcFubsZ4G9J6gsZ9RqMWMxZaQ8kGwEuUstB
L5KrrYa/4JL+S1rVr0MZPmbVyUvD5vv/463L+LGaWvjj8IXSuv9eRlidCC+qj1Yp9tDgm66FHAmc
AD1vEsONNU+HfLIwZ0ULjBEzzkF3n5KofHJihECMZvnWLNX3UISf8Xt4UEHibY6sJkxYygd0NeWX
/deN2+Wt1acJ+wMhhPCii2EGY+yVTzkp46PxLJOU8CrANaQXFMBvh8p6tsWysEli4ekHjLJdv/IM
qpFjv5fH3NuPXLgAwXlGiEhW96BKwbmjXatj6+nhSugVyosNi/ry/hV477a1yawlDI5sfg1NSiZT
WHPb6EEbOu4JG56fIfCIoxtle032taEanwlEEIVt+rpASmha3K4dZI6uDkW1BKWRxeiXTmCP5lo/
5JVTXkbsLK5iiadXMWjDudb68Ey9s34q+2ikDOrsKSltlxeQOHEkchxEY5C0bn9NURqzZS7mEkxW
NB/K3ENseymNhwMbElEwWBKzQ/92bQJE76eNkBnVg5JlPUb98N2amj15gu1UuBbZj4ju0EDYqGDS
8s0oyhhzECm1ctaiAR80tzd3dsom4kC6BCwG7W5JOOdxvl2wMIyFFnuxEySN/XF2rdcBKqcfI99F
+3lvs2ymZNFtQZYahiSYICAZt4N5E3KiQ9pZAZJa5nEsTGxvCmNPcvPeKNAqJcSQ7g7f6HYUgL9D
6k2DFVit1fi2PnhnMxN7/Oi7o1C0hbcKHAGEx+0ortsCxoEnEEBzTyANKwYO91H49f2DfGcUqU0h
H0lkAWiY3Y5SA7swF0iiQWRUyxEjeO009Mp0fH+UzXVBSw4uDDK9Eq+9CaGn2eu7SUldFLK6/muT
0zVKjKz/gS6K2Dk694ZC2wmCJp9HQjRvJ+QmCDq3/JCgEEPpV4s+XByTJmPipe2jXWhmBaBJOqAS
E5H93g5F2TRHSaqg06hk8RH/VbRHVPTJu2LZg4Xd+UwYHklWKP11tt1qqKSq+kLpaGpGKoavItTE
q+b286OvvpwQ7CF4ASQ6dGpvJ9TG1PsSI2FCnvlHgi30syE8ZAfc6dHqoRRuAJmEhRyxJgIHtwOV
PTouSVREVwO1oZNb6z8qROkezagIKHj/eD6kKNUm9RdNlFC30Kg5j+UXjBTjbwqidl/e39mbD8MB
oT6lkbs5dKjW3WY6OyIZsqW8DipNnLZDxNjRlXFnU8MpZEVuqpMkNfQcSEMpTW7JZGpJWKjbwg3G
tp2rY6270acGy73pIGj7mSC29cq5siBNfoznbIx+TeZqcj872F3qLxH6WeNveaJm5WkuG3TibCLh
+kC/VA/qNhvC37RxrBc/Nnp6uZWmDJavp4NtPNeW4rY+ngewbvze7ia8n5FPLi94uGbdsfDmOfcr
V42Uo47dz3TIbIL7c9jnne1rejqap0qdRuNceGPfnD2tG4tLhNHj9CIG124unhMW5wRlNGf26RRN
+pe5qJbxd3B79IrtZnJfoiw2myf0ZL34efSy6p+c6+QnsbihnZcxdaOPXhmbyVlq5Yven8xFTY5j
DTTnyzSRgnwOMzOOL/OotZSblGRuP+qja+HcQIEZx1utzCff6ELve1UIzi6xtqeiXoCZhZ9UZfHV
jsGyHqba1DO/Qve4/EhUMrXnxkyXL2reOX9k2phX/Nq8jo/TopjfXZM6yMmdy0X/ag+G1T8lePvq
B1hsiu4jdNGg0+yEta2fbMAY9d9dIbLPgF40DUUToshz2Vu4/hYtZmDXVEOy7WVu63G8TB3OUecs
heH+FJLoomWBxtvweUy04Q+FgjWwH551Kz94sRKaP6mkRurBXqZ8/gfPOUc/pLiq9IdyKurukNtp
6HxZiBa9czOY9XAoi2EZLpZWWulTbzsTygJFNY/KK6871EyzNaNPFUuU/OU5Y5idVAqA8blxM+P3
2CpN4wBPMa9P3pgVzmc1m3OI60MYf4lGxcsPtd3VCgpSatMcBycdVTaGGPTjOMUxtqjQ0M0PWTZk
2ksxhnNCzjt76acewvX8ZLZltvh8DAVEQec07qFAq2A+gFtI43+WOerdgxe1xY8w6sovdoSBmm8R
NnaHOhrTL2I2JvWXfBHG66xOOSbO7DTNQ1rNVtPDXFpKdcQZtlqe+14tehwYqPV8thYzT499bCrJ
VTNzJb2kpMnRBcCLHZ8WpXL10xz3AoCJ/Ay/NbXW6WdqHbp1UNN0rM9TldbqBbiL0A9a5sSNT+/e
my60h9LZj5N8+Y4eoT1I9xLOk282oZkfEyRzvg8axkvHDnhH7aM/MOlH12g061jjbm+d2r5T7Z+a
1hTqITZaPQNq4umfGkNN7E+aWnVV5kMu637POLfawbaySAcIl2v9uepM9cf7V+Hm5bWpKElVfKjK
YEXXBQttVMcxV6r2GlHCOvdenTxZiaL/2vZI+r4/1J1bVyKYwIWiGY9T9irOw3nEivWua69W3dtP
8TAWB2PQjOP7o2xCVxkSyR4XPG+u3XUnrexpe2GA3V4b8qAXEO0tjEOyHKDnZ4TP/35/tO2cAC1R
w2TliMeJ+G7fxEbxQjUfU3H1qnFGj8yufDVSm9P7o2xryLK6g8YmbEMp+LBGJUIic0TEp7rOSlGO
vqaUmAY1dQS5Nkw1XfiZa7jxqcsKUfytebPUrsyUEBhRNlbdxzLPqumcN5BlXzMnt4SPi3X4cOcC
2AddadikJM0SvXq7FgguhDRihv6aeYNrHYtxVD9Ykzc9aLgOdwsOOv0B3nD60xSrb8fRO2Oaaxh2
yHNCIq2zeCh8oKHpNzo45mkCB3WObFFGOxtr0yJGdRRovwFQU5oorXkueRJPYT+SEzXOED47zl+p
NuLdFnVQj7MSqETc277eCuVhdhTITEjwoAqQiEYFaTXfSEWsaqltOyhrbbqY/4e58+qNXcmy9F8p
3HdW05tGVz+QaeUyJR0d90Icd4M+6N2vn4+nqrtvZmqUowEGGKBQuAdSKpLBHTu2WXutRawOxqfn
t03s8umIhykJ/E6OLPCZp5taG7ORL1xpD4YbKhtbMY3bhC7oyipdc5Ol+m0WQ5njNYPx7qiSSJyk
HL5P4hkizNOFja7iIjRa72Go2D8B1u22QYruStR/4RXgoaP0Qa60iO9daCyS/VXVYCveQ92FyaOX
OslGM0vlUxsBgIKdYX55ezsv3SoHljI618mCnDif0dRKDlkUesMB76ty1dfJKiF+9KNuvKYb+8pS
JHh0l4j+8UPnbVch2LdoVLtDbk39Cl669AXWTOO2lEp3pTf56lJUmEEt0jFk1P/0XSlRNXlDZHaH
OhajE3DcKOlYQnQEWGpd2Zu3N/FcTI2bgjo6zblFKIbkw1y+z1+KfVOZtao+OcOhxaPlB0Y3FeSx
5syCEdJF2i1oOj62L6za0X1p9Gr14ppo9oJuLBMH+m8tFjsU0emYDFoUX6vFXIT3fD1A23gjXPIi
N3v69dxBaVtw+f3BUbQ4MIaEYI822l2se7ScrIrxzFG51mF45cahIMkUECPnFNb05Uv9ZU8iA5aP
icbrATfVRT6KN9YxZE+u7P3lq17uNSxqGWO8zMinDN7NNJ/Hg97REg4MRc4HZFi9eNVNsymuhAav
rPbPqRdngRtflAunPJ41amfzgQHJaRfHHSDWMI7vmAX6/rZNXb6zZVKSMuuSLUNKdebnPImwbT6F
44GbW3mEq1FYe2rm+qrIXSPfQAdTTUGWDnUUvHthmu1UkbnGf/PZnr63zBFATkCqHig/lCtK6oof
acqw6lRPHrSqynbDEgS/veiF24MCnHAIlkouEP5/+flfjMWZIeWWvZgORTZ5T3E/i9tCsTzo+uL+
rslTGOXfXvCVF0lxkqwWF4HO6zl7qmZ2DelUwYJs/r1wEjhN4AR/CcM23r691OVB4NqgTsmLpNbv
nfcp7SLUjNnJp0OjutGtnqSwEObxNaWE13aQe4l5YdhML0tt0jSERkozHcwwmj46VtyshGZlW7VL
wlUHQ/YVINgrG4h8JBxiOicBSz27DtvZbqCRKNSDlnk2mqxlR9SKmF1Sj9eEc17ZQJaC5mbhU18Q
hafGgRRPL+OmUg+GGMI1lObmzjSSd1dEqX5w2ihV0jPEV549kJFnWVRAeH2whtbcp4M33VMAucbz
8MqzwPFHvRVHDDLovLs7FE1De7rWDo0DWiLN2pHJ0jFfvW1yv5XQTgo6PMxS3YUAFsdP8/B0ywYn
ForrhOqhp2dorMLSADwnqVZAIihH9bsyukDaW0DJj1MdVd4G6H8jBKWWUvF2U63qaaCH3vhxcsZp
/qYPReasC9XprAB50ME91HqhZoFqA5m+ScO6/uGEsd3eyCru3RcKZqUKt1hMp9KwoijZTFGvvFMe
nkuX7sUi0wyaju08R060sLNlfVFpBzOPnQdyG3j90zJeUIma9untDX3ldC3Djhxh8kJKYWfGMdY5
TiRRtUMmVea2NQvQrM9snXGkUFw36zpLdPtKKHhpKtyJNJYpIS0adOddUreFvmwcC3RjlFTf6m4M
jmk2myumsnzzU0uhms0YNdu4jOvqZ0+W6lpfpJA0HDxb9t8zq+k3GK7xVMwUg6axtj+Z6HrvtUk1
r0BZLz0I+RFAUhJteCjwI6c22oUGkKEIG4VEo7zL6kn72KUAdoeJyt/br++VrWQp+sAUUhl/Oocz
cuG0SiNZKjSy4d7AVG5ivXP2b69yeWUTESy4SQJOkstz3iqnhbMaGXjjQLW0XhXWYG3ysXDvR70W
z2lsZz89tOM3by96+WgwcsOqBoaVyU9GGU53EablrJaFbhzowniBXafxR9eLrHcH1AsSircEJTxt
9HOFtKlMzEkiHXVA1DG+Q5mXo+4O9r1dOdewv5dmQdkF0ClOkqCa/z59oHx0vFKhCXrw1Oh7PXvt
Xu3KaTNEzbV+3iteEjY6BkDoT0FXiMM8XSqyqcqalWEdQK+nCprGDPgl6zSB+Gmvmeg9rmJzKJk+
QlRJu7GjeW5WlV3Jg+pVbr3W47GcPsXx6MFU2ptLh2s01WQnnD4+VlMqptVUK9VPNJ9F/OiAExE7
HYqNfG0XahwxouQi+Kx1eez5YFaqkPGnrJmuhTrLhp2ecA44c3hwxGEDFJtOnxJ+9iIcXGkc6ib+
U7aVEThmty9DBoD0uPk29dF+Sms0zZQrIewrprmA8kllCUkWQNjpwnbWzAOlYv1geNK+m01F+ZZZ
tXblAPzG4Z09H512LgE4WVjnvFzXw8hSz25tHRiJcgOK5tZD5trdSiRt+6g5TXNQYfHdTlYng3Ea
yiOyA/FK2u01nbhLy11ki7nTCSppR2qLf/hLEEsS18XQELgHB9kJn2qlEtRjJSl5z+n6vad+mfxb
DiMX4MK2dbpUa0uRh/TSDqbixmsDcQtaCfQT3l7llQcCUkzOSAELwY5z7O00p2WpuJlFSEThOLdi
se31GUXsCNt5e6nLa8hZuvgErktd7qIfDblb6nVlYx004SirSXTti62lfSBqlyqg5kZMBI7alKxG
IyuvjHNc2ilr08nDcWOtlGVPN3PI1DJWddZO4thbzShIkOzo8ertJ3x1M9EzYPCWvh1c1aerOH2G
Yk3TW4d4LrutQLT3LiIR2yBGfy0XuDzxPJCzAMEXqQaQY6dLVbUyIqmqWocJSCbcodwRT16cN58i
zHaVGkb+M6uT7nNIpU34QtjeNQbT1x52EejFauiNXtwXZmxGPbZjHUomHZ5HJerv4VoUn+zculYx
e+X8c+VC1oeBgsS+0CqRtQlVRajbBwh9emcXzr3i+Glle0xHOkniBNKLho+yieuc4HXM+q3qNXF1
b9cailMVgKziSsb32v4TMHOLkcEvxaHT/TfTyYEBtLYPpmgm6uxZTq9y+lA21dqUtuU3ofa98cRG
k9m7iX7ByjMGBWxEowwFMv906RnJk2FRqDkQOrtBH6shiHRRb+O67a485WvveOFd4Q5l+5kCOF2q
oXFCkTJyDn0x6j6YJkRTWhuOkjQ0n94+O5cwLR4L4hoMigiEas/ZWu2AJnslBgd7antlxWTc8CvJ
KlgacyWfHwetmSbfmbvsMA1pPK6Ysg3TTSvb7qlJcnvcGqkeXauULIueXjxLSk/gRRWBEuI5jqov
RNtUMnIPg1qbD7LP+/sRNNmHt5/9lVXIcSBwhA91kYg6e6N2LEpmSDrv4AzdCOakaOTX3rKnKw74
lbe5zDEwCEWWzcs6gx3ZMnK6WcldbpQ8BXY0TU+DpQ0bLbLNK0+0BBxn+4YbXLaMGBki5bN70knM
2el61T1kbtu/9FYU3gKvo+fpZKqvmmH38d07CJENcGDGR4BkmGeet1BkpVPTcg+2E2Z+2WYM6rnt
NUH01zbwdzOPUvpyL59tYNc3hvDc1DukedGtQ7frAk06OYS86jV5q1dM4vfEGqCghVrsnHPVsoQj
nCrzDs1YTauhLcsAxrtrNAOvrbKoLYDjY9fgwjo931Fdj2NH9edgtWiftJDrrRLKPLt3vxz6HdBd
LxhZ+hBnvnLUooLOZSqO3IrWtpBD56tGeG245ZVnAUyFFWBv+I/z0MyGTxiaDSihysHIgi520n2K
h7xWE7uIYjinv0l+aRsTnJ0LpLrJoDk5krpHM3e7eTXhtOYXLW0K6mLtqLhISaF9tmJeu9SCqtFV
ZnvtFmR3Nrpm8wiLuT4+IZoJYoHCQJ0FBOeoby80E0riW7i5L7EK6YpfoWHrrZB78vjvtCuUXRZS
rLp33UGCglCdgr5KbFn5Sw2RybHFt8QI7tqt6nvdAA0X7ApT9l2i2FnfSwdKBV8TInuax9hCK0jp
2zLx6UOFKC9VEMzclnUIkMYQSgzDAnqenp/qVvJjSNEXfYoTq5W7Wpe6tTZhNhpuRzitHF/VqBR/
GWo1nuGs0ib7VjFjzTnEXiarfYyQQsgYygCzVKFPHq27uZknHzWMvvQVKErTeiXAC5rftRYtnl/v
NDxCIwYOaZHSRGQS4iwt6o0aJDb52UHX83bTNgxb5ALU9DtXcQAw/y7j41ovWbx6Ag04SSb30BFm
rGwjF6s2h6z+7VUuPOqyCuNDzOEtYdB5wNcoiqYzeOUeXNklRxtRJD/vhXmbGeO4Does+fz2ehfH
aWH2t+jzUr5hE88vC8+sPMlPtUPSxXJT6RDjRrVpvfuplqlGQlmqGxTQ7TMHZDEaokJvoR9q4dQr
6STlhrk35dYqR2Vv6dU1robLXSRTXTghwGBrXO3L6f5r/paoSmfXjXFA5ck8orLnRX4EIvyjCA1F
+GqHbPTb+7g8wclNSNENaPTCnbDAfc9LYFPjtWVq9ASKdZ47K8spq1/mMEXl1i5w8tvKUkZrg7TD
aF8p6PwmFTxbmuEfcLOgp5cC/tmlCNBvUb7zvEPejN30UI5e9iN1ivRz7Qyp2Dip3n1F1Ih+YZaO
YoRH0oPDpfPC7lfZ5o2y9zIEqnzDzhRvhU26QPoM8B4vke02+pa0tJ5XcWw6jGpWY1t+MZxcQFfX
JZMVlGndxWtJTaledbEl22cvtO0/Q713PjHCavR+PMGD6KuABL/1DQ3izdsb//s2Pnt84Ir01ZgK
Iek751vWFG3qbKhHDvAGlH5FV++QeINl+snkWd+NfvpYuP1qgr3/Ry375otZ2+W12+L85S9lQiJH
qkrAyYkfT82tjsBaQe/gHZQkjbdDW2s13WldpMHUpumVYuvFzeQSb1EdXEjol3nrs9cdDkZbNHXj
HTwBynAgNfOZkf1qj7npF0q1LQr9UbhcNW/v84WjcCmHgAWiHkpyb188Y+3kqpXGyXGIZfd5UGTm
w2asf3x7lYvQa1mFmQkN6BGO/Ly8a1Uzsl5pkRybXkm3Tq6pd8U4pxtKXNfyqwsfQeLOQpQKKBlQ
Tjv3Ed7Q5NCsUXjJPNQk7PHLmAonCBnJb7s+uuIfLh+MKdeluMUNokO6cLaaiIpRirIUx3roy4AK
Ap3mrDQetLx7tyQh5Q/w2RTIeSiqSvqpNebjCEseGhbHZJQ0eao63/QZpDFvv6lLe+ApIFGkOEE1
kqzxdBWFYp3Ui4o7qg6zgLgj2stEeNu3V3ll25aMicuDPjbl6rPCYxU50kmHKGXbUkOsSumVX92Z
cV4/aYpIXb292oUTp2nCHcgTOXAE09E4fSYrjAc7H7h3VUvMvpXDrOZVyo+67G+VpJdbYJjXeBdf
eUDuKKDa0NIsd+PZkh2+wp7TNj0Ccy/3odXS+ppaJeN0tWH/5e3ne+WdeUv3hIt4mUT8DR7/y7UY
OaMwVVFCGiUbce9BTv0hMXO5fv8qNF917t+FxeV8F6mRREqrOPlx1mZgcrmirGHnkFfe1WvPsrRf
4a3kWFGTPn1XkUi0AuKC/Kh3brhhPsX+JiIr+freZ4EbxgQmtRCRUwo+W0XxylQkVsiOlSZYYgjx
fNFX14QwL106q1i8FIbFoLM8P7Gzo866bIriKDNj3uZMda29KZ03EE61e1PRR7+CP/y2rXL7Ggzm
0uSNhY8Ah0RGsgx0nG5jOGgloOMoP0rN6Ycnvc7t5IHZGH081qSSxYdJL7vvdhlaybuJ3n8rMhiw
qNA1pMK1fLW/WGNTZo2WDI08ZpE9uIEsPYToENl9/xGje05TiKCFNwiB0ek6WTyFzuwKeQx7+FqA
2OeBlUN+5mW2826nuFAucH9xc8Hbeh4FGkkugW238liUc7ehOmIfZdLKKxHfZZ10YXZgRAqqG+IK
cDanTxQ3idEpSiaPfZIOOzs1003kKOGWXCxe60Npr/IcXCr1cTcYEZ5a9+5gPhT4vCvu+fIOZWqf
o05fe+lgnFvPBD8rdUpHHkukdrZDVdh+PkTF2lDqcKWl9NHefRzh7uIVUo1mVPu8vp8L0xrLOimP
Vd3LFeDDxwLti/+LhyKn5b5eGEEu+rCFnpmZm3flkYkYEcyGlwSFFzJSqoflOp/VZvf2Q71yBJkS
BFdM/gDG8TxZIaeY66l2yiMnxQi4nYx1THd742WAHN2ZygI4VfHt7UUv3Sf0EYQ/5EiALyjinZoQ
bjuEZHEhJwp1Lwghw7QCndDSvfLGXrEQKltUsBniQqHpHG6hARserUmtjrIt1D9ju5BPeWoXHxsE
/tZ6Gb8bmsqkGCNOXKUAmuDNOwtLXL0eLGNwyyNwdeNmodTeZMPorlT7Wi3yojXASrgVypF4LwLW
szi8ritwn4InowpjrBuRVX1AGsJ0UqWn8JjEWa6+2BOD214ftXusVn5++x2+YjgUkxnyAoqGAz0v
6zWdXvXznDRHXJw01rjrWl8b2tDlN57UymoPtYHyVEjVklfy+d/jyydJ1wKdoUHK3bFEgOcM6lEU
J2CCOuuYVehoONxPVgmJKuQHpbiB/7OK914JMOouguC8/rN0xtnZqkOeNM+FMzN25qfSnu0/NbuR
1S0K7d60bUe9apaZHrXYv71R50bIaACmwDta8BVL7nRq7N3A6EE/a9mxd4pm1c/pjVDCY2GKT/SO
31snWhYDgEMRZ0nTLnhWdU12mjMnxTGSjYbia9ajwaq+N3thFaibcVILlIlU6eyRmqzU27xo6yPq
hXZgWYq3xdReLK+UAUiJ9sqVc27sy3Ig9kiwSSzo0S07/Je7ujRBbrru1BzjUnG2rckVk3m9tmai
qg8Gd8y2zTS467q2RaBPVXTFi5x7K5Znno0YieiIa/yc9KbvKy2dm7I9Rn0YUm5l4KEO1X7ztplc
rsI5/s30gFfEJZ/5DruB/teYRXeEpca9rxgWy3djXg3XAuTfbZG/nh6dUXcEItC8WFqq9nmYYDeZ
UnhdNxyp26CioxvJ6G4bb1Zv4Judi03mzskX01Iq7TGqIZyYV4wvQR8LMqCFK8lVu6aitKAz4puV
Iv6Q9IY6b5lrS8bA7QcoZqYethlGLL0k8bvUduetCHP7e+qo+Yc4pGjg53WUoLTsCu/zBBcsYz6q
8mLYjZ28MybiYakakPYC2Fp0B8+6KUbKqN9YFeNRespXvTejbSQT+8oJvxhXWlZx8YJQCLAUx/zU
QI1K6G4elxMl017T1vVotaZfAXqbVrNSwPrkjSPlKmVsPdh6xSiKY2Zw+reJJdxmg851AiFLTZXP
H+G2UVY0mozhnZnRor2AJXNsaexSRDlL9srKHajGzeWx91xi7VxzHpS8o3H/247/7cf47+KXJAkA
bF80//kf/PuHLCcmH6L27J//eR9TzWrkn+1/LB/77187/dB/HspfxXNb//rV3n8rz3/z5IP8/X+t
v/rWfjv5x7po43Z67H7V09Ovpsva34vwTZff/D/94d9+/f4rH6by1z/++CE7XBd/TTA1+8e/frT/
+Y8/KDRQ1sU5/dtf1/jXLzx8y/nsSqY/5d/+7W8fvqW/YG/IiYv++adPPv/rW9P+4w8iyL8zAvQb
qQIojinBP/42/Prvnyz8o7CKUHz4TTdTSCYQ//GH4fyd0B74twap5SJygZtoZPdfPyLGQYxpaURQ
s7D/+K/vefLW/uct/q2AolnGRdvwbRYf/j9uYlFYQteJYhu5Os1iaD5ObRps0iwVK5OPIv8zMV9G
FZ4WAJXU8oMxK9ayXgTYEIXIaj8SkV+E9ZWjezYNc/kNzmKcKGyhbKn5BlUZ+hl0cA0zbtKFYPZ+
2lt1unKrx7j7mttt0NoaOvU//19Z8geZ879zEz4x/f/tkfj/0NCpTL5l5PeyEDKLT2z790f+Zdea
93faOrjbZfCEXhLv7Z927Tp/X2A8S9NH+y+L/5ddW/rfmRYnilyaW/8s2/zLrE3t79ggtxVN6oU0
hVnQd5g1gMXFz/3FsFkddksCCjwg34K66Klhhwi8gVZz8vvIjPRAOGbrqsFY63kWVGraDGim5xAC
ruyyohz3cdQ9fQTNlUYSC3R1pXxJpDeov+wIDMTBLu1+Cjp7Gr7rlZY731IEVNVdmuSm/S0tm0FD
RNro5w2Dk/N80xRT2R2zxEqLTeqZkMIjrJr5SpuFW7VKUNryGdPOhV+WtaYdp9Qo2yA1mJIIRjgB
PmQNWVpioXLzoWnaciAC04v8TvHM7Klve1vdO9GMzo4o0uaxzTPzI6OaiXJDNyKRn8w5WTqH7tg1
O0UJLROUqpIPjY8qB57KL6hKx7DV19bOJrFvN+HoTR3x9UgQ6ddjl4jnuUEvOPKHtnJ/2sD67vRE
68dgyIzO8MO+62+zMIJINuy1rFs0+trivsnQoLiFjEYaaB0M6pTu5gFfdptHmjqva7Sw2s/5kOow
vEReHO312pLNTmil3vyErL8U+0hJ8sJXaH9+ZTi07f00Vpg2lEasogseOfHL7CCwTpvAKgPdLacf
tjk0285qxi20/EMRzIlufhjU1qk2kOQrK9XMsn0VCeRVXGGVANyiMS3gHQgHJUL4KRTKL0Qt+snP
CrMYV8DbrdYXDMHDtzAPeln4duxaLkZRM/kwN8jliBbdcj8nRjfu7B5mQfgYIi1W10ASF9nodLI7
YsgYkezQV+a6rzeymGW4Gpnsax5zg1rXjdn2hO1ppSs7ZyRRNQbpPGHJSBfD21y1H3RnTM0KjgxN
6Z7z3E2nbec6sQfeBgW8+mi5pUA33coh5wySti8tsYqMvDNxkgLaF8lXboYWeCsE5J8qwyyswK1C
r2VMi67mzo3syFN3odm57s9ewEsBoUVCBLNxe5rQfj9MVAi0BJpsJmdzCxVub2qHp7x127tZ6wfz
i4YlGJ+GUk2jdV/UxBmbfqTxafuGFlsF0tmpbryYQ6emN7Jpc3vlhY4qfQuWuHwvRmWIjo6WI8gR
pCniA2tgUVZV+oXQxq+mEbmRP5eIIT0jKKPK3USXrVl7tgAIHfaQIMDrOo/ODkLHNPGL0Zyy9WgB
U/ZbtYjjXdg15RAwQ92L1KcComifazQFGx8OL09UgcaTT6sxa0qPV05NJrlXnRpRhrUyCnfKV0jy
ltENjAyDYvuAHMwsWnGhjrWzEkWZzJJ2Z9eYxsq0R1yBTzpmeWg8qN4ArSnYsumXE9Eh+d46JpII
vpRWqmpMPSGqZ/lq1VvtOoY1z/pYIuXguYEyAQqafTO1Q+c+gt9VcQN4vXS5QXIgaxlE6PRUyptO
cVCy97tszK1n2PvdcQtYuTa+lgZTGDvDa6CfcNTGsD9AP1+pQaUxtRG0uddnL32JDLPvFUYTrzOY
8NvAndvwKaQj4fqmHpr5LnbVufbRI8jlraenVhHQiIvTm8pQHO8o5AS8HrKT8qcYG3ettpOp7NIm
UmBQLBPFRC1jTquVDE3zQ05ozOkp4qTYIBtpjf7kNLHx2XYlaiiNFdfVtpuITz4Png3rBbm5WflD
WE6f0ezr4i3Zv1p9qOQ0gUZNjWjwq06an3PZZ6sKzvS9mUZefQsNeHfXjE1yPxlNOt9Bx9b6dVIN
GeYUo9bFxAryUz4pPFLGnhb3TzP9pc+VEPODQfzka17l3VqZ2R8aT9aS45+qy7gQLCyQycggLuLR
DjpSAz8qS7mZ6Xh/gWCi/ZIyDbiPY0hJfIkAmbEbBtv9qebpRJOWz/rqREBjek1xYw9av3fLovdd
rQwPMK/QC2/AX3x0J0esUghV7F2IWNs6pikJVnHIf6VuOH8OtdjogFWbU7npwLtYe4iwR7EOMWLj
0ACrKAMT/Kzpg4JQoSPpauveTCL5PVVS9XOKhq8VkNSJeyYR0ulZV7r83tYEJMQtYsX7qUgqz+cQ
qNN92HQpHbeU8ax27w4IKN+kZajY96GidvJgt3H3vNB7ZHs5NCp/yjKeJqOCakcfpnUXpfW4dosy
L7aTzPVkrTIielTn7EOaolrsT4rzQRWt5vqo76mYXySKEapy3RqCqFaaF6ErtQ6DTZy0n6ZqQB/C
6msk5MeQqXMvi51ACLO8h95k+pIXU7Un56kOQnXxC2Kw/Fxo0dPYwvaSxZ24q6SO/zF7eVuZRR0+
m2av3E5i5kTaChsirDpmtDnvs/0QanqzbWiyVyCXrPlWnQzlC0wI9V3Xmd4Rtiv7psla935AjfSm
TrPCj5osOeQaNum2EAj5qBnWt26jQg9TNc1LP3Wjb9eTcu/OSkQFFAkq22yfGxMMlB/rab/KIe1E
l6ZxpV9xia2ZFFaxZQHZEfyaP22l3MWg6fy5Eelj7TTJczokiPmUCb0bQ6G33NVJAx4gdD8LZvG/
UB+x18DOsJ1GxjfUYcUXdW6Mye9mNAKh37kNlyZxrgzZ3sy4QAZHxDeuo+SwoWnm7EMena1UJ+vk
aorrgSJT7zxBHNmZAUMt/WpwZttv6k7dhJB48CZNNGBNSrElWl5V4qt5rXh+XHZYaKZ6z6qck4M6
AhSrRsO9HZK52sEjm2zzdk5fYqWXQZij6AqHgfdgA0ICQaNr38Ikxhl4evWM3o46+LDxeJ91kVAO
jIT24DAgu69SoieznY2VJw3vIawi95uwp18pM5rrMmydx1aY5rZj4uK2zHVtFzG88FjD0PQUxlYU
zDSvMug+FbA8hswfMqSAV2glHKvYnHwiWWM1aWG8Cgmm/JIJuJuuYJCpT6PiFmeM3q6Yom0vTXUz
TaIEsB1Ntwkj04WPaIZ768ko3o1O73xoNJEHqdrYd6MJIZGShPknPQ2LGw+zxF3WAduUHs1CK9dl
bs0bW5rmJzG3xbKhQsAMUFUBIJEPEhLKaTThikLRLVvJwi3ugTGru7abtwlEDSujMr9Ybf8jCid1
K2wj3DhZkuwaraJoUXean6riR9u3yQe3hq4SfjKxS/Ikw99O+ropgZ2JqLrJ2li9K9t603lGfpzm
Id43TsM4Upw8OEbe7irFcFazG5bbxhnkndkVs88GKmAEK2jPjtiEITdwuXnZ1gmpjdGuSusHswvF
L3TOkq+G7OSTkzvVupEAA3s7mu6ScKR+RFNvHHF2rpMEuYzyn8AC64+VmVVbwP0em68ei46DDA1S
8+zqsRIUeJpVW5gb6lHRTg3j0k9zsHQIvztBXnj5VyhBBnslUYUdgrg1kyNzVREsWK3ZPpbEhHdG
aFu3cu6mDZe12CT1XK+hMqup7ERR7wZlVHu3RhbN+8IbpI9kyQtxL7xQTaxye3VZtDMY+I/9pjKn
27zs9LXOTPI99PMzilZYLLwD8FP6YdUbDy3idH4/xqEvIBENxBD9qSjUjGBb5t4Rw2Q9t8nCj2b1
TER1AElvw6zpHmBddiSsEUxSc7/OgWOn8gf6yGlA6SAPsqquXjBrl6Ei1yYijVu/mDRQoG0Ukg41
jByNjv5ALa5Zz2MS+e0o5L20iN0swqGtTEzxS19yfuCbqGnVuh0GBlnLNioJy8iHiAqtfPRFlPHT
CNqtIYrd26ZM4099MwxE2F64kbZRMNKo7eCLMldOYTZ7BSawjScgflMaupm+OlvjqmnR9qID3fWQ
s9vWVzrg4WbQ0+52MvExY9/rX6As6/dqU3B32EW+ErpT/Bm16kPKuOHG5mK5z4usXUUARW51BPE2
btWMt9pcHVqUIZ9Kq0t2ZpY6+9yb3c921LwUUeVu3LDzYJvLIoargb+uKqW4k4Ree2EU2QZ2qWIr
vboIwLeaz9HsRlvPbvpnzaw+dymCzPTVl5n5OtlQaMPhjIjjyKIuVk00Gj65Vv0kRJLtLJjNg6KB
lXbMkuahqnKXTWIKf1V7dE+G0Sv2INDUtS68/qYpc8Vvw3z83A3t18qLslugUfZNJHKbQ158aUcY
2Up6hTSZpZ35rjHMw8oYHXXVGjMik3bv3rVjrt1GcfzUUrEs/FKG9p5BKTfQE/0ZFcjyAzplBdJe
ZvoZ9/u1cKxqK+J8DEyb2EbR3FVV1UNgt66xQR/mGwY27SgjzWt7MuXTJEtnJTP2ujbCYjPaYXrU
vDwKur7I780OUXqCgZqaaPkM3YG7EoY53Vht3gdqveS/uWn+mRkCoQJtjDbT7DSBOhUmgFQaG53C
Ne6MyueeeNhnjCVLfFFZyW2RZcquTaCLn+ZxWqPlZpFy6PkQpCUcmMNQ9Fmg5Um4cWeru9Gyfk78
ei57P5soTfidA1raouGpOmN57yI1uC8gNlsbTF09k+VrgSDMWMx6yEmN0Ecbo+nRSErxKKQL77k0
zO0Myvi2VZuMXzYYqVPwpUEW1i+0DrxvC3D6MZbkiWSopMjenMvAnSzlS8vIxAY1ZeE3ahs9l06Y
BmOedc9mM/1oTE8Mvl6mPaWESnY+usj5yhIDWi4l3CUH5nfTR35pfMrm0tnhXJP9HOXFC8lu/2Vy
J/UYhpV1m5p0DAtF5IcmspObSRKEZB34JrxDvm0KBKSdoZC39AU+meQFnzwZR19dnRkjbdScNUfT
CXqumLWgl0C/bTYfpew+SK191OrU9Ic+GW89day+pXY/33DNdDtNLSHr7IpincX/i7zz6pHdTPP7
VzF8bQ6Yw6WZipWruqvjDdHhNHPO/PT+laydGck7OxgsFrBhQBhII53Tp6vJ932ef7TqczRW8zMh
e+NLTe0CK0fLVBfHw7BnOHhuKkD0ROvyY5Fy7Lbs0R96zEBgYtyLcqE5joY6bqpFj/YkBlZBKbJo
l2ac7YhBXbyl0K7FnKo+vSKZPxcyAVkhcdkdmPsrG8p8pO6Z5DKlU9pNzzm8q0VzOfZxe8MnDOtO
hbtfRp3oJHNaOVYf72cSog592EbbIatBO6rBdMM8HNw6UkLXKqXTKHWhFxvrU61Qy9ZTZcEpBZyA
Y+rMgT39QjfWs0pEdblJIsXcKnUyOLWK8h6uTdoSYXhRiezfkMwxPieAy55U3y8VXHVuGvadl5hD
s6GUurpVln5NlV5y4lKOtvLCjBy3nengaiWlEp2QV2ehdLSktrGrib1eEMUBSY1Bj0uaagkr2mLh
YpNanbjMqGm35pBjbbWUk1Fp91e25jWWxI9GDKMgMhOi3vhJ/Ba2GaRt0garkSlu3qhmQG1KueU+
H/bUpCzX1TKSa2hm7b4RVnZPSWkZNDCS882Xu6KrTSJ86obBU75pdUcVizjsEgIH7a4Sh5vVl7lj
TolwW7uueBDFe153Foe2FjXq+5Qtq1PWeeMmZSjgApA7A0JKTwKopOjcUXG4Qcvw3a5SvA+FcvEk
rTZsmXX3VwaTSbtWlYU2tlFrlxft1NukUZZIwuPIA7S0fFS81V5du4lpc1BfZXOtP/IVc7qPjlNy
wW1ofUz15tK2dXri2B1HuzQyTBWcllFgUMrjRSDzn6KxargxiD8stVJnvOkhYpOpLOxmacedyBBN
eXOVuuKiWw6ra7nLxW54KdK2dhTmkEsXN9Iml8p2g34qfOZKDj1B0bOPVAk7L1ynwq6IwWGWr9K9
aM5SMIrh6gqJ2UOsKSXBfEMck2TRszBqZX6IE3Hcq5MubkCzJGfFprWbpPRYL1QW0p0Znq12nexS
Tsr6bjZcf2l6JiZOEvL5duusus0QvYGlRH63pqOXSyB22KCs4pLMiQTVF9MVlHbtgj9B+2jjWjqY
k5X4zUyrDyHHiukh4xk3SdqUr0sqLUexHrJAbkXBGdOmv2h0Yx4XIi79jrwKZy2XkoCiWGVu1sb3
RY0Xy8YLZdpyby7n2VjlF3omJh+5aXVTcY/INoUh7TE3rMEJ80Q7N4uybLhA8BUOY/Gt5zTX2z36
JLfp1uytNIUZY5/5HRryeijmddpi70O9XJvygAA4Mv0kX2qP0AzNvq/3mD0b010sa/SFspgIRb3n
zs4T4iNbDUvTSxVBuIKZgoPJ+nTV0iV5JPlxxnpTaRuxJ5O9j0tiWtNChFhFfUPKaiRep3bt9wLe
+wdUwfPByvTayQ1ltqfG4Ha2RpXxJ8oMvy+5DS0COx2dvd2f69FyCnrkbchW/b3tZ4I4U4Pq7GzN
iGBuFG4+mUA9Wy+ljP10DF3Q+WGTmf30JCUZt0ekKIS94jQL3ZYQt6tOmqkn9PFKypl1hzkz6Cju
JEUwvyuB8++O7YJNAOjoWzEc1NidQlDXZagIn4SJpUNOkzRPJ0v0ERh+boLOnHFT8vrmnpmK+UaO
WGtXDDPbKI0jlqOYGIRiSFZ/McbuUy/0+/w8D9KH0PXxTV8yNbW5aaanuGOdVeXK3OjLnO+RvjP5
aXVFUXQ7M0U3OuBPOKNztIuiTp2oWT6mKJdPw8S8KS8qE6Vgzo/mIOYePRX5r0rox28xkVT+GIb0
HiW9cH9rxquq19Zh5CXGBbO00oYkVe05oq/FSWNVOYuNgVEznaOtrgvA44MKYEybnuBkIe1S6RC3
ftTprV1W3dWkCMBX73U22agR44tPki4bGfIqTJw6YegYI7F86cZ5tpOOhIGCSGGnb9YDxZjsJ0qS
AzMq3xlZrQGj7S8zGQ5C2tUOqNGXSZFRwg88t1ejlS6rQtZyqktEuGbT6sdpJtoxuJsL6kzMjr62
PqkFlc1cMGBUGHSHUE+gBfNZnTnQZy5XZpb6qibVrk7uF0UuXOXaAC9ry9tI+We5zJ9RJLx1hNBB
za3aW5E231GcZYAVpsQEgslGVuXivEj1ZE8qnzhjRGOrgJlojJX+kWy1MLatyswd8nnl4ySkkS8g
1NpZesZepRf1T59L+cuaJoGscWhSIjy68QCoMxZx4ghVkrD20/5i2IsmfSwNxwWLubbh2H6cVfAI
RSeHEDDtuPYNc6BI0OJ27rJrMupkzi69yZMsvrZlND83hEq7rajrd8A8JgAFpKMV1gTtd1wfIk0L
j3fBsddI6gMY+lMTSZJfC8KTtmjaKTSbo0Y0tcv7lLhWMpsXguT3lS7OJ2AbkyeNXXQeRuJIu/yr
VzkQB6OePSMFUdCikjUoHJJtHbGRyqghbHWeRq+f8+LBTDPzXZJmBisSdbyyqrrtnM3duzLKOTXV
ssyqjctnq3Tlo5K1+n4l+WYrts3kqyx7ONkrAQhlkX0oE+uiR1K+140itCXUk+dSsyaXCat7ELVB
sMM6nR4qlZeSIkHJjtWofw7TLLNZhfKXKbsfsmo2YZiWJtA1rZAU4h5p1LATwhe8Rpa7QFyK1J7r
cNqkdbesNq05kZ3E6rspAbBWi8YX7HPABqkUPnG2xVfdEFqaEHiABwsYrRLr7hKpxbrpoiU9miFm
wkiyhM1ATMGpI7ECFG3RFV9YKY7kPKdOrCGAeTLjwUNd2wYp6/ENIqra1AB2u14xkqC39IlWY03b
FhJgcFhlh0nvos1sgkgTu1I4JOmGhzafVlK/GSZLvq1fq2n8QN7EdpqHRmfDNMUAtJHlzYKQPsxV
zLmWDrov0EH9VCxQ1FmKkmxd4rx3pLWdbgaRjo2jkkO373KlZ5cYeRMogJ2drpY4j8lPOI6YCEUu
umlo7GJNFzebJfKwO9LNcdjUOrMdyTIyZM0REgzQpSjNExX2ckRnXqc7UdW9Gb1SXblIIsWZKYm2
TW4Vj4TvcieOMzB3Nxioi0wOB7LFSjuMrNQty/pY3htpQ3E4kRz+GGpVeNGIFtgDSIQGyFlfBFlW
JSdw3dgxmiG59fXS+21urBxiQpJ5itmMnjGArttKmdySsX8cwrw4V4nVn/hGmI86KWTWzufRySIN
dLNY8opbf8HXkAwq7YJ5dRzrWgsyki/dCJ7qaNKGd7F6U/0gBxPEE8hjfkjVZLXH3mxso5zGQBhC
4wDrUjABDgrIrBV/ki7+UWZN1qNtittngKk0cvBAxOdeT0ZXk7txV9dchbZVa3ByBJ4E2Vq0HGQ1
uR1owNxW1jqbkBk6uqQpvbbhSEh1xCQUmI18rWpp+moIJj4toyWAnrWvlswyYota0wC7d59rbExb
1jvkmDFDkmHl10aH96216ogQXtqumTFeeNTzwWFZXWZPXuNpuo58IcCbti3axFupjrNcAA1ZyLj8
wrq+QioXD2kTMf9bmarcWOx19VAWlf6ypEbYJk4TjWXldFybOIOTmfISWV77/qvoBxAVQZ7gYEwt
NUZ/NYiRei2b4d4/v7Rk16cJMaJupLZS52lDIn9JRWZB0vYIGC/qiOXBjkP5oUU3gt+uMKgSnyvp
nh2ujTMlZol29wV35ZT6ck4fVzTJykPXN3nlExxYPVW49e4ZplXjoocqLzBxpV/NerQToMGibdKU
JL7Hc4duaolj830gRMCy4db553KYeGB0hun7D/qFdi7t2K4CufuVMVw5MsEXiEvRbaGQm9kRm/xR
WLr4Cy3NdaxX43OBHPLkeJKctjQvLQ+SLZH0k7sdXMdDUugorkIxXA5StdZw4VKn3ARZLjt/DSE7
6rxVh4OWh9WvqlSnqzhqvPUjG9u0FUJDu7ZZpL4m8aSI2yGt02vKApsB+uCktvXcjE1vtarxpE5j
vO5EACaLXnmTnlaZ1HbtQ1GFrHemIew6T7VKKkf0FFqB85f1NSeupvIHELSYq1vNarpjegFEKi2G
R4P+MN1PDaqCn2Kra4Vt3qtR/IXjeWBJE3h6NDJAWVGQbMn4edNAV/lcV0Uez+MSJZssZDQLpLEr
3xYuL1/PspQtuif3UaNmPkEYgEEXyj2hSToUxluiC5rPBybve0Fs3SyewPxy+VudONDvR6LWWpPP
3tcEptDQQcOqsJ37afhk5M2Qtbd3lrnLXZW+b1fmbmDpzlq/g93bVOskBmSUrscqSVWnldXCEUdl
+bG4CB4L2WplB1mB/kRTqnrNGKq/RH1VbyTNmS9iE1aeJSSGbuM/bRzCxuLDIOvFroav/qq0uveX
tBw5uQaFZDqquxyod5o/IdiaA7Z8E9SrAfm1TaDmI74U5XvsmiIYG8ipbOpe1JGEAV1pdlrVFDEU
XdfcenqF7Tmv5x9QT9Htuvt4NcnyW1XNH1HdVfuEQIEfIdV6uurM8bKQeMKlGDHtckKLThYzbMpp
DyTcTvpODEdz05S8stPI1FvwFDkmtoPrssxyEAt6dWyimUdYmBfJRYuLKZxWTVdmMjgmvJXbwpBe
8jmW3xtSvT5TnecnE6r4No+LfrJa1QpqCy6lKUPdHdUlDJANZzcjG9ct3MwjYzfSwCU3pg2aBH7E
CVnqKiGyhT2Mi7lXEsUMePqNR9R0SM0jKElc4/pLVS5cs0mpVO4g1HmMZQkNQ9JUpsMRJZ5QzSh2
C0f7YtZddovaeD6K8jy6yB6qI268J04k+dY3ZbwbCvhZtKbsrHLWGHCGSkkTbYrAfZT7CcEG8PSq
a9UTqU87cTKMRyEnW3IZ14ewEb/nJULs3SeADhJo664U14EVTSN1gBwHT6uW0F2BKBze3RJVCEAc
8vnRRmG374BF3Yy05qAT9XibEcLMxq0Q+rxyeDkzh+5zNoWrT83z1xrJHBkcjpFtjrr8kPRS5egq
UM2Ce9qP5nEd7qPN/aXL8lNTIQbQqYjYipHC60VegMlpqdxFoHF8bKVG9gCWPlsl0hlD00pycrOd
nagfIXcXeheqQusCXi85gKrWnOI+xOc8iOdBXs2HxQwtL667a6TqyjVThuE5zvPkp69m0nyQI7Xf
1jjLx75uqk/qB5XHiSPAFvD73sayH3/QKcw/mPONoBBS+U7xPajK0OxrMZwPgsxrhv/3IZKlS2oM
2lNihR63gsj4p+TbLLQ+oyqOHFNu6n3CnyHZlEJbn6GiGlfQ0J8ogpLZ4bTKD2m6tJc5n7/wSH+M
pIcSYiHTb7fm2Q3lf+WPStcQ+KyNk1+3DBdhJx3wdEP6ogMP9xbhIhiv1Urx7yisLRhQrEQ0tQHR
oqYTj0YHGzzDBczzhPBBVZhAlCreY617NeM4lhwkIv1zVuUgz2qm3Xg0CAFqVLIpTF0PsogToxkb
/kjjahwG9GOAfprsm+WqeqhfLE8U16rFa6hIvE9WFmEtGa2jRZrdpSnSjdl3rbso4vTBUy+4KxPa
Y4rR2OstFCfxxK8143AKtIrxQxp69WOGMwh0pWO+GmdJtg0o88eI/qZHqKLppoHRb5MuXB7afmRC
aLIU5YxapZM9JqX8UkElBGluvYpdqO+M0FL3mM9VW8ii+BfTMnhsXAiZ5HAJlZAr1aTF35Va0A0T
JsVaHsxRDTd91m4rotKMw8qHcZ6FaO0OqHB0H+HskvkdlUJ2iSnbEeBZiQMboKtojHnkaQnf+r4S
+Ob6mLzAQe+B83AtMC0qsc7mkw+BtcrGVmqwumaCqgeCvqZOraT9QdfJv3su+iXeiWuUuwaZfJus
JreephPtqPR9eyylkTbEFrplcZNGLKVdhnlPTRiop4g+30wdQxAn+B93lEVh3q0Nyg0fhqQMqHNY
DzkprBG9EnM7+ngYlOQtFUGzY86sOZk2fZlI/Q/hK7puY2GzFntaiIm6Un8i90e9a7SbUaHKc9V4
pTnOHllqxGd1MkOTqMAlUg6CzqUYxJC7Y+JZBck0K7CVtcy7Kpo14TYpiWYeCSodyj2F0uHoKkIu
Y2IgKqD/JP9dFc5oyfLoCpU7TV7fqGr/tagWPU4+2jeheF2FJkxJm6QOEsETGGcqlvbYlrYRf1i1
KGU/sTAJoQfpCw+bkxetMcHuBnzuhb3UwBrq2BQuJUvUFsrz6ogmEv4EcPkRPGYdHRyYxT5vy+Uk
8s4Hsdm18XYJC6txe5qEbBoAI09qCsMPBy1zSQmzSLxTw8deloNSn8AU0eFoUnZIocp/wJLad0Nf
lA8NYbEBeCbrmVumy/wLhGL5XutJ2vUEbX+MktIbu6mo6vxSLSxbfimMqbqbq4Znbuk0+btOYsHB
kS16BsooKJuwR8wZZoK4KbRp+dHJF7ZnVQ05rpeiVWxGa0vzZugjDZG9Jvm9yU5UREMdaNwls1dU
rcZVOEA3PPRiKP+Ysz5uWylj/ZmpWaAlul1CIAqEmJW9qsBsV61e534fkU2lDw6khLactaSu7uEs
aSrLh3ieEvl1aKQ8E5xZyubkG9FnDJom62k7jDch06v8XIz08yKKUxZjaC71eo/pcVKcgCi5crMZ
jFOfzEa2My0rs/yonhJGbNPshwdVrkW6q+tO1HJy3DszAvKPhxBVnGfESUUc55y/GK3cmW5fD/Nd
wB1OJyDtqRNYoYp6eYiVtncoVn6HSBjfymo1kFhHIcoC3Ie6tLiSEUI0e9WiFtELhyPBV8RPMwqK
apcH1ry0hduzNlbBNBKhx1gtGD0yjbyKuDMFRYl6TKBVO57TKW+zGxoihb6mtA5H4fLf73L739X/
f9Cx/9VW8P+H+4BOrd8+ClTlv7sb/uA8OH58fVT/7fF/Pvy94+C3X/NvqmzlLyThojxFQKBgisGj
8rvbQFL+graaFAU6Nn/Xa/+uypblv1DsiFkf4zJpCwB2f3Ub8K/uGdaoCjCA3UOK5X9Flv0nrb/A
V8FUqyHz/qMYO8oIEG+sZtwbo+qF1imrlKdZOU6gsPZ0CTUMxeHLMPrTvi8PKIHf/u4z+v1p+XuX
g3L//f8mBv/b1/2Tt0CM1a6Xu2rcj4u/DrtceqST9lRGT1JsBmIjO6SVtR9hXrt6pLudMQdGtRNE
b1Afmj7I+Q/uCgp9/SWKEB/4Iayldir9PIHIgXYGhlVtzOwN0QWI4H64y6bmz//4z046xD/4w//J
mgG7MRZpFI/7LNnO4i/aPvLkXVI8VK5OWr5ps9/UX6X0Y8yn8QvRYBy563QRqfGy5pO1XCarxbdx
Et4oR1suYFZclcEqHyT5cOyFXVM8GhkT9ciY7svKjqt0om4OjIjL6735ydTFZWglciPogvJYviP6
AX73Rbfxyf8NQo/qL7fzBg/dvItY54Dux468yDNdYFsndTOvPAv2p2EXNlRWZseH9CAvTk8LX/hC
s6RjyCAIN3k6zXFAI3Yoven1Kc+fynl3P9iUp6xBpiJ6U/5i3WXV3WCbhKMtmgug0o1n8R7xxOgI
Gr17p+Kv2qHa0xJiH+3mQSC5uAtIPuxJREOA1KFUC0/9YoG52SyGDSPzcqaikEJOQw/y9sYXpKaT
tAxXAmqrQ6Q/O7U5TMVJ7Z8bJJBLoGiBVAd6HEhqMI+XZjib0U5CjjRulfFbrxZXFticgoI1jL+W
2tY4eZG2YPAGWyoCUfXqT+aPp07ZaNlDvB61I5w1NIbq5ZarPXQTIJ9de3Pt9M+CyhQygtu4agtv
5/OXtKtiV2qgQObGTt4mRheZgfCD7fgLaT4ShBIqSTdxMaSCLekuvxsPjPRAsw11FXbdOPpXFZ7N
TzXO38pNdxcq6VthDqbH5HWWmYIt6WW6w1wRGOxm6W50ODv0EtrZ1LghNbaMgZ1wTAZXqvZFFjpL
8qFDvUVOu8k1l88p9maDDQBywkYbFueBYuzL0lWeV/7H8uTUL9xF2ybL87AQCpWddH3XW8+EyTc+
CnKv2ypevsufrEDeEWjla77oMQCHTO6b7LNM/knV6G/Wzv/jeCDt7+5I/TvH6axLRdyb1rAXHvNL
uGt2SAPPyonpc1ee5lO5K4/SpfgnQf2/ee3/va/2J+tnOrf36EK+Go2Nz82Jfeixeo8fow106qk9
FW/LY+m1R/P0TzNv77/zv/cV/+SBAZDO1yk2h710FnfhTn9et80mPmdH/WCetV1+Eg96IL+YJ+X2
Hx9aEmnh/+Br/skkSQrQgH5EG/bKGakiSTMKzxfZui/WKdnNW32X32Be49Eunule2DaB7jHpBrwC
O+DuHf+f37rKttuVB+tL8cdDe+nPtZ/sywuCBi338y6Iw2NvEfBsC4m71nbkNgy5E2SoE8keiVhC
6SR0Zi6O0TtN4cWyi7QAfE4+WrU9fEqEjF0hKnOZeEOYendgDPMkT4dXc0bROZwq/2p0mznzByxo
vaO91gd5g0ipmQ8whiIyzcav+42mB1K3i07WtA+7Q57YhmLnjb38LCUMvd09Zwv/AGYKLMDupv/o
lQNZX2yKq3jErq2VtvnRPDQna3/rNkoBfWdrkiNXTnbsg66yR5iSV1jd5ULOO23igp3cNdy7aMsX
OK+VjdXDSxvHdGtto6auIDkqRwnbVB8MEWqGTVPshuaXxelb1T/Wa9Z95fVbrzzL5U8kblsjMNNg
/oKX2wtvDK8aRJrqosHRd3UUDLiBfomf6RFxO+yIDSLRfkWf69tk2CPh2jh8P+eLeH1OGg6t/Zy9
j4MTFW6rOIIe8DdDjofaDvMABzJ/U/ceD0T3Ywz2+pWcFi8JoqB5Vpqrpd7vEcXhh2QF3X7ZZ6U9
vegP4oN4zbfxTXlF/W0nfswrmR+rYHDQYz/37nfryC6iYTc6Wxc+fWniePStHkKYACw/l11MhVCR
/RaI1M82ZQCc7GGwcFZfvgLcTw7OG7vxslOFsNapD6M/+9ZZ/Ikv+8hFNOYkLj8oe+LLp46xzV8b
zzoPzwju7gpXN4W38aYjl97W8EI/sc0d32K9pVbcQeGoJC43N3LJl+UsnaL3Ltv01vUuKFuesRTY
0a2M6VFhJRd1Wj8/xV/Wvnmo39o3HgLC4JvMU9MN2XhtF5iWo3o8nnRtFrbmRD+ij9AqeYLmEwQ8
O1uTItybhmMzpnlpsasnzUD05vIbkLM80K/4IC6PZu4rV/FiouguHzTTVx7ErXBtP9C5XJtX6bqc
zYPgcUJ7ykH2God8Obe3U3e1b9BPQfUgvBq+drh/mIITO+Huvd9a/Nep3zgwxn7sZ0fDqe03Oj79
4Ub55ib2lqDx32bnC1eAvxyyb8j95K3/SC75KXwcXscWARzaH1u/YDGJ7PvvptrSbt1xZ7mxM6EF
+MiUTZ+4KU6UBvzT6SZPIunTLl2RVFRb1fcjzihULshneD0dFUksSATgSWjP3MGJV6pMc7Zls2b6
4563Tf1mr65eRbpvy72pTw6ToiOVq1MD5fvdY31ksx2XTcYr6wqb6sCbSHTSoUDkiVg0O2iecIqu
ifBcvSPZOIyJPQ8OvNb0MzVObW0XHnz5KIybTvFFdm4FqZrP9q91TvaOsC5Qd4qfMi0hynyRXpRA
9dDza7a5ybut5A+ndTucmpO+K56F/XqBOPqSWWvboIudtsE7YxMYHvMkN44w2ulXWrvFFW4kAiCr
7DLeoGKJ8i3euZbE/9FNrIOZ7aEep8Ht5qumBHQQr/1FVuwVi5CMb0qzjdyV10u4nBBWQmZL3kQb
5Uv5mO2jfX/oMFLUz7L0VhufVvauCy/GK6DwWycaQdMDLIkxGna7u0ULMLhNQUb6lF/zub8Ra/tp
lJWH8q5C2yPeT8opSNFW2AyosT3rpgciB18H5hB/I/q8wZ29jHldOFXTvFdyd0ChpdeyS8NNwTfD
Dz6zm1/FL/MN59xFvCxnqt3sgXkvt8Ov/iN66x/Ga/TaTJd86jeiPnry3NCd7MYSM6HsoaYP4G/D
5D2CAykle2LMr+0+dqrkSW3B8Lcw9QkjVPuAltLpH81f/beq20zNSetk42E49Wf1TX9kyBmWV1XQ
t0YPWTDLWwlaceGMmNEtfCTJeRw30bi15CCPfPWh+k7JsQamSu360XwWx8+s+16krfBaPPev6pXc
X2HUAO06predTpfwpzy4wBMVn8/dlF2gQ3fq8ZkMKIS3yNylhs+Q6bMOXWOcDzWjcKSTwNZ9K5YD
bqPWbj15RQcwvI2f6nz0KpwA/QuqbEQNLlG6Ccc2h6wGo7jRrYdC8stwr/SXBgmEch6EDZtRu2d6
hgDWD2qQnXFl+FAo8TMuiqFFKYjryCkXp15c2kt7JFUQTJONQIdqrCjy1HEvZn5ZeDRxz+PTWvCE
gWm9cbvxrYUH1bWu4Vf0HdOVjOH8uS4vS/Gmg+HFgw/yISzbUfW1hRkXNsqbog0lfvgdFQ4IxS5+
kUUedxtNelitq9bvERNzzvEzTX/wd2YX+dBfF569OojbD0XBwnoo1E/iGEIWQG3bmTt2O6l9SlB7
10VvW1MAWYfHoqhdMLOQOCgJwex+zj9pMyP2nOtZL+xSd+LsuZhpMp+/k/DGtWkwwPS+cF6eORuv
Rm/jktOEvTKctOGEftdLHrIP+g5eleo9fyXAuHpJHquz8hSu4JX9M4xQte3c+UF6v3Ameb1TP9FC
0nh1w6YV59CnvGZBCfPI7RQ5eglehsEsMKfeqXDolhOelZchLfcoWGxxBPXeLtx6m9XLLi2s9xIs
wPdX+RFkuxgzJ2Y9mcrb8Aiir/e2+SIdxVtzkbnMVmddPLaOGUkUgcvX6QsfETIhHjqywDBNrYnT
OoPPA5l9VZ52SAdHfTFupk9skOakG/Tx2GGX3s4e+3cztBPRF+SNVe8N9dbCHaiO1dr38HPsb0Ea
FG7zqRZ2/mRwO++Hx/Ka/xJoYznyhOM0qpjDYrv6TH7Sw/wWg06jdHiKD9lLeKowDyv2rDlSFFho
yb6bFxLfctil+j7YAFg2hp0rTsP1Tb6LL+JmRVrqoNP8H8liNilFAOM+CcHYBQ4jcVAC3Uyvwqvu
qE+xaXMDZL/01EV5KImntDsKemyHOyJpGHKfcZBT5F37E+1l8Vh6QuOK4rSpW8FWhTep+UB+6xGd
dMxVROvIoqRXknW9ufr5bfz+L4DHTh9QBT/VnzMN/m9MK7iXU/zjSI5D8usr7n+VXf8r+UOcB+UE
YGUf98AN6y86okeSRO/p0OTS6exD/xscs/5CaQLVQyS7GBRRywrJCL+DYypRHCS3qlTG6egKKEr5
KzjGv8JnjvdbJ8NDx3H0L2UW/BbD+bct7V7BcQ8UI3/0nnuFGPxPMYmDiP9VbPHf1HKB8EJf7nez
eq6yNEN52Q9+pOXKKda4y3u1mT2FvCtXKZeMh2zQ4XSRtjWlOhxXCtU3Gci+3EefZKi/YoRnTsYo
joaU+iras90srO20zw4j5BPanvYl0yfLbnNT3ma1UdtmivjHpvdl8mqYVJk3PWw6fPHVT6yBl6nE
HLu4FnC5C8P6JBRVCUAD11On9JfoJIHjujVhW81cpVimS2FMCyoBxPgiCNxhpsixnEnTaCtQozAx
JWO7xMgSNqnxoDaD6v7r78TtPxHg8YeYj82v6p4E0/2/8N7cn/J//N4cP/IPzNp/TPm4/5J/w5Ot
/8XZmS7HiWxr+4rYAQkJyd+iRsmWR3n6Q7glm3mGZLj68+De3wlVyZ8qdHb07uiIjnYWkMPKtd71
vP8RLhRXIBowNMgP/++SYTWtiwI2HK6RwndJAPx3yXj/AYQJ8Aa2C3jKNdf8v0vG/A9qDZYY3nMS
yhcQPfs1CeULyIciv02qG3QNBW7y1/Ii2ZA5C1IhXXcHZ1jqo8JyKlgiZNd5GKbHJ6/lLznkvw3F
G2CRr/R8No/zXBFCldLtZNodentwjl6ZfLMm09zNApXAyyOdZ068Pw8lYPFAQSEdTy7/fKQ4y6uJ
8nJ3MB2EYUiq5oPSSb3zDK/bV5YWH41laN7kuq2/5YOT3b88/AX587/jg4+yLeE4lrz08VoKCm/1
aHYHrzGmT4s/dHtUjCmQdzu8l0mZHhYW6QNoh/TGG7rstqFHeoP+7Bp+9yJT9v9+ib9OO5CV2M2c
vwnY7vVgCD6va0lizh4iyAfk2cSXsVucjK4gAzK7dXwbh1ZLFoaWszKM44/haOKnoudYAzUL+8/A
IMttnPb11sQb6MssM++ox8q/4gy2/pwnG/j64VYfJ/A2Yq2jWBfpRDkleZZOS3/w55ZeSay62KlV
T9UtnbwbINPzlTTbX+YkngogIi2LM0qIi/eTZMKferqDD8NCq2UpFNn3kJtwaPTWv9vnv2Wmv0x/
wQn47OGUXP1hV+tDKH3n32L2S7jjQ8usQBzSbQpakk+VaeqebsOq+AYwqty5tH+v5USroN+hXdSn
3O6BcRR4Cr7LhNIwU/yi597ExeTrUjbtxrBCy9/JWKMTphrs3Lhp1u8pcC32zpynodyltMbGAeL2
BTWQ7VGDfHm6P3+HMInBBLGF8HC+uz73kxxwmSc6mpOwO2QdPbgoVnTgpBTaw6W7BiNe063n84Oh
8Fw2nfWMd9ZK39OhOkP78ZBVzI9EG3cD0FJz1SbqTdgp713syngzlMh8Xv2AEg4S381G184+fj5q
PPf0uKu0P4iFXpE0x+vQ87qOa9OQ7F8e6tkcgZ3GvsVObNFB76+HxdMHLFvUY32vqQ5N5njTTRKh
C5KdK1/sb6O4HC8mk960PLm+5idfrC47Z8AoFRcCeuA++6FUxxAWQ795+WEucH/sPkC/WcSmdCl+
Uvm8GKeFvJGmjdkcVKfC9GS3RvY4+zAoN5TS9Q/IwPVjSHuBs0UM6tISk9Fyu1noD02hJzgqe5sO
kROTNZVAEGhFBmxz5Sc+m7zrMYpzClggZhTUrPNX4c8oO5bKKg+D0dQ7qbzyVI+d808aVfK4LEBT
l5ibt+0a0bbQHpVBDtNjpsS4dYfBuinoN7hZyqq57atIXSl0XG6HyiTM9pVJJY8A2vsT7z75TvSN
tXTRjOUBf1YzSNvuY6VresVY6v0ijCvT/NmxtQ6nCEhs3AiEgDV+8S6G3ipaU5aHsUp2nlXLQNvD
vaOLL20276nycHVzEPEUot3TOXg7tfLDy5/j8mv8+QU4CYDR86Fn/9lCnzywS8el2TRuedB9VSBj
mgtSh6iH2AOtw8tD/eXdcsiwxlYsNtHURYyAhjWpgT0Xh8SVKBClsYnpEgkS3d6KprlmGHReP4J5
yd0E0QlQ25WvDHP//NUi6Si9VMw5nmtpQarFIFvbD4BScAAvmve06VFN73BY2KVo4q582L8NjjCB
LwoKUa68w7PlrtSkh17V+cF2MpCZ8DfFNvW0uBEFjTrKsrugErSQje7iv86s4c+Dg791MUZnbgnG
Px87mkNHm1aTH5ZGybeWG2d7rQz9ro78gpVOATNJRXtlGq1/6NNjgrXMjQp6DgctdijrXfTp/obo
TUWNvYhDStPXUTOp9wvTipVT/gozirEbpGXz7uUJ9ewtMyi2O57DknVor1nn9pO5G+a9b2WxKQ5T
n6o3bauSYysHcZyllx7nQlmHNC+zh7E0iiteM5fb+fq46zRmG/NWr7WLqTw2qb/UHaWqbKIUAtmt
fIMoQ1yxz/nLKPj5QSU0BT4i8pLqLgqNpFrF9kFFnUbWq+AKg4y98hYvBC5MGMGlBqEMaxKdDbHg
+WvsgOpSVU7tg9GFzX5U6bIxgLlsPVCLbeAgQrgZ8nk60v5anzz4BrcdPRSBufQI2sw+v0O3RdHs
5W+7Dno2oSSWTTTjEubQ8swKPv9RyMysojRdcWiLpmN7RLhWT+12yszm9PJIz97yGvuy2XP2mxbL
ZZ1lT2ZRC/cOVnQsDrHwqttcmPHJTudrDOVnmx+5FoJeOJE+i/Nf9OOTUdCuatBQjGI3dFp3fuId
zAS34XYQzrHXtMW+8qnI+kAUoN+F/5HmufioxDtNsixOfqg9KzvScOnh0rGUr93nGAWdFbGaaSMh
XO/TT99dikHoIH03P/RLNT1Wi+W+abqCZGeq3OSGDjbEKJEwwRBZZPNffsLLKycZLLD5Nnc+5XPJ
vYwRCas1xDII27LTYbMZerhK29SKCE0hFJ+yIpJk1u0OBprIo37jhRi8vPwTnn/U9SRbNz62bAlm
+fzxe6db2HSs/JARiXxQPTVk0E1F0CqawMZhFFdo4892WR4Zd0+elt7kNXl3Pl5Su8ooVJUfigTN
eQhSnUbF2P2kMou6cZr5x6mN++PLD/lsJf4ZFHovDQ6m5zgXe53jtQs4sR4Gg+rk1rRrLTnRBpLk
dmU0V97ohWsZm9HFaBfhOO6Z/Iyqg+gU+lS3p6WzHgfYHUFv1PWXiuZQ66aLp/k7AXA7B6NLq/cJ
wF525amff9oVQg42Gycd0puX13gd09pGyEAiHJwWjHfKUXR1bkBpxDsju0Y+f7YHuesyYr8j0bta
Sq+/5snuoO3VBbCvx0OYDN4ebIN3GAo4Ni9/yWe3A7LHDgt2dToFdisuJY0lGCcjdajt9tJ2Sffj
I7p36ln/MymCcVSvXkYKQqb1MR9KlWxHNcY/s4WKmtM5xr2wEi+l0WTxqC6ZGdeHl3/f87fAZZZj
Fciuz2ZyOb3bIafFJO6Kg8h51apb1F5DsbxysjxbRGsnBVcZFKWkBMSa6Hv6rh26MbFDZ5ReUQEZ
KoR36SJQq62tsH3rfrEMQGOvfDKPHX91PyCzz7Xij5jryfedmr4cS6AqB0Uk/y0JZXnXeea129+z
97eO4njEJZa7ZizXf/9klKwzubyIeTiE9eCfpBeGe7d03Cuxz/P3Z61BD7s+aVHXci42PXaCGICO
ORxcIx8DwwZsNhizuGslWz7RRf9uabLitVOD/d00132Pf3DEZTgQcr7URkXWqLfI3gBHm+n+tV5n
o8PmQ4WF8xkDGIvCBreG8xeYw+40+Ks/1HTtoco0vXofWuT2X54Nz3ZUokYM413mIesQzvP5MKOO
4PlUuiQWUMZ2Tp0haHw5bIsqal4bBngC2yyeCE6VK7hwnw8FTnnKReg1SCJlt89j6e7cynh4+Xme
zzsGWU3AmBQ4s14mf3W75Coq3eYwakAqao7DN34U6itX87+NwvZAyE97EkHFxR45yjKOF2Ns8AFL
fTo+SPZCnrGvXGSefxuQXDg3rWBviSPBRdwZp1I3Y0cCAIKSuiWpDqqEm9vdoNvmyjR4/kAY8nA3
pAwhyQBcptYsAzId5abqkFjA3+g+mD7PxmJeCW+fHWRr5YJrGfd7h9d3ebTEoWxIpHn6kEdTcSQr
YzxkQxHehFY0fkxUOV/ZHtYZdRa4U6lc1fpQ/m2Kg5choReB1hRDzMFp6uLQhq33kf4Lp924FbpD
Y1L+TeG5aTDGxXAlPHr+7c6GfnYrE7MEzpmPh7ir0W+BNdsC+bV2wGyv2Sk9f6sS/SiBr8Argejg
YjK6QNIl8DJ2Cs+t3oiugM6SD9MvlFjOcfQjbV45QZ7vutKiyutgFwLABnuF84VsjBV4VGDKJE8W
98ZtMZDaYJ/o7Wz6EW7TxCze5LJIdi+v7D9b0dnXJE2D0YLPiBi+q8vNvgnbkKYaWhbtpEFn3o1F
/i3PSn3bZhqpfhpl8TcA9KVCC8i+dpx6O5v2VGKmzwOwsTiY/Gj5SFNVM2zKxSzdXZioKjrahVFA
5myMWe2dvGq7gLZD+bOMsQO/8uaeRz1rgtBcK3sYZZIYubikwIGht3lKm2NvyJY2xTqKAV1kEoQt
oN8bnM4iyrp+TAFgzIwu3ce9nr7IVIfG1tXGKk4Z+HNv+iUdkLCDkxm2L7/mCzE3/vMm6RrsT6AF
82nxcDv/ujDFa9cJffvk6ppynUjz+TNEt+oXneDRox2lxApxmQpUQwLrxe0yZBaNoFM9p0GPWSBg
DlUZ1s4UIvwAIQUQSOh0IDW7TM7iygvFQfz5GndtSqE+hwpXsMtALQmd0gQgVx4gj7kQMrJWFTsI
Hf1jgyKh3xh1VWfQuSoHmbgxiW9NEk2/nNpO/qEfHC6Ph8uJsyvNcWV9lClUOqdJIxKu7F8pIG49
35FUQZtYzJ3X78w8FjyRS5M3vcgyzwIJrP62tlcuKU32yQpOsJCeDiqrTtkks102WM6KajS8L+mA
mFVE8qsZdt4c+OA19kWnjH3SRlGxUU5OskMmq2NTm0F93vkafkWm6iWHTrAkBc17eCsgHSJtvYGx
JgZmhEd7qiuX0XlDf6W0jk1F+IxkR0CP7czh4+DYYxdgWV4+dGUznnxNVipY/LZDiwWgofjQRKU5
7WhGhMFVEhS/r7jRD1t469F7xyqg7BkDYp5bCBgozrKM7l1L18W3cSa3v2n17FubRet22ldpFd/l
Fh14Gx4b0B6EsfCgu8ym5yK2pgLG7JjkxrbEWaDb0mUq0jdrgrRFC2zN8THvcOR+29JbKwN2lSwh
KmnUz6Fu6ZIrvLzHSkVHtYx3TtcIgJYt7JNgdKL8++CU/S0GPqThnDZplmME6OndggFFtx9GaUd7
X0BA8GKB9NNWU/bFTgfjp9Hk9i+476SDLe7s9G72fXRYsHMfdi2V0nHjQau/z2knQijbQInbiaQH
SB56Xo4c2I3db0ZI/+RvT5e2EwYiWQbz4AFNp+OyGpufZo1xVLPBEVI9uDSafsun2gII6uVFg6ea
ymkkmLXyTmzkiK9nMhh9ULTap9aU6ox+zyXxaS1Nhqp9DOelmVEhAq44RFPpQGkfQbZto6nv37VF
B4w4K0BFLZk9O5sstVdSptW00dEEdBm+0f0IIapKcB3YWv2QgtKiKq42vTWguM5NE4rbRP/pJxMG
4rCBJmB9gBiLVlikRULvT5PM38ScIVON/HhaScTmp9kC6LtLRAdDuC0L/Sni9IAeUcAcxy6g70dw
GTmaT/wE15cLay8OND25DuLhqH2EF2r8qM3KeIzzEuFxGN5zc0SaNqk0aMlH7lxHwxzoxnj5MKiS
6QXIVFUbx6zcN2WLI5frYEO8FUWF6AyOZXNvtSMmFPYgO6Dcc+J+HCxiORJeVnjAt21a9gaaIX+T
xoqLNZHI7G1sCqif2sxqFe9srt8sdupnu7GK03lHIBmWm6kMoaGMydAtaNjyCeaBCHE3MCN622Zo
yga1/GpZwGPAnMUGFED0lKXvswhH34DjbRg2ta5IRFVcLX9mbRrS1dMxq8ARWdaPqRo9lET0lL/v
2aMtZPBm6gaWNyZsTZGMb6tQ0Y8XJTkda0620tImS8X0tsNXGFFKNlDF/DiT9zHQK3tr1pbxrQtF
/dCB2h0Cz2ydkxMVQxOMkn72bQgmgf2K85PMVEtPu6dCL2YmrAcgXIz5XT8JREYG18lpiylMdmya
Mis/5e4ytttGJA7TRPfQnoQPB/ug3dZtdxYt9O4urbAG+OSOGHBsgEtGCxDjARHmuLTWfeUlHMbG
aNf2JgK2sstLKfSe7u1yBCZs2x1NhWQPebvTYnINB9m/neBEwDypBRpWcAHwwkUeyhvW6zzeThTI
vwpgdQ/4iTvepoul94+XZP5IV5+7fMrNoinoJtMtNi+OhHTVdNmwsaaJbgwoUsUvM+Q3sCSilH4x
vqYR5HLptxld9wWVdtk+JDyFB3Z5VWoNXUGWb5hnme8yvzEyxL9p12wmzGw+zxij0DXD1Cu3Ojab
ZdvZRVsAxhvMetuyToYNIhXzW97DT7lLLNzNt8Y8RlB/Pe16O859YW3xoeGHhhaoCgrcdv6+jnUh
Aj1Bm+oXA58/2kPTHoZqA8JMk7W6HcEuuDfQPznChEob9+2UWAPqzgh2yj5eYiC+pkoaFOxRHIbv
qikryp0YS88DmsxGHNg1iHlEpR3MRru3xc3aK/+RPmfvYcl9GzOpVOAGYRK8ZHscDnp6QUrL6+4L
t7Dnz3bh6nmnbGzROAc69buw/egLO7ttBiYQN4RGyaQ/duRfCN16kO9UeENbb1PBtSsgtWW9cbCM
wbmwiGlJAn+NZUYUKQ7cLJrY44qkF7+dCHvNrR352YnwwqPF26xzCyXc0rWbxNfg+KOoozcwm6hV
B74bV49dTmoJQDttr7dOH3JSTlOImrVZYuefWkK92VgYEyXvzd40v1IQKb29DzDZCqasKuxbbI3K
9OhZskSyyymvt4PubPOtDRoSYV5kDM6buLSLBR4fWskrdyghzgOeP/EZiUkb0rtJzfqySjrMHi6t
4eJgOFEMb9ndCo9SHqRlWhMdC0PBhowsuJ2GFq8ePWRO5FENJ1GO42e6eWkodKaaWKMkG49mHVWO
tfN6pd7OmPv428SuHAv2R+790xrKLfdF6k/v8GOijUCkPqfYy/Hmxc3z38dZqz3IQ01fXLrH+1OK
v1xTOadehgMdYe0E5mq09y+PchEl/hmFAiyhN5o7j+TmeVArS1/GTlMD4swJEZwRTpCH/8BJ+eO1
QvpfhuI+Jilfc5NeFU3nQ2ljGr0pidxTOFL2gDthk6jsqHzdSGAIr38u8kO4zJGhJF90qSrSjbaa
OivcE7dnPJmG0ToYc8tmIRG9vvoVriJG3h9KHyqA63M/yejNJrXcuerdkxJTS7w1mdsct6wN20t8
JcN2caNdv5ZEaExpysMUlmlxPlTd2K2AveCcwNZl9wssm6OVCGMGxRnFeyO20yvPdpEo+HdAG9Eg
pqL8dWlzzjGYeQb5lhPGHt8InnZ91t2DpnzT9envceJO5s/JNdPNvw8quXFR70NBdXHRGltf5cjy
5Ck0VXzbLJ3exT3tvWk8urshMohtE+TvxwHw4ZUX/JdFBz4POZOPlBv120Uqzl+sDn5wLU+QKuGd
Qt6h89hbrizt5ythzV5itajIBKPMXneyJzNGa8PzkJfi8xCu0Y7XmN/XbAycVP/a+n7+QDY7Ifai
6xqgFHsxOTGzKTNw2BOiRi5NTuq0e9Xrr69dAdT1qa55JDJXGe7F88wL4D/ROf2pz+ryLq59QRaz
9t91vd1ckUJeFsKZkTY8CaR+1CDWHPPFLhLCWKrnWg0nnfbxTRhV1k0JSPxHW4EemDpjeg8/xwuE
p6ud8iP/mDs+XPAiG0795PZHSn/y1YuEd6uQ8CLp+OOSev45I/Rv2prD9lS4dLoWNm5gpWsMb2tJ
I3C+eOBA3T6/zTMlXz2RqEiR53f99QdguXkxslVGdj/X+kRgickEiMIbgqRqi/F6fXj5Gz+fSGh2
GeRPdREZ6kUyrS5xGLPU4JzMSRD3I1HYEmZf20vFet48yWXxebElp2iK7nrVjVzmsjq/D7O6Ye37
OcKYKKrpYXQNWmnSftqT5hInEvYqIDgRD26rw50f9i1Y4KG6MX1wGaPV0vdOXW6TTrGxjeWY3E+j
vQTuPMd7aQMegM6IEZxLa7HhSmOHaxcQ65df1vMFzpJjpyaZz8nNtzn/LiSjk9i0E+fUta55X1sD
V9E+pRex9PNrm8k64Z+8sVVCvwqY2Jsp/kqSR+djWXYjLDnpBhkmXeBSRdanpgNuhwFbf3AgVNMU
n4/jFbTBxXQgJ44ihXo6BXUHqeClTmwqMKQrDR/fEz17u4FqeCD90LnyHv8yyp8OAbYvaq7Yd58/
myfjaaL3AyRwOVponrlVHRGHiPLKOJfpxz/TDjUhLpXSZNd3LsKgsck7HIMkDYwI9ZODbEKzC5bW
Fv1NKDRkuWQwfszKC+n/tCEu2dxxaIlfoNAC8Nf0+c8kJ0mwcjz/pkIUXjuIL97E+gNJ1K/1QpLZ
XG4vvvIUqTRdSB2cnCFttrVNq1k5O+Xx5Xn7t1EUtUkSPyiJUTSdv++6IEup1uMvi7sI+Elob2WB
p8RrR6Hrif2SPRwJJzXK81HSqVYtImH71Gr1AwUBFd6ytBGCvDzM80VI6Gf+4Q+RuUWDcj7M0vqW
dpfIPlVpZ37m/mJDLZN4PQw06L481PP3xlAUhzjUCdgpFp0P5RgrKROR2wl9gD5JvAn2iJXE9uVR
/vZAdESxsZiYZ6g/e+eTsKGtNWi8Qgv404W8A0c6vZdzh8GY2wxXJB7ru3myqTDd0HQRNyPao5zB
cOcP1CdY3sx+aKHQgfOxbdWKn5/s6eg4MUjmGt838kd1g/1HV/avf04aVJjr6OeJwi5jd3Q6PY4M
3HyS3m/e4LjTbJU05xt3kNfivb+8UuIVtV4ZSXo8C6jx63VodHF4zoV0mm3R069jh3RnVlmvnyOE
tIrR1v9TuDx/pV4jRoyCInFCgp4Cy6XXujai/8McoQWRZkNW1yq6uihb52Hj2OHk2KeoHPI9Dxdi
/GtqGLnVeGV9/WXSM5TPz6XAYDmX5TVsHpU3EK6dZlGSvvRUQvkwnPavnvScLnRHkqWkumVfvDan
iOrWL3MmPT0Od2Sjlk0/1sNH9vJr9cKLk3Sd9AzFGuaGyh57ebsqY1hQXdaL0+AC7U5IGAMLNOVo
nya3oO3Xaaf7pNKGeeXS8ddxV1HIqs/zGP18Zpj5klEZasWprOPvLdlx3BPSgz/5/zgOppamVp//
D+/UFmu0gNjRuWxNmaQz+DD5BIeJTyHLTyhToWXfYVf1+pGYjetdap332NGfP5oeh7xL88TGF2Ww
PjTSb/Dp8YZ3ZAVfKc/yuey7nCgsLc5JX1rrW36yO3pjqFClcEKKMZoQFS/d285f/gsI/P+2Kz37
VusoCH1ZW4yDAut8FNUaTT/nTHqsk+BkeXNTv+89w9hJp4S/m1PskNzGIWC9/MkuuxCItVgEJN/X
yz9XYvPiTVoi9wqw09Wp19rDvhrN+GclS31vOPXqYCo7RbpVW+mxx27Xxcm6svtbFeuIxGXZ0jfw
8g96tvpJQNCXRqcM1w4yRxfrsmKTM/1lKE+6yRc4GqB1x8k2r6gF1td5dg4xCqIVWkFRiVDDvPio
xhRKN5rH6pTbMIINUpvHearCvRVB/0gn88pm85eH4higJ9X903h6qb1TM6Bl6SzFqe9jOiRrGzhE
E1qvXe9INAnkUCQ4pAFs+/xTvvwZrH+1XBfviG4ipoS/aq84Ny+mpFtYaTiEMZgUaX/pwoIqSUzn
9q9BZ80vkukgyhvfpaWRSknXA4TzdRcUFATed9FofBuJbO5HukF/ywlwWWCmU4afYDJO4Y6jCl5V
bBsg+coSdkJcOla29XHNVZs6tgbYDotpv+1mXBCAfJfdR19TqApwR47xTA/xaseOuqxv8E6jS6yu
HVL7WTyLaJMncct/PmGZtKloXytxF4+L1VK0quBBL40I4ZxM88/J60irJ3jnmruqxJQoaOGAUqik
+vizxkwivPXCJcQLzIKtvnEKXJsD3witRwleOtt1Q1x/iXJaW4I0pcQPyzW3v1X9iHdEgmtG2dr9
6tSkpnI7YvzxsUaAmQc0VvXFBjG7RI9gGXhCFwWAkdVv4eOEygMtplK4Sw1zjgu4GCIKGKux3Cea
alW8NxOvkRsUh4UdzEgOT4tDxuIAGjf+WA5IFrYEevHd5CZVvsvHjlhKUMR4KDK5uvwo/vVAO0yE
+zVq6TyksbEnMR0s2dx8Wiy6hTdxUmcrRWbyKFEPjf228QwAkhhTwmgx07b+1HUlLTyGhRffElf9
BxkbjrczgMsigI5mSOY1NkWPVeQsH+KwmhT2B8lg7Qqc43vKi2UFZwq/FmAlpUdufJmXHMcUDbHQ
iNcm+7h3/KCXUR4A1J3e2umSQLca+NFbRYi/Wn1L77sfeZriNF0+003mF2CZihYtwZbQIn9jZHOB
4WQdep8mzxD3dq1I0WRdP3z1RzmnO6ymxHccnPJfYY/SYdslMvoRORMWJa5MYThFGc6q21p7xtrx
UPFrNc3GjM2OmULI7r0TbWwWvkwankqkF+tR5CM3PERqytkh9dDvuKn0zEmXKR3UfUr0SVNw9Qh/
P42hCyQpH4Gb3tGYU/Ug7WW4jQVCkO1kDwukRK5TfiBi3xkhaUFDhzVkDcXBbRWUFyz/QnK0vhGR
lvBN8MmT08BOVGkr/uEaPSW7lqpzx3+E20WQzJa2KOFhc9eHCwT3WdbF7WS3lQgq8BM/1dI1HzBO
S95jVZ7gueZOGVDEiT7lXTcjP9+Wdhl/NSN/AcpZUvvAAKX/MLtx8xU9ASrGMU8Qa0TDAOsuxZMN
1t1i4SmfLn58O9dwHqidR9mJopgeYYMTMwVa25MfmMUYfccLTj7gdK8oOgpz/G3hoVtsYf5zMnV+
3NjwIIwOVR4n1jfcLJd/8IJpHssuaT8kItX3Bef4uE8NcKNZlfVvp4a2Z3hqsCeDCFbxV5+ecHcb
awRHQW7AYw9UH6e/vAx/7gOGyIW4rcNl+RrlqyGwwpQiC6qpRAkR9b56wJXXKHbuUquTW1EmPi6T
CRkOGHUOw2sCSWOTnsF1GLDOWGJVuaqKmoch68nixaOzurknDdQXuQBKs1vz3SxcM95RFF0+SZDh
Bld9ykk7a2ytfAOGvHzs6G3A4EYaWX2QY0TduewRCQW1S9oRYRhwNRM3KIk7LfqkkwcSwwiqyG3t
rdMXHr88nHu9cbWPl3XvdHhP9wM89g12TB7lPto9sbjPZvVOMKOxm8Hisg0ooPQL0hRnfjeXVnW0
saDEDQz7ILmd6JH9QHHXimngaxK5Xwye5zbyEvUgKpOzgPIc6YTZUYWNrWHOTBGyAZijowG+IcT6
6uSPc4UxlZE11rFyHZ5iWZr4Ed9Ky8e0jq7cwJLEHJiAqaYOVBHTUC3sUnwRdcMfHvZSfZB+5bCF
D20ErN7EMH4b4yi2R/vCVi2bKf7ZdIn5MKqsFpvFT8BLRaZMDzMmSXwbY5xXHZvTYby3RP4UVF2H
c5NXpGW4q1Fwii9RnXXsXs7ifm1GBAoYjTgNdjKmdr9i2DZyupBDov68qPJ3i9XjtJMcaQC5hlYm
GMRaKBOoZJffFe1bt01hYQQ3VJJgAGh+BgOpdJcBEGKdl8e2aquHXHgJUw+SxPdqLEEBuUOHpDC1
8MXB/C+35AZ1x3KXurP3c9ZtlRyg8UNjzf0h2WqJYw+tL0UL0CQ1up8tkpNqQ1pN3teZNH6ktA4C
+YpgQboRYrFgHtP0Vw+Nno1mwNh+C/Sz8Y4oc6Jf05A036ZuKSUETAPTUQ+Igr1Bc0QpNMvy1ghm
Ezo3igIeokewFm1JXFq4FzTCAGPsTZKDI9Zd/TlvYlccybfaBmwvo9DbbuYHBgJL9zxwyrb1Dsak
afVFE7IgvFNO8468WY7PHUR9fzVa0iAg2wmFU4BxQAazTDq9H7gezpIBRPbB/OyOFm4wHa5z2TZz
IvU4Wah5Mf6I+bDYWkAN1r1hfMU5HKKtmWtwB+nMwRYYqqPkjOIn/JhgPgYZufd+ObqcfoUyglDX
NXLCai73OoEvrteHWHzMdhOQWUkUFLYo/kpSQ6yOdNM3fgR0tc6ZP2ZOk/1GUOD/0pjE2yDYXd6L
0fBDjEpVu8GdRnbMPP5uIJj4bY1qGcl+rDXlMUkMuLRTGv4aww72cWXLD6gX1YdlmDC65jOY/U1e
O+PRG1pkFqQhyTRgRCOWbWVgg71JYlsmWxSXiO16ozXVhuyI/aPBhTx5m2Rd+4ldyvR2lXYHdEk1
hdod/kx9tu30sDz25NPgkylTg+7EZc/fFF2JGid0siY8DFgBIa7AiW7YW42PB5IzZ+KOJRyO0Nmt
NN1R9J0ffV268QFTT8cIFvpq7s0+SsFjqEVbQep49ftGgopOw4hfmVt2iFBPNFm7qSm8YDjkjIm7
mTn8vxg+MsCtmki8uUPml8EU2Zgo9y0Snj2bS/4x7YrxTenYw0PbIwbkMbAO2owYV8GNTjqMom28
OTAJL1Rocs7XKhhHseAWN5ZdShy4rhYKeYSKJWniejMnHXYYKu+iD00jAZyKPnffK+Y+LqYt4AAY
rxmhpoklY70lJEz0Xgy2r7dQ88Fyzd2q6lnVN5/6ccxoI3IlPEFURMnvgSuDeSJ0HW9VEzfTUenu
wZyiBwyGomRDkMLdb4CQfegIOOEau3G/DSWindUroLrL7ARtItPMe9tIJ+IlpSLBG810zGHrqN5t
AhpJ7TBYrCm5gxVhr1jxAWTbuHg10DPRhOMXeh/jH2abm28XM63+0Yah7wzC1kfLz238WyfQEtu8
QiIE7tSaWmqzS4iPDMsWDq1l8FWTosih4KZG4x67XPDbPb92Ht1wEZ8jtOLtvnFqfYOrinunOefm
nbc06m4KBwsdY5bOoDQHuye+R6kT7ockxqHbz1P/22LhNnDTZhVfy1acoFs9GLrZkoeyxlt/wRdt
i40Am+yIT/vj6qwTANT64y2V2zcNF1+NH1VZj/cGbkCf7CECtlg7AleO2FoctRn5IA8ECx79khHO
dxxegm+I/1f3LjFt/RCacQVgqvY76jtLX791cIMA46cbz8ULUyLWHEakccHUtMR6fZrWaDFTJ4V+
l6cLdHHbj4+TFaZvkC4KhH8JquWg8Mz0Aac847uDoIqQl7iOWfmzKi3Mi3wvyGdxa+T998Yej006
A2Zo+VtUT9toNpjucQh10Gvf13LZS0ftXOT2c2/sZzqc7rFYpe98GWa4f3bTciY3+fiTppS3WGAN
37MBjluMtpYgkH/KO/+TJBJ4l5qp+I5EtSg3S0Tddz+klfpgIFDaVE2k7iAFgHPV3S7zqu2S9R/s
kSMQIapEKqVTa0e2AsVa2tzUo/cpcXJ3K6diP/oOqMWQNRegBOcSZcg3CH9uJvzkTFyikB8Wd7ZH
p3MbZjidI8p1kIYH1pj4m9Bz3omuQQSKcfcPKxTLzpvK6HNhxB5XNm+8KZPWfJ9Gvv/eGrz/oe48
duTGtjb7Kv0AzQa9mQYZPr1RmgkhKVP03vPpe1H3/qVMVkYEFEAPGlWogQo6ZBweu/e311dLC1MO
doOV7UIDf2ohUI2bRmigUeKwAwYT73BTRQ+Vuw8KgQCcWtzxwgI5fDf4aeaIxXcwzUHdd7edrF+F
iMCKMdi0rI9TvTk5UCgo4veOJVHzmutujL67MqJQCmCWqFvtQhdsoyiXCBEx0IFU7subJumuDWN0
9Ky5E71LNKROGHo/PG6JUbQVpaagmrN7iEXDacc4RxDVyvZoPJQcEwV5BHOZ2w2YhI74uDeAlFWU
BUoNQspOqAfP44hRAeyg1gCbLMDrFNA1LLh+OH4/LmOcxkTITLUSpEvSo6PjWtSo5nwCYqMtZwE8
vk2jJyopecZqSOSFMqbRXlCSallL+ZsxcLUQSB5dGPBvntjxmQkIsuViJeGWAaBd8oe1FsPV13Xg
T269SX04vuxprZWxCRTxTRjlP0olWpr4idpWW6s3QaFBph3egjgZnUEw2qVOadfaqou7xPSCBzEP
5H3bVOKPphjqLSI509FHv7ajznKwis6WgWHCuu60W51SJycRqC4J4ztfV4R9GeaprSTKi8SB1fZR
Zi/yDEcjLgGXFJdX2OSW1k/DyL4rBPMcSY+15cid3NbK+LJI2rXJPmvHEpTRpgxeySeUe6+AjJ2Y
5UYXs3tZCe8GVgbEit2iL/QtKKEfgxw8KMW3RCrezAYLLkXa5Sb0R712rEFaq4F5V1DWHoveo2iO
LjI+6iBanVsMq4IF4MPJBWuTVPyvHF0AYNfBfI185QUQ4KsfK08KUU8Zvb8LzNP34AI03B8RZT4O
uEgx0NEz54+y6v00qtx798JVzNKLnQ37V+Q6cTe89GOc3pJYRPqePXtCPlwh1+7v1dQ39lIE4Fuv
JJv5u450g9B0xGFdq7CbyTnGJdB73TYv7pQMWbJsJPUuN9INCzQKhDgSR1vzVIELo/nOlY71RZMd
U0k8JwvrlcbBZ4Ft9qqu81Xm169hYOX2JJrTuDm6F5yUszc10K231jXDe2Z+sQBmQ3ZWap9druCw
iJXLWPHuIxnwkSB6/ZWrZ9pETo7E2CY4ugxCxP8c8/e9YFz1Mk67SAl7I3tN1SpY1X5ShHZhjjds
ayslMa/UoNuUHOkbRHtB5fUAzlN5a/h94VhmL/3qLaybrc6i4qVYYYR5zVj5MWSPZUocpBAe8MXl
5F+qj7WpXHvYLaKdynuRl8v3ar/tQ9VltxRJMDRSo+8kJVN2lvrKOB8dZPMK1FYYv+zUhHGonrgt
4hAibEmgxdGsWtrJRaVbTh6Elu2aCuKoAhSCm3hD61iJ0qwtrGwUcjBh0a/kKt2ESZka7DQSTHIM
CIm3iMQcbDVuiI55LUeoFVttvAVrXOp2UQiiuDWx51yCuvLDO0vE2PdSrEJZuFfjkiox+NCVLr6w
rFWGLZWGImzLOIuraz8u6qcMKS4d2ueVfmXqSSisuiSVq4chxUIeznNebBsiGDHuUaQY8a1A/b8m
PeehxeUPMqpIDb/7WZI8oaygEhmYsaWhsU7zHIhc7sZm+tjxJcof2MMO2MfSQY7adMEPVc4HYcVf
ZyEnXOauuH8lYMAjhBlLP6zQjZtp26HRbPrOX1e+kqerKCqzd8pjhX6BTkreoOWRiKKgsX9PO50t
r67BOKzbNK+/yUkB5TlVgiclDRtclooWV4yO6PTz6HXGHdsA9RJdq2bfiavIik1IpdcXEeH9h1pE
uG93KaanF3RUzn4RK7Fqw9BMbzpf4Zshq1KHbSxTXuWITRZ61wRD3Zi1LSrvfd+s4Zr4Pjhiv4u3
cmU13G+LDABZT7i0tYHIRfgHsPb8xP23oOmxFyjukHoNZ4G8yu/lLgmuGl3Xlp6Ys4glYX9VEM5Y
WWJevMgUMuUbtaPYYeVXAvJwVP3E9TE8JfTa4ixK1lIbxn3po4citDu23U3W+MFPlNhUlAyBGHHL
NCW/YscPKg67TZO+CJXHqX1UpzkwjGb+zHfES6uuG5jFhhK0KGRHpfhhlC4c5Aobw4hPk3CGtYpY
JJyMB7p5SbKBsBPjn10ykpr8G1tC/G4MODkvShmX2aUUy9HlaAD5c/w6Vqp3tcdf2udmA+JdpoSF
Srmm/xnXkS8tcHcnlOJh3H3jj1gvQ3ZK84b9K7XYwa3SfYjLuHuRhtR1HbnV5TdcsdHqh64yFPaQ
xV3ixKkuSptArM2OGp04uqtG49Ij5Po9bNKuuVbisdhZmu727JPmwMpVGRFx6oBQKqtfEBCQdhXh
vba6+EWJBuVC8pVeWIq9yPnMLKNcWpa5qwPg1/UR19dBuG/LyeO86dScCLsENGSRG4H0pDejcW+5
aZGuZClub3GTTkFJh1L1Ivt6/piXY3KvuTpORcTpOZwptZenC47Ik6oS66ALSvE4x2RF0MUn0ir/
znOYKkLpqdBOJq8yT93CM9KqInJhwve4wMKMaa5HVa9OPOXfOStuRej0YCVMyAAQhp8zEzFeX60n
lgCihVxq1xzd9VsrzJ5LpAtLSuSk5dDr7kbOLeUerV+864jErZRUc0/kdaZk1KcUCVpg1EMKOTSU
a+TRPr9ImJoZJ+MYiW7pRzoWEz1Bw1TIu4tR840TP/vfOSt90pCijCLfL5vzNHLvx1IUQd/bArqF
4sA17rFjC1kOusbMzzX94UQKaMrpf/p1rEETcQTN3AT2nOtlpYbxxXW22ZqR5VY/pUrVvwPMQ/6W
5jEmRdzArMxJAnUgMNyGWre2mDkLLwOXuD7+Lv8aWOSzYPRNejTomiRcP3d0U3StUYSutpVbNecx
fbXO5FT/W+UBShsRJ13k0Gi1qFb8/BQA+BqGidJID1ft2kqj+MJKSUsd/y3/SvVOT5EBLqHQNXRQ
HJ+f0plxAUHYHbduoUtXBte+TaEr7aOOnIjrltesFBd/7OMP/WKkUomIehBMINycOfgCYZdG4aYx
bqsAC5mIHY3kEcAPpCPjiUnxxbeadFgKPFbKQ/9V2o4JZFkqjTluezkZ36U6V648U61OjIivehHY
K4A3pt6kK/vcizjJ9no5iiN25pFyPZle54u4bf1VU5fZKlG4Sooe1TnHu/G3HPXTnOAHTQQR9Hwi
soq5Vkrzi6EUSn3ckrHyASm6AydMvY7kN6KxWKoPQDAwixnG/lFTuuFpIGqqT9civD6SqlJ6UhLd
dIwWI/VCLj2BYG4hkqOspKns6vjbftFHCGgQY0CE5LowV0n0plFimNuhB++IeKkFTNmsxhJnFGpH
xI154edIYI8/81+rFEnuiYqGdpTPL84LP4KYSkCsOsetT4atkoPISZSQvJwfPqekf48/7KsfyCI1
oZtZoXRzJicrzKILOHGJWywqAdxlXguRrRCCetkZvniXUnn3MA6B9P34Y7+YTIj4wVdSBQ0GYK7q
9FWrp5rYIHJXx9He1VBPpAm3g0w7WcD+xaMQukCcA9wzSRunHvigPtGHGNFmIfdbvNfLZWFh27pQ
PKPZJmkandCCfPUs5qxhsuAjRZkryUx/UEwKfcetVav5i6wNJFIVgkmLOB6sEzrfL4YJAGA4Pwj8
AS1Zs0WQM7yvVlrDIpjpusdFO4afaybRzuNz4o+M2ObEWPliWaKEGi4jG9qElp09sWKb7sVpBYzc
rFilKnboZHOVu+ND46sFAlwWUkqZlQ99yUwdigcrMnOJHxYBWvw5MnqvqZIi1V77mfwk6K14mQSU
CaOITW8tNtM9yV39e5+gQlzIStBfuG7QL5vARUxByNBbk3ceTnzpr/oC7h2nf+23/GX2klWQZnmp
CuNWRZjmVGOVOXVTNyeWgq+eMoF16YRJJjtHw3TeYPVtaQ1bdzTldRKQJSkk75S2+KtRawE9QjGo
wyQyZ1puP5Fqt3XLcTsYo7CRE3zVBjIyXPsRl/z+uP8PbCqu8/f0vi7f3+vL7/n/D9B9kY93GLq/
yVLvf+2n/8ydXKe/9z/kffX/UF7BPxrQCG7xTLA/Tq6TIyundc7sHN74hH+cXFlFAQhRQ0Q5GHPz
H/L+5OTKXgJxwIKAOf2988H7/zVURRo1jZ4P66eI8qfzy1bce5OH1bhD8knC8T/j4qB47/MQ/NM4
ffGx8XaokhT5rbjvdMzymuobBZ3b1vo7Ffif5pVZ80Y9GBFgr71FcThXdIq6TszQz3LsPy3T6x9f
3BTzkFRvI+4RGCxjGcQAhPRwxJa5v5Q10jnt+4fhcvOfA9JHQ9upJ/4cm/48aLZBpwp7lwubYV+a
l1J5YainqlkPdf1Mj5w18igH1E7uGxykpkifDB4kM8cTd64D7z1fVAI2QmhTUwf1XK0ejfzECWJW
VPxPh8ypkQIHf3bUXNpL6rhSFW9n4dXVJkTOjGyjRe11g12V1pOl7L0NAfYbo8QtkSCppeUXvaVd
exJ6xdgkX1hfhtgvyuKOZGW06Lt8c/ybfT5c/XnF2ZEjyzWzNSDl73stfCbEjRuWT6rnl6UmO0lr
18efcqiH53etuGXdzuhhKX1VynDRh8vjDR8YGb/5NR9mvJcKqDAQTOwN8duA35rerxLzRLXggXkz
v3R4PZgQXeSlk0ZBH0ISk2iS9NPwr8VS3rinpMe/Cxy/mDbzg7uH1ZuRxaO415R3va/2BYIHoQrA
WhGD1NxkHQsmykcDQ9t4l4naypOaxyQiFhAByTGrZTeIjocUsHTJ0qc5gdLxutB9p+Q87mveCnzV
MlDTy5BEvWlG3sKlAqoXLbuV42WbCyvZjInjCevSs2wFxYpffuuHp7ypV36v7d38MiVlK2BgypH3
ioQQbmsZEcpxlckEMZv+qusxNyUtoGi7LKNuE2NICb91IyrXLDxOIOvbiohfFXVXQvPaki7Xy7dM
FhdtMCxVxCuu8daPoYOenETYROq5C0fsgpXy9rxxMlsD0y7EZWAMxf2Q3hflqxpeSNkp3OTv6+BX
H3C27oXgLhJIk+JeL7j3kT3jpgDQqDPsscK/dNgOJCY9cmC4EzcyKsVUWyqDCeXE3+ck4jQMy8xY
eFCAyJh1g7gx3Q3sZY7gURLWtCfmynRG+uo1Z6so3tlFk5eM57bNl538HE0R1uFVCgY7K8kqQhAB
6XGiv6ff/sXDjNlBjWnZj5JQi3vFJIcYSqvKvNFRmhEKRpolYD75Dm6RqaVd1zoK2VqUHE839kqA
5gH9DbwTO25EpHkx9noZmXAGfClp+1wvFiaS0CjON4YLNQGn7jZAPC6bCHN3loKeXn3hyE6KXbiQ
kO9o+S+JRoAI29wqFyGy1ohgSJpka7kfbdSgtifed9K3LLt0Fag67oMZvcOww0ak+6t7yT/L7Bw9
7Qpm05GWEffylF2Y3DbdEy3PLFD+ND1fwaUYlY0g8VkBIvmY7zWo/cBN+SW/U1r2IFYkcv5yaovS
qzlsDBTUSIkduRns0rcW+vjUGwF/xI1ElC7C4DbljtZI+jKVMYs8Ph4ObADGbAPQiZyin7CGfVAP
G09lNzuFpjywgc1JnlYQNm6eymwt/gXIiKWg4mT6lhQbCX7w8Zc/sMnMA79555G97NhkaoEd+1vb
fSe4f7zpQ/0yO/VFOeaG1cC4AJRUtPDsT2y4h3pltt7lcZ6GVAyzJLGMuDCRpKqnPGeL/nWjlvfH
X/5Qv8zWPRKbFZRkHtK5NxnaiQL61l+B8f8M6tlalen4JWQIJvZ+iQx5U//3cnfwEK8eWJfmxcCF
VXBBb3txn6NnTcJynbr1ksALwDRy0yE+ycFLieBBxmcz3FZoWVFxP3R17Ri5h5tchWdMTPKd7GAZ
bQjQrKxK2wVIMzScOzxXWbVjsRaQqREYWPgl7JDmpgr629a4krHQqZLvlYr34gCRBYl4vg28pSWu
cu9J9U6Zgh0YVPPCcQEdZjK4BoeiUlgpxaq0hBOnxUMtz9YanVB5GQTJdEm5C4cLiphPrA8Hxus8
l5T7bpygDx/3CdolhHMrsfWXvn7bu8AvCd4cH7CHXn8ayB9Oi0U9joLsRiyV/lqQt6V6YiIcevvp
eR/abZIgZMZxAIgChMfexRg+jdise8TeYQic9+6zlUJVs1oLQnfcx97PRtq7xSnC/6FOmS8VVHh0
csJOXfoothcnbYAOrA7z6l+C0FQZId/a61W+0qXOQShwLXgn1uRDbz1bIGAKlJVCXmWfYLtdtysl
s+zjHX3gvbXZycWLRDcTI2sEBEflC96oLqfwLjvxGQ8MFW26bHwYKqKoegj7Sg77Voyo66EXb3zE
iSF7tty9nfcLZrM0GJSkMfrpGeWmVh+NCD/z+u/SZ/+szHO3HeqMymZomKlZ6hTM0VN3/AMfVJvN
TX9sk9pMaLf5jtCUiuPjfXGo2enPP/R3XptCAHJ73Hfixh+W7t+BxP90w2w6Injy+hJC377GQ6uT
7iv9xM53aPjNpiOGgrnWTA173nUr3krcwZQT4fhDfTHbr2NU4F3b0Re4uwioBbO78/p4Nhdlq6IG
Z/p0FveacXOyvv7A+87hZV4yWl6N3nWP8apxlzXLs153TocB116ViLtHVutLTMXbcX1eu7NpFxUc
EsuKdhPvtkd1372f1+7s7AwOKXBJMLPyG9/76NInwXZew7MpJ/ZdgeyWNdTsHdVz/OjMjpjNudhD
eRO36rhX9Xt5vK9PXWCnjvziTvmvTFzQkX+t6Ygwv9VRI0OHJBLmOWJpbvv0lK3YoVE3m4AQ+90g
zHiKD2F1EHZZfwrsc6jl2fzL2wqcYpWL+9Ff1sO278/bC+e+LYkfRPyrMKDjTYajuXXeRFFmO2Ej
5GEDCWLcww3GuaD2zjtFKrM9UBmlQlAi1osu2aXqyj3z0jC3jujqhFRcYfX7pHO0dDOc0gMcCJz8
q1wfnThyPPphtL535S+1wSGnqWzFrRyrfACSuQrqm7Om5BxUARlXctvSGLknE0pqHqT0x/GGpzn9
xdyZU+WTosuNOmdOIrTmni+u5YFtQFsdb/3AyJ4Vo//vKHEtZM6c9XoZli7iR//1vIZnkzGEuJKn
Bl3flkskym5z5gvPpmKNh0Xq9iaHU8NcjPJ1cO4Lz/bCAWCGxEGGtS+/UZJt0/yVN8Y/54052h6N
TRKif532wn3c+AsEFyd2gQMjY044KlWvUiiUZffGusHgYtvINynwu+MfcOaW/OfFZ7siSIbOA8s8
7qXwFfb4jW/Ftt+sBjwGAFQuLe0xo6CyiCo03eliMIKFJ93F0npQV4qQ29IgbnBPO/U202f4YhrM
2VRBE2SCUvI2VWvYLvJrFXFoL+2aGrg9M6MOA7sx7nqA3cd//4GZMWVDP54/2yzgCUk87N3Yvyny
7Lo8segf+mzTAz8cbMm1a34OO3lvNOsQxkzmXvuId4+/9aHGlc+N11ASgmYabRQ12EUcrUzxPhDk
E19BPhCEmdPmYoRyZVXK/V4uiaW0/aIpvFWqN7afvbpV4AgWKGVZ2OFwtNclSiC0EFoZLlUIDuvc
WICHxWo8oLJacOIQHbYh7urhlLXnoU82WxtGXaqg0jOFYUoTEtr2w6nL36GWZ4tDP1Ibw2GFVWew
JWRExonV7MDnmlt7q2PmVk1Eu4G067NioerDQsSI/Phg+O0n+sWkmfNMi7AcUn1a0zo4YUEYr6LB
FnvNjigxN+Rx3YfKLyt8Elvoqu2P1HhQZWrX+Uyp7qTFW9yp+1ZdDTlMcNACaFDg1q9zWXfCUbOp
Otzm1TdNuDv+ttOp+KuXna03pRhWVtUlwz4XsdQNbisQ5qhGMJRWTkyOA1/xtyjow8wj3dMUlLwP
+0zNFmH8a6jPW+PnSLtY03KYCOmwF8ntcTE582r9m1v44YUptYmg5xO168iTCAn+z3p53lFfmi0U
IFt7qQ/p7SHba5Gdtie+4qE+lj8vQIqkjWXZSCxAVF16ZmebFIYfHyCHmp5N7yLGLlYtsmGvk/Qs
F83Tec3O5jZOIkJFXdmwp3xWvvHK5VnNznXgAjnfAfnysO9SR7s6u9nZEdzCx556Abfftw9j0P7I
4+rn8fc9sBSJs+mXa7lXQyklxFpuQuGlN4Olq8TnXRzmZstNmGMW3/UDhbI2OcPyvEPmXArZDhyN
s5Rm+2BBALc4822nAfhh2vVu7fH5aFa50O4AUBzv4APDd47w6kQhQM3HgEj9G6iEr7GQnkrSaQdO
R3PVZKkr/511Ll6qUvtisTVrtV3AykLjK1Ae6VEYDxNoIUBOwt1iMdTW0jffqcCy6yxfRu69IFDw
l+0t85aBi0vONpAfovJJL7hMAyapwgHPk3QRjAUVcxCHwp9dKWw1adiY7kZr7upup5ub3KIE1Kzh
AOhLTHugHKj2UCjU6i+TugIeIuJLSbWdL9mC/1iKz+d17mxtqDUjKc22G/aqYVe6ja3Y8XZ/r4df
7EribHUwrIAyeE/s9/hw7HTj3vM9O5LEVdI9u8KtGLzF8buQ3Bfdk9a+ehx/jj/368FC/cznIej3
Yk3tEDdtU1im6UYdTljAHWp3tnxEQSemqiUQcfjeZpvhvN0Eh9TPr2tYOHS42tTsLy3bNX/nzPw/
VxBzXunBjicN8fRV3fBJ5zAXj3e6/tPtzkvuc5n5/Np4UXgQpXjtzP0GwiFQT4SCp5/970FjWlPv
f1hAdLDrulyOPaltqu5FWCaIJ9TwTktfJoeS84bIbAe34lrhBE4QkNoqDzxVfmLIf70RIAb9/PKF
IVbtpDreRwCsKKIPU8tWvfzMgT2bqPCLGjjpvHWGgCPbdvn2eG/8jlh81eeziUrFHJqyuuFw515I
nnIrDzuvUx13eBD9Rx8x1qh2jthqqzgLbwJ4FoJ0JVk4jAEFCatio/nlRlMHzGFMpPvRssgbR8yM
Wwl9siBwS8kXWfre5JuSmnfJd1KpAsoU2KNXOnHUn/ioFIx9PXbmmka1xXMKNTjB6IqKFK9bNrnq
mOScu+ItBEaYEV/yPIX0cGL7orlMtGIx9r4T9ds2NhdaY2x7TvtVedXmHZK01DHVZiXo8SZiYy/1
pUwBuCt6qNRUB5C1k8vphZ5egAW1MwAaVoS7mvTYq29Yt6G5eTZyyowxltHk5DqLfoj1N9wjl9VU
l+JpC13QKdkrlykVD4P6Mw8ufMTyraev6uzG95/icAUg6FLCjqaHZ2dq21RkTozUEPOSlKdl4G9K
ymFN81HJE6fsv8c417fiS4xzRzWZ6pUid8rSFpDjwwK0TVNYeMnjqN0YENFcfJi1KFykpgvWbDmK
j+5g2omHtY2oXenmNwqyo8xaDINFcb+1NLq14FK5EIo3JvZRvS4sS1laZMkvkSJcP3xV6uimUhpb
Karz1ty5P8KoYlNQaFOWRbHJkLXZqbEyzZkvhvzckpCkshkbHWftPH/IzAvzLbsovYUZ2MG4yqUN
ADc3OzG9DozKuW8nyD0fRSE3STfetY2Lf9RaL05mJg+sl3NtR4udc0a9HzFOQVro5XeDY8bwK1Yu
8vghhkHWbF3ltoaxZRk/K+8+y7tdXN0L0SqB6lCAF8EAAY5YsbDUSy5NG2r37sWm2fgSoQfDt808
X7jmHW6N3/xyFcOx0it9lciSLaOoFqxlkkdrNGgd8rpmKafweKzOUeWdH34LjNvUW9dAr/JTusMD
m/Bc5lGrBkBAbAf3lhgtcLCs29vji+ChhmfbsBuXQdkJ9GNigRG8KduH4+0e+PpzOTS2WFJQTIEV
s7oIy10fboA9Hm/66xA9cOzPuw3y8EIbErbKNlKRCr4VXm2nsGFSP1y1rNiDXuw6qATHn/Z1jAEn
+89Pc5UoGygG7PeRe6NVD2V0Sd3zom5P/JhDzU/992HfNyX8J9uMPYjaoEUpBMt8eK0sPCy6UyY5
B2bKXNpcNa0YNdOJRUz3aopjm7l1K4BNOz068RsOjKG5qFlOa6GJoSRMV7UJgNstj3f9oXZnxwop
DmIFcjzHCm3V+6ukPrEKHmp3dqDoFLmB00zEU4+2UL487cQl8NC3nJ0nYFuUoNS8AeNe3CbLFPk0
Xq3qTUMc7cRZ6MDYn0ttS6FpVXNKt3bFt7h4VYWrElyDAglUJgQm4liSp6cOFge6aa5jzfSoEXBx
5aoMvktuzDVCs/NWnTmBuBmKLFX9atibA/TOfXgq23hgrM+lp1KEc6E/ZQWDurqUumGLZaJdNBK9
E+9EQXWOD0xlGoFfbaOzWatnQd3GMquboVykAnUqyoVlFPYo3owZpqNxts6tH/VwI6ClN4ONovYL
sbrWIKN2xQgFGCDJsHJLCevDwumEYA0Rwu7z8SEvHkFIYeoJOyJ9j5JLwYwWQgBlDZ6pbq6Ov/+B
KC9GMJ9XnV7vU8UsmVlp/RxjVVr0LZZn3LGTdpn6P2DVcMyRwRACF8tvc/c61m8N80eZl3bBVhcC
khLHyJGjYj8SVwPY6rThqoZqXPm3UvQtGZzEOLUCH9hK5lAI7CTN0qpJOIKI62qnXSvhWUFYwJuf
u8H0pVBopk3KK380feOE5d9VSv5zDdVnA8StqYvzARLtDfNnmt0I3cvxLweI/uuhN0fxjzXQoRHE
6r4kWSKXOMeWd1H3mkjXZUqcbAB0TEYgzl9vtUXZaI6hwpH8JnmvCla3jQzVh2CHMYprVcYFcvjV
DYzN8DnuCpuqAWRqL1KXOXG8rIp16KULVQiB47S2XGtLYNULHSRx71FY0g/vrnARl3s/vBCTOym/
1JJ9nl6K42Ws7evhvS43ubqShBc9ug/GG6GC1BTXDxX+LgtRGC5NybszSnOipEhPkRpxv9uV+svQ
XXtR6Gjma11elLrjtU/4dQW261vLMa+WyfjLqO/UuqTw9nLUgdWoXFBUFO8aVr6Go6jQzJXq0q9F
pHAPxvAQ5Ddy91B0dxASnca7EdP7Mb0o3K0oXEXpxksu8uIaRnao7nVlNwam44+eY/j7sACs0l1H
sMfH8jFS97nyVqnxQpd2weCuQTw7ZvUW190Sq8Rrs6ieBoqefP3J71q7Em55dbV5O/7lD3332d29
9ZSuyEQOahSWhPVVIJw5B2abrJroVpL1tNvJFKNcjqeW4t855S/WyLkmtKAYxPeg1KHGg/uYxAuh
sRzfvfUSYeFrj7EEte85fHpxV9p4IRgvgvbTjUa8areW+aQH79AF7/IyvtWEjdZGG9+4l/CRBZHp
ZB4FducJo7C8+7wGuCLmIIGECsPNE6CLe9E7MVWn+NgXv3+uLYUsqIQhlTH7MdbItTt+Ac33Uel3
rej0Jy0QDwyLucYU31mAj1XN+b0gf+5wPzlruGmzQzZ2pSn41kkpEF2EhoPN9fF2D8SdcQL73N9R
rKf/Edi0VKeWYbq0jO8+YFW2lFSInEa6g5KqGD+LYZcHZG0q2OPZLkmHVVluDGgXRYXxskJyEs6u
NP4ohytCGqD4J9wGVU0wxq6E6krRqSBaYgu0EN0YN+1fMh46afIumPm2SdOrHJxuLO2iXgDANmIB
3S7G/LEqr2N3WTeXhnetKVeatrK0UxZ8h77UbEuwdGGQEpc7fVHcRdIFgNgTZ8JDDU9//uEKEcKI
hofMCJbkpf6zCU4cEg41O1twFE1XhGSKQYhCufD1Z5fI1fExcKjl2ZIzmHEuNIJLsuQngPur3ihP
iF4PnBTmXKMUdrIIgwXFhwnEiJuyrz+0fXuin6UDp8vfQ/pDR/upr4i+pnIVFIpFCVYRzFpgx6JM
VKpeeco7VCDbTfsK1iTgrghv8xq+fFCEVzWUchywX400eLcE8by1ey6aHZGuJxQ5DPtEr9+UJ19R
3876QnPZrNe5kapJ3YhyfWHATjt1lDvw5efuLB741lwpabfhOOs7/vt5rztbUwKBdBVkuXEv60+l
uDtTlAyr8fPMyrDeLoSM1wVw2Zur5mTuY9pcvtgb1Kl/PoykVgyb3G94YRzCF+BjF5b+OBH18/Qi
whHBa3+lAxcLWLKFYKv+LYFMcNpUjvZ3qfkTe13KegfqfeXrLKQKJX7Oh/a+o4yyjl2HXcZNqOiT
1j0WCWKdbSpEb+3zKF+N2Y1XrON4g0Xf2HJbr6+76lnxxO15H2K2ZoQyRkdFToepr0q+K7rzlqKJ
JfGxu6qhxyVkpLuE6Npr12J1Yv4cmNC/C8c+fAa/VUKphoSzH9VrjEOiBa7k5BmBq6umz/HyzNk0
O2J4nTI0FOOxLMm41xv1qjIezurvuWo3q0ZNzI1pPvWbpnKMM7Ncc9WukLnemJm0K4kXzXN3qt7h
QH/PRbu9AqN7NFrU7eWDTm1vmpEjfWy8ZVbdn9chs5VAyeRcF72G2GCdXDYVIdjmxHHuwN4yV+tq
xQBIT+bdcW8o0hGiz0VpWie2lgPr4lyxq2ipalZT46O2bIZVJZ5o99BLz+ajnKteDfSfdTx80a1f
MemU0vCX5/X1bFYGbqb1ncwgKajGdm311Esf6oxZeA7SUxgaGaqHGgfJTfp3vsT/XMnn0KLewoVN
b3hdw/3uSReqd16uZq7WHYHiWYXcsObFBOKWTbE+q3vnWl1z7IkEiRGLnuTI8OD/Dun5Tz/8jgl9
WPQGg8JOxQiJOK/dm/bxvJedzbug0Upx1Gm0vYCPft4Am+tpQctbY6z+500J+xx/099x7y/23rl5
olul3AGkvt93Wm6HkYnCJNF/dFJjZ2q1i5PKTt19rUurEMvcCAhNkJD9TD2yiDc5MKRFpWfrjBtG
eCsgVkvTyyL9luTPseptutRzAm3EYav7iVhuWQCJMEDxl25ja3U12rEi7yqQB1rwaAY3IRUn5VZr
rxSZEMp1JrfrJtdso3yK22KbKISnwxcUInYqjgoWuxryVx0bYWhntd2LxkLw8q0bJds2q3a+D12i
H/LLqr7q5HQHabh27/qegMre9ybzhrVcNdVC6mWkrsCYCVw6uRvcjF22DwRoo91GZkdZVEOHJRqw
uKzbWla6Vj1pjW/oKu2sByvQNWzcPH2TKfF514EJPPVxd8+8MTDcLiNVFDluhoPDeYvfXD1VQHkM
ewj3+6C+qORnHYR+LZ4pSpjLpyyvCfJUYXbm2lsj3w/JiR39wIotzha/Ko/EsI7B/vfDqjWlpdo8
lwyq42P/wMo6VyZVSYlZneyxzVDHGDqBeiLx8fVLA/b6/AX/L2fnsdw41oTZd5n1IALeLGYDQ9CT
8maDUEkleO/x9HPYq27+pVKEFt3RFaUGIRA3b97ML7/T5DOoYYknHQ0+mbidg/ggi/r7Tf+jtf3f
BQsR9+rqQLg6DJTYZybBXhTJ7aDVKOJjE5X2UgCWgN/QSqGb57Lbm5+C/gyW2k4Bt6vDcINz6jc3
8uen9z+OjQmg9C7BpHknms9C+Zj/LGcxriVLsRhLVojaYSdXj615Uvqffdvy1eYP32cCz034VFbh
w/zr79/Gnx+CeS3nL2FKKhH81920Cg/zN+/PZZf432/Y/Gd24F9bktpWVt0P0bwzgFmo1LSXDoWM
oKP9+ybqf5F5ylcpuNYFSj3WjGYAiVsV2CCJ2gT5hsN5e5/Nzz96NtfS/BhZqTpBwtllm/rwwx7F
tSA/lQJ8cC8aUIweHuBUPIQ/S5X/qXL866ELLXBjlTr8LlE7D7vMiuGKvz+HP4cDWNn/XbB1PzaT
yATyDjZeP6m0kJDlJ9+NKHzxBl4r59H3yZPUc99FiyjnDkPmb/ahr2778oH/eiCyscxROBEdE+O1
FpYbM+ttTK/yb57KV/d9tRzzoG7HIubtqJdTOx+r7zQ9lyD7h8Vz7TotzOWUCgG91AAGT4VKjaaQ
kzJFkwepAwcCiBK0yO/mv79QtwJ8++9TCvty0YeWrrAS+UsFe6Z8nai0aeLkQ0Hz1XwA66V7VVNT
lKUr05/hk/z9vfrqCV4tYkUvx7EFwLpLb2nZfBMZ/pns/MPzu1bdNwkiM6si+BRmuIt6r0tLuze1
U0FFHR6diy/0ulA1ryJ3mvPSE0WBSvWmAk9YFIU/myYzJy9cAS6En5qPuXhaym0K+3QaHhOz34RM
pQQoCANp+DUOb2l7l7Zr/K37GhaVYTqN9SEY31lL/jPo8adf52q3THJlLhStWXaKRK1nC/7FLiso
tFigiX2xQ4Wjpps5PTG9AK/caSX4mrd//36+CLLX8wBJpDHynHDazKNDDykMJ/RWfsqs3Wj+sK96
PRUwa6be8R4gCXlcbtPV3+/7i/fqeiagaZI2yxRz2gHgs3PDG+bv1jyQBPmPyxPO+H/XizqiucnK
guxWwyq4d+Tylz7uQ/HZbN9H1IW5sg6HU1pZTmG8XVyuy2SLhgRP0MbpUwMC1zoK92Y14VX2NBpP
pr4dpWfeWFvMBd+USrcFTdBht2aJZ6ndG8pG4X/pzwUw5F5zQOr6S9n7AgK/Ul/j77puMUProq3F
P5l+O6nBtrKqndS8X5hREIIdvO3tYMJrRf1dwgiSjXuhMY9lh4pSPVJi90zN9Cex8uUYFwiIv0M5
3y6T7KYVANrzKBWUHnU3KAJXFAKnEdawTPisivlvgIpKcSgtQG8jiJE2dBiVd5vkNqcwkS+VM+Fe
NoTjbVSJK014LKrflSHR0OZPlj9e6GkmwLDgrgi3QSbvghFHYOW8LHuEzU5Ru9i12oZwKMvtoEpO
NAJwGT5nYS9HsCWltZqEq0bNeZqjXZYwEYPf4vg2TvATwWADHvmseET60DthP3qCeLTytTgmXlOX
6xSKuD03k12JeHvO4mZaWn8WsTQUfo/5dJ6JunXxWYvbtGvXivk6XpS3cUkJdwUBeJfIT3m1s8bf
sYhd/6NcJtBxYUFFEZis42QOfptoALlvUzT8TZPfavCzIcOVFq3scFzhh+COKeC1/nMsK7foKmYW
ZV/UzlYCCVM5Qla3BcKSPc4Qz61VFoouIDlHIRoJQeN0FuyQ+T1NDmol+Tg7OxXTDxJ4QzMG62Xc
UTWjYmS3k+nDlnX6OAPYCBFK3jWgt4f0N172R3W5oJ0yZ1SOCw6IZqs5aDFtxXrLJh/9sTs2ur8A
aDH63GMjRQ3Sim5teaqXqHeafG6t+3C6H5L9kJ2HGfzTfdhd/lsTLnaS4ItwloRpeuTfBf8e7i2/
95Z6Ree0sTwnha9M3TwfO2rnfis3tsw5exiOAzqUiP6dfsybXS0/d2BeJtq6U/Fpyi9t+q60r6bp
D8HLHLxI/WfG3xkSmBGokUbuZJlwyBIvyQ7B8hrI60RDJ5w74XCeslOVHeVsQzrtCDxQyQqYXUaN
6QbjIc8PkJZG8daKAU8yyVILxwAtRRJVnjifqOOsQqFe12botvnzkBTsL0xKkV00r3B9i745BNmM
UeG0EuVi1dWIKxh6iSCGmcW0zlVYK4HTCUdtOIw6kF9c8GEaSfmbqd0Xc+kabebOTX8/YV0mU5PA
Je9AngTi7QRSCoPRLWQAJ0+foPNq3QRPc9eXsquHtR1r26YYbJWXFKyoPRF1IMHZ1qUxW69kAhHI
RScx7FZNkWTzyEcAn31rURpBYLJMjim3IK98JUjtmDUVZf3Bis+aejLEc26iy3YRpNMTk/oI74Q3
o7mR5GkfqjJMdFQoimoL6WNCXXVB6VTQ2+WcbhZ3aRevrUZwsY/wMEgtBPrDqHCz/javPpopPeum
tk2yEl544ivKbWDmkMoaKHmYhNAgmVoAxcJoy7nGebR3rfHesma7alWodS96kzLZiv68Ct0unB7g
89l92biJdIcvL/zq0W6sh75FA8XagxbtWtHkGOYRsjkqqTd4InYIti+p8jU9fkfA6QNGr6Boe5B5
btk8qBK6vDZeT9lGY+7cGFzmDRBapW6jPFr6XSA/9nFzlLGeDJl3tJB1yEq1QlrvVe1rOFB3Kdrn
Rpx+SSj6DEs4TC2bQLFkF+9Mp9RzO2j6dXIBpCndpuHENKTMIIjVC+xYO5tqW0Qk0UN1rsyLd1O6
UgF41WCNe6Bacw8tInaNQgMctmmzbldlqyhcdQIlYt0vprtlYCw1ARO/y9rnUT319aMuM8B/IxRP
lFCFaquR8PATE4AGRXgtopuRN6gOLI5vF8vY3E6Q1MPwgPpky/1dWNKTl8OVPvhR45nlKRkpVD0m
8Z3KYomKjlb9NpCtHc0xp7ASV09fp7LaEqyhIjmCAnpZFdFfS14l3g6S7CfsfIPyoBi3S4vYMoOD
x+RZ/VQCZ+utlE/ajOGhLEpPhaRlYHpmyNN9rLwWzVYSKNdGFXBBqnGMl6HSwoFWGF/b6kOTN0pL
0ldtSu2mCt+lpWVF7DHRWSf1ust+Sd024ZbKcItYaqMPHRnhbtBkO0jux9kXht6dg0cURFIpuZYq
21W1Eg20V/H7xJCdNd5A9gnbO6t+bsxVPp2EYdvL8abrbin2sIVm8/i+qJI9NIknC4KfLbxFL3rx
1nKWiqSGIp2xHQixSYWhQrKRE6aqD0Uh4apQknw167Cc7bxcZfOxhAlYF0SvyG2ls5SWfoEbLFzy
VWAkNjBoL9bODANusvC4UMHO2vUo/NbxMES0I5asfonCZ+NQJuRkpOHQFzLgVxSzU+WWfYk3S9k6
Qdvd92zy7U2erubwpCrulO4jxiyN2BcVn80Y7ZiTxpUdZ64ovYniepJ3mvqw9CdJfZSys5L1tMdu
agEBFwPMvWoH8mkwzZVEDwofjITtcIyeutBtijWtJEwdbuPhQWDva0yc1LsK/+OloXjLZzD6YRXh
CRC2oydgI7u3cBBYmCo4z2Yj94GbICwrRW+wSMiGtVH2B1jAdtPljgq9uV7qk9wEoNqDY5bThyBr
yUFPYy/shN2G8Hw0ql1PdCqryonD0Ims1hdGzZGNkVQLW9Vi8GRG4/vqzhLCVTockrH1rULAIa8H
Xb9ijuwcXeCjLeVZ2r5x9CnOh1Te5eVvrCIF6ZxF266/C2D8afVLtwRe2ELXJAZPhyp+XGIscZfG
NRWvo2ytxi9t/pTIq3TEbq5f9czXmCkRDCqf2ScrA6+WchQJ4J9NsmZQyYmLmJfIcFvOMAsRYHqy
rPvMWC/dsdZKt441P+t3pZUfpWo8piE6LYyBQGHtazzFOvT2Qsz+ok8GJ6PfTC77U9neVnXtVBDX
4iXzo6F676Z6PfWewS8dAG8vg3oPUwVn3BuSQ0KBuUJto2dvcg7DNY5dSLduW7YrSb5H/WMXYeos
5n7QfsnSJg8uz1U5t4Fsg6902y7ddTwCnRNGLPg60ExT9QuxWhXp+8L+lpO9LOT0YAaB3ZEJkWHX
SrQaU82V518CG5yOG3DfHOfwrSSZFnGoMKL1wlMu6taJtOXUa6JXqOplAVhRvw5b69Ax6KRoH0bT
rlLD9EKBqbCg2HQzLOPGcmrem6Qq15n0OhWVq2cdiYAjHaROsQNN9pouXkmx7g3tumlqd8oYJgRN
C+c0hb6u93eJ/qmr50C/TfMzCWjXtn5Tjt6S7qwQeYlUO2WyxiQGhDzYg6UnvjONkh9gyLtqEtm5
rh3UEgJITW5YyuscUmC75D7MO7upM7+tGQfTJJZG6cgXYrfKU+tlxqqgJGofo4XX30zjYTCqJ8U4
KtNDNT+TM6wHcXwFBsHHK7tQSh3mUghuEAvz97nyxVDzEkqxi36cBsOWZNL5npeRtLyqh3OcZ04r
3xRj65paxcLoHIGEClA6Iu2RA8HkS8ZTlCuwrIv9AAx7jibsneqbBrfKqJHOcBb9YextYHQ7Gcpm
ZhpemOzi2g2oRViZ5bSD6dQ5JmG6SkW4tK2F7KYxnTY2HMA+dUO2mHKBnIfStK6WrhZjwlW6Os/9
qYYlWaXtITYKeLDRGhm5I+B+YXJRA33GBRmM+R1NPnOtVOl+wPBb4TEvApzhAv2Yqr1kBNQGex2J
pGiRP2GVO3pg2FaZb9pxA2kermZrTxYZPkY0spZ5Sj7dpsvoFyxOsxwwYentgUx+SqOzKU0HyNSX
t010uuJDN8qTHO+a8q1VAk83ZTav0dXndm20qPSjY1sy42TuqlQADdl7OOlxtmXOrfSxNraDzyGI
3aB77HVrLUIaxL58p1hbfo9Meoq0yI/mlTV5ijJ5AbZDg+LPufk7GbDKsQrY0JMbhW51mZje92O3
KudVZ5wMhRtnqq8YEar3/bGuDE8fb2V59jtqQKVo2jjxraZYvmmqfF93CCIbJKwmB8fKlfWI5thD
xxEx1B9DOI414ngyxyQMPDOEBrwYjKuOm8GsPw28we2xI7QZfXuoqjvcW2xdvunL+FeuRueZSMMU
ZFH78RI7yBfyHF/kaV+ATMY6p7YlonbcTsUmx1imU8qjZe405sQw2LFHvWBmC0q8YK6D6rZtDmOo
Ex2fY+sXxnyVXWHkmcYRWxonoLhDwk8UxxNY6aXjaFLnWZrQkWC2SmLppo1yGPEYMCTFZW351fIA
nYexeqDe4x02il5lYlUelPejNt2L+Hf3kIlp+jDY6LeSn6l84CLY6TTvLWH0htFYwYpAKAA7MvAA
qtt6ci+FmQtbz5lnzhMcJMdkcUaW4BQUXr88Gi0pQa46ua6vrQRcpmgJfoEIMidUph3e+810thR2
V0nq3FoLHpcmdXItOi6q5criRkzTs1V/mrVqqwxwtgosaMaTF7Tm06Q6HYeF2WyP6ny/KKdiDHZL
J3tyxXrUdlZws3Aoj6LODyxOwWHtyh1IU03xoRKDnxj2Val+qrjS49Jfl+dOWRnFMZS2eELblvQi
x49DdDNYEdDQPXELNXsTH+qEskbdo4Re6Vjr6+J8L0SJEwSyk5bZmTYX+UNl0+b19dm6UZJoHczW
pkvDg5qPKy2UP1IyVH2I9qPxOA813SoyBpicUKTAiCsrK4+dgtHYIiV46IIP5n0LFpjgMnMgp8CA
bxvm0OC0FRx48tCuOEvQ5F3pgbAL9KPCSaM1aCaP972xwKfh2G8sih8qh0FnAPfiZV9ONgxnT76w
Ss3KSYl2siqdYKEeRlrGo+iqjIIJZDp5yIyS7AqgrvNZf53MTyuLdnWb2lL8qyviB7oyJ6oimDdI
2yJih8t642iqzX3bBT5yO04LZ7MsT1V0k0y3l4Opk5MMx53iJOMhK2gwG/JBH2fHBHceE3rmahfq
zREEOLjXN2wRHQMWqVwI3mK+JtQUR1YRdSP0uFlEi3xY7IwOcfFaZoytXyo50W3XvCWUa3RVJTPL
3Dr8hH5BXSt0WtZai1H9rLxNCCNlur66Be82ujMH3mCI47251nuOKrWyj1LFrXSANpdRGtDTuebn
ltdwZ8b4WRq6DcF4rVVHKo6OxFePlbgfmuuoMGw9GyDSxyud0ps6qBzwWRNgATqTGe3pEng2Stiu
cSvSuqdAbwiynwuBs2PkMwnCYy4M6/ACMYNB0EspCuTEkePsEy6ygzQd+MDNpSwisY+NaneXyGuz
PtJ0YwoGa7Pid1y/WW2wgy7rSxB+ZWk+11HuGdmnsPharq3kYJOZij9FlhMtjS/y1iYK+eekrTWy
B87GkrJ40bwQ80RlUxsm59rSTfJwnWfDubBeC6k/llSjNE2x+4FcPRSPC7fWMd7agmKIjed82YrG
04BEJxR+l/OZssZs3mlu6o3xRyObe4uqUGoc59ZapeRUxZgy5f0qa295sB2ptDfrsSv8Vl21zCIL
6QEKmj20z0mxKSliqL2niYcAKm2HLHaMfhUYKSeRDtR2sZtYXS3L50TCsnC6nDDjVtp9Ko1eTYE4
wVRJY9yJ+hqy7fGUj8JTg7FlnxbHhDhdZ8AT8mwDm9HOrMWWEuRo1U0xTG4aK3bJuXQBD89JG+33
PhzMvREp65wULtdDsOuvedfvxOBUxTGT+KcyNF2h7t3OelNbFdes+JDQuhC531DUefrDplPTkwB5
PC4+c3MA/Tx4Q032V7ZuOgzuEMZwfQLKlQ/BEqwt0zfpcelQfWIj2+XNY1UEjrWQW5XarjcZqRGp
5HaXc6R2qKN5a7WggxWnMdCm67kjZEhL2tyZ0albqbqvJoK41YCAb72ynCg1SQw/jE5OVjDVKhU7
hKgAV2oQclUtMffCpDKZE/Trti8ejfBiTZ+cwtnwRI2oAWNcqwM3r0Z+tHejpL4A+PajyYuSp/tw
hqWe3Sb1dG4muNoaQQzWtyrF/lAG1AGY7S/GdUqoaoxXA9p8jf5F5XWRRdIQIeZqxA39qWMuSxKk
G1DnjxquLlQnHpjSdfB6P9SL9ZAW40ZtpUOnDoc5mPwWKa1IZVsWNnmG7T4FyMuPJzDmdanwjCkB
+Sls2A7luYk4Y5KOhcOhm39Nt2an7Lque5FHpCgyp9A+GFehHFDSLTXmgYW7qKfE1qBHkyiOaJF8
FhuT7LdZ2ODxZDCGeD3OzbtoVX4uw2sXGdnL1W0uCV5XaoI/5q9LoO405AazBrok9aBdhkxAMfwv
hu5cvkwtouh6PsqBBCB3X2LSMb0oBsjx4F4Ln8PG2vZVusPb7iVaiNzW6DfL7GgJC0R/MgdwN9Jn
PTzV8DnUyPAWAYhOF3hRWnm5PJ7aJruQzKNbDiWoA9yh4KBuPUeduR2j4m0ake7q5WGutY2UNjhK
iEJqJ0ZHS4o+FAehkUCUJujgR96v2RtVwTHqvSCNe6XhGc934bw3hdOU8JWt2yiPYKo+JIZX6qT5
VgemwMSrQi51V9UaYC6L6NTNjYaHWy8kIUmU5izB8baOl89K9aumAqUiUH1rOWdYTbcaOfdH1oPY
3BpJeSPUtWel8rZoZ+rX9arF1idUUENNdxbpaltb26aSOZvxhpmgxOOlsvX4dWzvcgoXgSVvxc6g
slmXdtdo5ExL6QrqMUk38GcxJ4IMGDblWpZv1OUYocU3R2jeQBo8JashhA+3WsgYy1C8AaJ0prRf
RZZME6xfXf4MLAYw77KBA7/qaBJc/nyZFQ3KxVtIBkfJtCvG1Lq4uJx7cEviwnkvkSJmeEqqFz32
BqasrdT7joShXaIbQ+7hhUfUUrXPKShxF8KKps1NR++YadHPjDO6KW2ddDfmFGEaUulJae7a0vCn
sbFHus7BJK7CnvqTdQpjxRURvfRi7XRzfwfK5a2ymD9oCqfPXwNartOn1twbwfvSs00KxqrTKr9W
KQfj9TFUH0Z1Xxvb3BrYc1uvGQ9TVKzaPvaU/qSbwsrgx6vlN6djb9Cqbd/2fmupLmavzFBYNgnA
ruvhSB3qJvHD+bWYN5G2y+Xczou9pT/WYutVo2SHi+gKVA0S0TNFZjUl2Yl1g9H8t5Z3v6LEK9Fj
ky3y8JKC8cwsBRjmQIp84MLP8SA/VqOWsRxHn9LXbW5uhWqdGqE3dptZW95E0s5m6jCaYgAy3ATj
OqjrdS9g7FmIqyimStX3q0DSViILYeZh99HHlBZvcZuzwjJX0Ee22g9znpxyMh9jBZtJy0jvzERy
JMietoD+bEnkA4YwqzCVyK23w7hj29jwgvsdbPJGIg6kw6dOlCrbar1I9yHoEp37r3n6c9xTYgwM
dzbVt64bUMrFN1ao28rAHq0VuGmVFJCWpVgXg5m7hqi603IDKEhyLMp90zR7hRLvcW25gRmzH9t0
b+rLOorlTSCIa7EwOdWp+ygubiSEXF3X+gFngiFXV3U6rFVQtS1tCyk7hMpDOj+VybuVvCfjW8gW
IOFtku475a0cKbV3p1A7jvrNwJmtwCs4pBJJwUQQMi9d3pP2yZqf0v5zYtyqmI/qsKaGj0xQNFdU
UJVI8/SUMYXDpX3dSCEjmGcailJTcIVzKN+YVGUscSN022m8SZtDWB3V7CBFh1g6iPP7JF/8vO94
Dd2hSle9INxgCloQmhYxcbKAweR0nJ8jBjtb4zhop+yyA97XUXo76xxI69zL6sHhYXyU5XujrSoF
eeOFwTx5U2B5U+wQiUwcXKI7nXxXowhfRHh8hm6tVM6CNAWDwK2hcgBjVlbZKtnxcrycrXMqnJqe
6lFxEALldlGavcaWFqq0AtfYktN681uNsWGy/+WsjZsg/8SkFLnFvhffJSFcKwoLajwkoJKFxyl+
aCZHlraUCgpco9Lx4lPT7mTNrxTLzct5y/E/My/f9643lKMQH9vupKlYl9DtpZkWUr3cjem26E3l
JVmArqbZLitf5cnaK/2t2k54MRcibjTWW1/2Jw3SoGsNb5r42EXSipPWKrRiiIfgrjqv6H4R82+W
0FqrgnK42ONk/Y0ZPeU9wvb+QYgfc/pF3Z1ZuUllbtVoa5Kar1XjQxjvtJci2QhN67Wz6rfiUcpP
jPLT1nBa3xyQm4ZeGGDY0yr3cy45GfF4DGre26OSDTdxejTayMMg3c/k4EWPbiIigqhh8EOOSMOA
g58Z24XhNxuOM7muOr151wvZRlA4/4h8UAWZ6R6lpCf2VCWFuyr8yMP83apLbxmsvaiEO11e9nJF
6xkyt1MbaHsxYM3Iw63Y9DTCd1yvdJqPkFBiqgB3KUdStUhWYwdCpzN7r4nQLUWKK4NvF3t8glt6
zjuxe5ebcYVuypYpfWQUMrRcdDtJuJuqD8av6pZaRsXfFMlDP5Z3Zn8niYL3E52Cce0RpkZh2/Qj
QsGsdYWC/v033mN/1j8Y1pUyKZnykv2P65rtqrYOlfEjZbxxbQsmxrFYajPXTWhk9mvxp4LJKwlS
AcJMrkwUYHODmTRf0TcCsC8G/AzrSmAU5rUydbnApqTomyR+HYTBg0/MHktHVlb9Ka2dMJNXufXb
DKa7LGrtivpraDVuyMh78UtP02/u5Yvv5NrTiyl/LUsuv2Ot0Zpy05991de2PEM66mZa8pWI+XGm
lUUD/EfvpnnRBL2/3cZF2P6//yP9X3PRrSHOcyaGJLdPvPg7wc+fpaHGtf1OrDRmGsjMN7PZFFru
K+aRY7sdZMs34p8vDKrB2//3zmMx7IQhFkZcTCnX1U6/dH5YkWPTHB+kjZGI9iTAIFSUDSfGXaxp
nio/BXNGGnoqLHorA3GYyogUlEexGU5d/o3t95e3dnk5/vVQsyFdxChEcZxT9QYXy6z6Gu+BsKr2
af9BD3pT9+uie0Dto+qHCgt1HRcLoTawcUiBu9PKoI8/Cfsgv5e1n43vGtd2P3wdJcUEC5va3KXm
DCn1Z6/QRUH1r9+2NvO+bUWUrh2t2Vn+3f/Ml/3Cm/7PhceyKY1m4cKqL3Q2DJ+f3e9VtDDGVFIF
S8eyUXZEhWOo+6PrXnv8GI2a1mPccLuz7IaoDzXKID+79JU4ECKeXCw9k4hFtxOzFUz6n133avUD
umdIYZjnnfS+PJUff7+o8mc9ofE/bj6xLBjabBCOVdRZyDwG7eJGS/lkWmIa19kpzhVSwODGEi49
a4xBGvqLY7av1BdaEIKwV5NtTDZRJWCxZHVDJ2KVQsqtl49iwFZ2nI6X7nwsWv4gPYvB21DfWrLo
68J9FA4IorbSomM/zGLKpdu//1qXZ/2/Ak3DuIo3hpxEkkzFf5eNdzNeJWMzwGJoxxelqt/iil8x
CqafvaLXPj9zquV6VvMqGclpaVaG+fj33+GL3enakkcp1L6Q1JhoH+7L5HJW+Pt1v4j2xlUI0NW+
wmuTZzMIJYEYCqMQUFgyIYB/ZxD7j8fUn57/VTQYElERa401kMiRsxQ3RbkX1ftyeO0yiypjQAN5
Myj7ttwb2WvRntjWy+KpFgSEbqlNFZPSdeaU9Xs+vFrCXWA8xfILeHV9pmALUQMSenvpWgrY7ISU
dspsVda/FfqkkLB1uWI7f4jTRy120TLbJi2bxPIlzJeMOnI64yD3vjGeReqI4q84udGkd2t5ofrs
DNFJms6LfmGxnfPGOgrNbkqOcYnsoKxpMr5W1Hf0ujmHhYIuEgVPeIudodksMHbLu0kV3Sp/HIJt
jT7b2ob9N1PfX2jCDeMqEuoMhXVJjyfRxZuDwyDCJ1o1eGvOE4V+HfGj5WihBHGjdCtOwirFdyuM
fmQ/B1n2v+G9naxSGBn02k31IQzW43dS6i9e8mvPRbkM1UhAP7DrP8376ps9/augpl+FyjkWSnOo
kesXw5MGXhQpKOUxB9ctNWTyt6Uc1zerKZRcadZtUVwgTNORCA23ajdRuuG0P3a+ls0UDXnYdDUM
TT6E5fIsxu3JUgvUBvqNWUQuzoK+RHF5ivVNuKzzUHGiPN7P1JNTZZ/DZomV7ya7v3pWlwX9r727
U7OxWFKJnGCLA8H4Mxca49pGa2jpZjcRl42PdOPi7xxTLqH2DyHg2kPrAhtI85w3JtBoy30wOLHW
mx/uhbry30cRt2Pf1HjP7eIFDwYvT75JVL+66avYKAk5E9cV143C3LEGKh2IScafsRONa7cmEVxH
LvaYlkvvdEd/dtq49lZqBblos4lZEeM5uNd//X2P+OJVu/ZVSvWwFQZkOhdvkjZx2x+euK6dlPSx
LYPx8gSW5+X4ndPHFxuadrXa8x6fdjXIyeWs2m8s9OhokAwRmYTZuT97HldLT00IKGOmTLvytXeL
3z+76FWSkuDGLMYmL1vzXBseVZyfXfbynf4rTORNzKG7JE9ExUiby3r5+2W/espXS07WwkYYZZkj
nNKvDQTAeVg5Rqv4SvadAe9XH3G1+lIZb00TJS6+8jQlfg/6TQKo3kq/cS76ItW9di7qxSRSBKkj
fs7jfgoH28rGnUk5c5bPDPP8LE2/NjBKMnXUpxTnXDlHZr62unD19y/gizV5bUQk1+rQz63ETP1j
eC/87MW+NiHS1ZKGrUiLQJOCDUV9Ztr/frdfRNJrFyI9CINGupxW4nSdInIivyqjwvv7xb96FFfL
UbZACudMO16qteOwmZUfPo2rFVnNiUZlnEfctqv5ohe3/36/X7x511ZEWBjUMv5hM0g4RMEdxvUp
mrmbek68QF2++ZAvVo96vUD11Ay7hA+hLHrRddBfUFF9Ke3PNpprgyBFgxcStng66HUb27oquSVy
w78/oK++0KvzQqiZUtqbfKFagBsczg/fZM1fXfcqaTbxE8/nmXuWNXd8FxL/77f7z+n4D8nNtSeQ
2o2alVrjtBOZCZvxBEzQpE3hPsGdVZg+lnBA8chcUcusxly7wiQywrXR0VyKsq3TzspK1FwnXTYR
ADPmUUd+Uik0PXN/XB7UYr50+neRKTuIJS/uoEoVPfx/5s5suXEky7a/0lbvyMbgmNq66oEEZ1Gi
5uEFJikkjI7RMX79XYzKqs7Qzchou0/XLDPNIhWiKAJwP37O3mv7Uqy8ydmUM11Za2M4fUDDbClA
aITF29kdoWU6UoWXmUMWaQ4XDsC+cc4PQldINW9bpN2Jw/wcmqx0XxnRrwxOWRGtPoeRS5wXmzkf
d6ZqVgq+n1cE2uxc5NG081O+3H3YDFPV/WxE6xhnUi9PLTz/UNx4JsoEaeJHvQdgh7rgF1WI7Z6v
/599zl96KViFDYPadIDcrfDaPoTjvY3eSENAWXq35cTnE74MqbYxfWs3+WqtsmY/tQ4zjL2rJuby
w1a6xyKEXI4+VUAuH31G5dWi976duxJZuW9czERmuTkjSEZrlSEDiPQ9UsFNJDDs8NVpvqqzb6n5
ivUBh8NdweCwENuZ2fPYrUeBjmWOwBsGQy2DBJ13MryX+L5AGC1F2y5yxMLuOOID2gojXWdMN2ZE
STmDevsbqdHOcLC65z73N9IbNnZMkwSF9vRWmm8pSSXjsEvRZRhXKl9rProbZra1sWyq3Wh+0qZf
Dk53n7XFVaWpw5QxVOqZVGJSbq1y2SApC9GYZBYM2OFhalFK96cJyXwk+STSS5eZHAY1NFJQ0BKw
+1p308Y1GjCxzWOxHCftplRoPl8NY1p0HDaruFxnc/Ywkv+dJw/lPK7K5mA561JnVg/PsTOawOWL
g3yYiUIe7OFaw0FeC77ZTHoUspoeWAjGu8lc8BhUziUcrMVYbZ1KLZr2mgCNZZF0K0u85/WFPdlB
6hRLazAei7bGpogmnXfVJ9abA8adqKlt4kNdH/purc8kW+NJkXF7M9bVWf1l2e3N1KvAw0nRmVqA
bmMzJid0064sVjmAclczlkPS73pU+JGbL4mVnCtiJ+J5p2GwEpcE7AU5cnTfzgjK8JYGb8HmR9co
WfoIKdZ5wLgyRRiIsNkZYbvuBwfSqb83sHr64YinSq5iV207Zm0qiVc5YoWsGTe186n6cJ0k/raA
rWnG1nsRIZ3GoBUxoPWkvnISMyjy26mxzoiYpaOB9m3yy9z8lrinCSsDTdIl7RCkqT75eXLpud1O
xfZyOvsO5xAx0VPuV9feDJOJCYq90PAjaNrRT9WxYvBbjyspnibid+fkwgV/1205CJ3ol11583Bh
+DdG/DFGuDUNJAkVyna7XI7iTh+GvZ9t6CgxFw03NnoLfvRijNZM6WBwLH006MiC/JYIh+Ng6MjF
CkSY9WrI57vOwxBUIxvVxaLgionisRkfde5EpFEjQ4KwD5cyLJFKyUUbactmgkFC7MvsuwtreIR7
3CbxMhuxmEiUqbNcD9ZeR+bgqBg5G1PLCrVvjgngtcwsbIW7OrUWsWuRkwjmT+JsbC6SaVxDgQI9
uEqz20x6CAc+estbkFBjtHutwJxOn2jsueC9s7TgBVn6jY3rGuMO+HATfFZrv7SlXMdMM7z0Tk43
rY7APPKXXAw0VgcTx7BfoLf3uY9pRqrsUZMNZCILL4a5zQfvOrL92949IN+SyJ6rZD9ANK/GtdM4
x44F2m2ftBxPYIZXNGkDvQLWnFJaQdxibIJ6No+zVa6eRpvns0OmQ+JIb31AbFyaOgasSQSV/Vqj
blXjgxqLjZ64zF6vMw9sprdFHGSobNnFZEeezY99ti/nK4MtzEge2w5VfPrqO2JbVQ5yw2bruzrd
uX5RYuXM7X6h6Tx0GH6uHHldZtzGo73w0PXr/nbyj6FLXFvrQowul7269wzUm2jsgzKLP/Q030fx
rWS+zrN03hAHGwGU+yiGgiWyWM0qegyZdilkwdKXRyd68SKk8NxwCv3cQD7MYkI0VPGI6t5DitKj
IEKnzOaTU+v3Ek38JLEXjwXrcuq/SI0VMR6zZpOPTuCocdnY9J7tpnxuemfX6xeIUmNoMTAesA5D
IHWKtZUcVP9mNMckP5r6szeM67RkVx4ZSrZnZO5wMAXb/rdJ1bu2sjZZeoPWcDWFxZETwFJw3UiD
abJbu4LJjA1Q+ehrFcOjUG4N1z825rFv3mom8tGwVMDrHQXHMKpWk7ezm3FRu/fKe6G3FKRJH9TO
gy0/Lee2T5/JDQsEVpKIoqMr3lx8DDPJO2brXjfpqWqJS4lu0+ZBJmueqM0Q8mp2nhyjbDoNZIIl
2j4bXLR0rMBocGGrLpm4YMSz60WWtniCvX1b6MtBIh6Qbbrq0puwVIe+wKeBFsdB5l2j3XSoTDhM
Ob7/HE43elagw0XAEsV30XzL2wh0REe6179ZfXjR6NeauB+SjaInjJVqTIZdru3dkJ6wf8wYIVWI
2M+4FDm5713JjtN/lHjzkilfy268UC5WN5/nt34KfWM3xkxZW5SdGjdrruv4ZcKFzZDuHGmrJSOl
8EChdmN3vyLo/YRp4X5lvMWEJ4YYYoaDP12q1ggS1ua2wRlef4oh3RSUVgqhS9IUhEBhZ8c/QPrv
KnK05RDjfUs+Z1PeZCGbW3jbSBlIO6LOM4OSxzMt6Tt6O9X1iK4wvCdq2cTatulKVOE+Xs1bP0cZ
WpRrRyGqQhj815WtsH9SMn/vqf6hfVCquMuquKfT26NXzHG9A6+pr2Oz27ZaHSQsxjiNt4O1qav5
wjOeG+8bGtiFmTuBW/aLeMZ7iRGrQuUxpjaO7CsSRhYztohhxkCqrWrRHZAVJuN1WuWrCuS8k526
AtNqah7as5awokBl1KcErni3WubFXWZcK8AHsxoCr7RWejgFnFW/SUyofjavkwgqFUOD6ZrA9HWJ
kTPZDfjEEnWyUTFZExlE+n0PmtHFTJKGxzx+R0prV/1+cG5S9ql0KFYRZ0mvc49phiKNbn5IZYWB
jTlDmRGTOGCdbveQgoyFrBMs5esGy/3AdLpBFMRyMDcvc32A+UMlhF3ZLR91DfQ1rcQzhrbTLuw6
ulEsXBNOgLFd+/XRty+bJlDJtVnOWz3dTVz3FjdXGKEq1sqtZUZLxGnUBfuw2oT5zhzapePEwcxy
ZrvoOTFbeAJxtlGthHdVsCjrdbcwVckqjuQTI5H1KrqbQd7E+M/owpbnVnVyXSGUg5jhN/46yShA
vY3m4FOz9Iskv5y1F7YMFJlDYFE5Vf3NlDInjdZ6eJzZPJv61pu9IDI32rgYbtz2WI/zIjzPWvRD
NF+bxZ1rnOysWRF2vBAMyZPu2LlPLb7MfDeyrDmUy7bBnXzWxcMTyLjuc/LiAZvIsP23t+HwoOvX
cfTWN4ckfQzxVifcC5L7z7Ivq+jNb/BS8cLpXdkk58Rrag0WXA/rPiMt8hXCyDvFuHBGF90yQWir
DiNiI/W7Mb8umau7JA8gtF150tz5prH2nPCGUO5V5h8IwvCyZl1VyO9N80KV8a7g9BMiES9zB+UU
l8efGBfUD2X7IsPbNrk3pL/HJAQQ0LoLx+5J06tDziNduu+zM173ZH+SvEDMW1AQfNbSf+rKO6FY
IXSMDHG5D1F/WgkfAG7pRItuEXgtW2yivc4mMF2XMiSqbFz04eVEemeF0q1+DY2b3iwXDUYM34Vf
IO5tALUywS2rZxeiuu/zTTc+pdkUlN0eXNk5KJSyFRWWYGE0rGPBo2hV16QOL3jI8MDjYya6gYf9
1UhvOsoLnavv3+PvIndEDa9NeLCYCpsn2iWU+ysTIbGaj7a4SPpx43l+AAFE6YeJ/UOKlxSnw+g/
CO/DINLPScpV1Jc3rojuC8zaCZgRGCgKDHzQhUjjY3agjPNnBNt7w/80cqAOU7yRxnuoppU3Ugag
Cl82YivizTTUONkPBkPM3OHs2z5maYkhOkM312FqB8PQt/ee1h70ktCYOlacmZ1wO1Nel137FAPI
dvwOD1a8ET4gA6ZEDh7EXqHzlGoV4TpoRX3ndP4Opv7lgKvfnVC15oF0wKcZGO8MfzkQsZOej+ID
pRDu/8452Zj/4/Dy7KIBnhJ6azX6zOZYxiPcyoAF5ByvMTTVnAGGczFHrJ6vjesYuW8RjYGHacJt
94l+YZYPIw00K58wiszLLKQix8thON5NNZMTcr6e/rQp+m3b786bkJnXn4nIt2loLbGcL70GQ4S4
nWghSLpNGpasOY8CDB8gK3ZJhwza2Y7jvk29K1dIjLXJ0bKA5OaICmu1iqNNCnTFa+VNaIiNwgkT
Nd1lKKw93LTNFCOdGgh7a8btLLyd2+mHNud+ZEXyADEP9rOG7ScsWKDamwiBf9O89E24diX65jsy
e6opvJgK9zbPhq3hoTwEhPOL7ewn/YMvjUKcS3wYeKYPE8ZCfNFx8/HXL/ydN/dnnYkvrcLB6J1B
mPV48Dp1z2J2GYLpGR3qUAswBBlRE/W/JxF9eh/gGqhBnCXmssOsGVfZ6O30dn6Ivc/Ujy798POv
39T5Z//Zezpv6X/YupvZr9HPO2DDcrHIKILOEuWhKoO/fvnv9Lc/e/0vHUaReX1f54z0Kt0K1Kzf
D9G+MIkqGj4T7TbqDAbzO2NAaaz2A3tiN6WXuXtZ/zJ+9zuQ78/egfnjbwigvHS4B/kN6aPMOOzN
SeIHqVcoyfbh4OO6IGWyvBrJUUhwOrfsVdJklykuVHVA6jpCVfBM/f+t1299aVvGGMGSjMH4IdY2
xnA/J7/oL7K7/uRSfmlcuk6Bf4P96oD5flGTsUs3Dl/iFmnELYdnzCHFgQKIKI98WTD1L5L3OgdU
bwT63N6W7ChzLIIakxp7wUpglR7xLeQFx9/rvnq2IrG2nW4tZrGPq34Va88ChXhpeVd++TRU/XKK
kpWUD/XsLocMN1y1a9uLcHooVB1AN/JxxBrqqknTpQQq0tBorsOT5e09VlPWtGXlXOD8q+vHTO9o
r8G2UbwHDGWs7m2JISibl271DCokD3Gz7VUPkVsPUIF00qV4xCavqceYhXLEcTSW8txJWIZauzhT
Buquoqp4zWKKxQyhLgCNXOEMjb2jcsadJlD0n0kdKy+/8PUVJlYxY1esL+Ny107h0qZFaNKHGC25
TQFxZRwLSoWZ3tiJKlsAdMOjWk73qSqDpot3AFMhbT27FmV7ssvqfUWLjailJHqdx8+ijA4VRp86
Rj+NixFCi2lt7OHCB1ddkmvAiOxinpPLJknYjanb2VUHI+VZkUE04gAfsDNGm3Ad2Qa0KZdLjfV1
fE6FeSzKT6ust7k3BXl3dvfvq/guaebnbKD4cfANOsaKI+eySthxsOm1xV2fHc3siFAUuFOYrv3p
zZLGatLTG1d9+PG7MOOgGoDHSZfGR8pZK1s0pr4ci61W3Si3Cmar+hzaYqu0mTPbsysOCMmxu6oL
aVkreCYc5MUSqtKid+Rpxkw+4Ddq+nE9lCENpPwCw9v3hPEozp89hAVxXq666imjQdyd7ZWAFN05
pY3kHqRxGc9HRfXYTNG9rT1OaXPwiw83xlVry2C06tWEr6Ab/EsRW3sVWW+JRQcC4Yavf2i9hfeY
WK3WBltbEbT+mOLbgi7WVWsfvkYhxSl19V/MQX4yzDG/7Cl1lvbcMuFA1dHTNbwdozjQPCQkMe64
+VcKh5+s5V+53NBaCxOI0HBQ2b0kZthuL3xsrX+9kv/kjPcVz+3PBYcUKqlDqW/TiMC8cfrV+fHP
1y3zyxbhRkYi6OwOh7E9dv0tO8AvXvgn062vTFzHt8qhcOmUd+Ah+nCGDAZEjrDjQv/V9vaTYcN3
hfAftk/bLfI2m20uLE6OKlNkCDq0y/YpyJIkvY/1zVR4rDPJ0hfe8q+vxM8u85d1vpgN3Z3Ov1YT
v1ruuTLE0wcC4K9f/Scf2ldYrpfFsZw7rnNk6ySRH0ZTYUAFQjd8++sf8P2m/5MN+Ss5Nw0VSlrb
Ygd0pvNKvUua5DKrxJsR0aQnmjdhZVXGu9uPHG/zSxk+eQ1HknMSHoY7KEtBVwEOi6ZtVnGi1cs3
35E7hd+S4d266Y1VmuaHgmr6F+/4Z1f5i5JNd6ZID6uRUSMOQydmrOCUF0N+m8XPQ/UUjQrKWvQ8
g+QSQD/8DKaPq4E0UwttQNVVYe1sMSN5pc5I6bXQ3lMg8H/93n72WH6ZdrVhakCX8+glojtkE5no
D/71K9vn5+/PrtN5MfvDvV1zDjY6wZ2givQk7WlTy2jlq2FnOtOmxJamGdWiLfMAcD2UH2gcRfng
YxAyaGpHxdZLh2XqvBgpSsrS2jNtWoQxmtR0WbpvUcrKnd3WZ1AJbU3DoMwgE1THITzAgopacFo6
SLcw27aeWlnxcxa+Zna1wh+3rabsoZzGbYbcOE9OFsP8gpjVzn8JQ7Fs/U2RgH6YxzcxihtSo+kS
WL/4VH72eHxZyafMj6MaJP/ByEuaIPlyBBhM2BuT3N/16//5Pv5X9FGe/vkRt//4b/78XlZTk0Sx
+vLHfxyT96Zsy0/13+dv+/df+/Gb/nH52mN8L7/+nR++hVf+/ScHr+r1hz/gK0vUdN19NNMNfvRc
fX953uP5b/5vv/gfH99f5W6qPv7+t/eyK9T51YBoFn/7/Uu7b3//m2v+4eY7v/zvX7t8lXzbKv+P
29e8f/1WNl+/6eO1VX//m+a5vzm+Yeq6ScyZQHjI5z98fP+Sr/9mmDaHTNZ1y/Ytl/WyKBsV43MR
vwlhecLnm2zfcyxu8bbsvn/J+s2wTcvwcU4DBoEy/K9f/ocL9D8X7D+KTp7KpFBn/8yPS7Jt28Li
PejQZE1TN9zzz/njI2MWRTLZSW+v+9in31RZi9rpVrrK9jIx905UdIusyLZu4gF3c0kPqbKuYLh7
V5RUvUWNE9Cb29MfPsPf3+Uf35X1feP/nyf4/LZM37ANwW+q2573NWraFfM4WbMDUrAP7zpHd27J
1ytfzQb7Kgj/MKdHZ6tV51f4itsmTCEMwru5aOB2nFRUErKeeLm5UHDJk0Vraj1qaWFPzyWuzoPj
VDIOCgeTauS5IZb1Fjit4asxKBKjuDeYHLyEjlXctI7FE0vfijZqw0AG4V12qEoZb90oGnaJbY40
7+nLMzGvS8ajrvvWKIiDmGRmRHRT76B+afJm1SVolqG76aSrJZrlwtnIpqcixeceZLGjH+OwnS38
BFK7TptJXdMDtL9VSVFDjJxj1N5dW4f6ugOEES2y3qwVB9E2SlcGOoutlZu2RAlgt0Qs2ojjtunI
OruopclcnL5X/Yx3BbQtEp117ZriJVHCp43IwG1Y5kJAkM0m23+shki8ZiyeMHExJOZeMbyY3QSL
sWLSzuuJ83gPTFvrVd+0Isc3bFvALxfsh3YecAHkSsWRuspNq+FXH62jMeox+Mcs05mQ9sCp1L7I
fAe2l/cJ50vdRaZkcK9a3wp6Gq9w1UaTM5fuevJo5Izvi0qehJmn30oITOkibZx0hj9U9orpdkvr
2dZy/T7qYicMXCaDcGZaTu8mvJ+tKsbqSZ+YGmYoIlJRaNtcZnTzKmZIqh2aIEzNZymUdQZ42oy5
baCrttb0gGD76DO0PHuTadR4dWrcZ0Zz2epKP8LooT3Q+IIuT/ySxbBxlK0xb0xV1B5crUbe3+dI
NOuBMIkadKGVVHuX48Ya5Ko6Jko7Tk53GbUcdN1MCmcpvZHhNOki4EB0jTO9lk/XYa07x6zQkDJ4
SXuH4CZ7txXIE3saZLKxKzUrbiDPe5xn8FAEEdMtq2AoxYSbQmqstsoiUX0hC0SHC8sESsWhe1xF
jbIAIcYoGZo8ZSybZJvRs5eR5H/7nsrhSRefDrREuGVmDy9Q0z5so8XD1navTZGmUMDV02BO13lp
2UukJHSMjb67iIHglkCpaOd3L84Iljjktw4Kw3qrnQYmTewQg2v6sAJa1BF1jkwjtD1tm0L630UW
icBGXLXrwm+bYAjd7aj86zbM+PupwZCk9j9ag5vdK025ArV6qmyVBWVl1JjouU81XNPzqnHL+WZW
nQHwQ3MFA4Nc01aVMMbtkEXJCzRW/akRJomd5oCLWkwV0HXH5Fycm9elnpVLUA1l4CkjWZmjPlwx
qJHrXDoP09wy9SpH683UWfAXvdFaT83Uk4SjIKnCgvWyCl1M6lM9TY6/lKZxIkGZpynTBPcqu/9k
l7CoNI/DnJUXkL5s4kecqQdQqJn7qAG0moUcrNOqE0uLU9KNG3IOdQEzrRrMPqA5GmonEbXrMjRg
RA7Mx0EsFK3/YI6ucQGzinKSuJ8eBztooACARXgniHlEW1CznF/qAy5dAQthgx/aaoNucm9ENReB
V7mhOo12XO/9+hxFHFnh7ThNgziVfq9WNYadZawlb5mYORzqU7b3h2E85Xnq3Jb8TmlgDWI8wTdz
0gA5hbGd0d/fRpUf3qnenbciU/7GaxQsHOFme09HaZKyaqwdF72JnEbtZugVzsNslPPaNwQj0mk2
+mUxFRis5nS86ofRuKBFXU1L4D5Qy2ZY4fYwYtqvHJsoJnsM97bhwtJO0dWwZpT9h81QL5jB374m
hWDPQKkRfna+V2Un5ij1YyPHiifYqZzbogZ4dpG7CnjPX+9uXwK3/7nnuoZwbLrXbOHfzS9/KFOt
VOh6PCVIiLTYWo5a+Gjnw8NcDpCOiOHd9cZ8Z9DTg7JPfm1IZyln8hzF2l2WOJeG5ahzCsDZid7D
kSsJOrGlJJ7Ru7PghC1BXX7KsiR+qU3358v012/f+LGQ/OfbN4TrGo6u27rz1YztNG5bRaHg7XdT
sfHreD9M7TEaylfmFuB2KhT6fnnK6/Y8D042aa6LnZ2OCAlqoFkZBD7kAI7h/cK182Or4vf3ZXu6
afmmg+roy8FCaAzllc1c0s3BaI1V8ZADgFwoG8hU5DorC4LG94/i96rzh3Lq34Xs13r3rpT887WQ
/aH0/d+VxJuP8lxTtl9f6v/Dmthw+Wz/819l5/9VFF9+VK/5H8vh73//n/Ww5/1mcoVclwL2e9HL
K/2zHPb033TqXC7e+T8e1e+/q2FLpxp2Td0TOiN8Qz/fkr9Xw6bzmyU8Syf+2TItU9Ay+df7+uH6
/Xk5zFv58S7STO5s4erc3D8Wwqkmp0gNKTKX3G6uW1l3V3Ecyh0V37xid9KudbPME/CBvTSYXNq+
vzGbViPa3u1uykyD1aqXNRWPDLcJj/fKt0weRJk4QUYi6Ntgdf3Wy1wkAlGa9h95zCwFCg0OwKEz
Azcqh7UEfbDRHRHf1mHa0sft2Y7iApI9qwhz6w5crwe59pYm97yK6Kt8ZAMLAIJoaKSNnrlbQhSy
a1+Xyb7sB/1urtIStnMSegBgPWPn+Mp76nW41KnM8zdWyRScPYJH8Og1JIvScsgaBvupGTDSUOdl
3tGsQ0VrrsjoTkOLwCHn7oRLi7iWsXsTAoa/tJCFPaIvpdBQgw/iSgijoLurhLUe6xoKcVqM17UZ
IzbtOhrxFELsfwzIqss6meqjo/cAXxNpn5TnsrXr0aFNMuNSSXvc1mTU3vToKJ4kDg08j/UZ2JX6
A5Iunakh7dL5pS+VOkipGYAEc5k8hW6G5E8XjrfJclq6HaiHl9GGF2xPTvtpdbD1UyG7b9ms9Iu0
9SHLJ2i0kTbHSDy7rDd2dTp7j6MDvKehON9PY0XhZXZxhK3cTU1mD7hwHkMRwbgykXe/V/Uk36lL
it2swH9z/Lf0RUrvdjGf298FFDfQ2UikW0s0q6Zvb43Cg0Wg7qrIh0OHUxAQRfk45sbWmbASOCKC
YsXwZzlXSJIivbiuhL8zwPWjGwpSe3BX7MxyQwkJwJCJPeSIdR3FYhsb6pIJ0qKbZy2IGNrflAlb
cZgOFrOEz8iyjE1ikcvQWVG90KxuVaTz2xkAa/hyo4EDC1y7SclqKAMT9VLfiZu2oLNdy3zeUo+t
Yh+cUuK/DmmqL1PvZE6O/ZkW6ExdY2SIb5hC/zacCdkUn59V1aN2cLx2xbCSpyVHHCD41xuNV2tE
CgiL8nHwJdAyq8kOjecFY/vmmIhfRANBT/Oxs7rasgJ6q5svNoElZpbNqzDWdkmWblwgaS8IWWxY
XDeG6CE3a9l9BgUs1+86Kw04th2rznOgwYXAV0HPEiAPUri/NnRSeiF6noZz+ECjug1l+daMi3dg
Rt7C8CTOpfDRKUZ0tjAv4wQzdzFRVSoPjJNeX4laS/axmwRRaT97SfTNNVJGvI3TL0z7I3EdqiEy
DeRQVYHhKiiFE+cyMcbewp1D9IC5dgCJfcHA/AxdgsvuDycX1VCM0kHQXFgYDRYkIZObmemWDN3m
vva1CqkjhXvTpXBerZBch2Q5GkzRnCpleIni0/UHRirIkizIOMr10i3eXpSJAn+nSuSjrstla8l6
XXY9QfaVLXZS5Lcm6SNdfj948NpCm25ZY01k5fF8IoFCYa8MsdINVe7HTIK6mqydbyjOxzx1d25v
eqcBktwqHj+ceUr2HLLvNZUXp27U+NVR7FeJ6619TVIxyx1J1etYdhN9VIvCS1uWTXTNVL1Ctjfq
1xNqgs8CaDk2g3DV9RKtUpNZl3QJXt2wQkAcVtJ7pYKH6RVDPURoQMJlEI5CXjtN072OkKwJJyma
q0HYEeyGKr3UzcrnaF+dceUGhua+MsJ9VurptNA4St2XPZLSmCUWVDfX1x6q92mYrVdivJP3OWZy
Y0ndOkVNK3ZJTUI1YFqb87KoAtKlgBdq7YY5LvxNzXjIS5Q/aAW43VKUzZ7dDQj7hmY/Z5VxppeV
SDIy4Xx6owWOrBTwhiLBYUAvV22nXnIP/dQEAFxomK4MSzKTrnR3lY9CLQ3VXnpWVIEX6MVd5Vfd
NYLdQ1G41SkZ+9cOXPGpsLxy6fZ6i8y2DK9C15HvYRm67zkM2WlhdYW4JPslDKByaOckmQZUooFw
eOVpgPfGqUjPGxds4LC9o0k80T80rmUEp0HMah3bibG2Odnd9VrV0wgxaG/q+YymkzSSi9z04kMY
z+4TDPfbWoLCQzKkwlfdJTu1SrWahIhhM0bpBW64ATW3UbCkRpBN29ljz/GNfCvhFy9GgG5eSKeA
3jtGh2RsbSOYYtd2lmHsNG+VUwBxzUtmSr2Yd7B3h0u31PA7sLkLbr55QLLBMpYHIulA4WVDZ6Ht
4D5rmiMaQ6QbITptAsjXXe9HgZ8CzpmIE+nBalqSSBiOvXnVyLeyYSCZZsJY6fUYrka9sGFxFjzf
qK5jlWdrLoVkMy5oK2tuvsZhueUicumzaVXGJmiwkV+UeA1oWQb0vtqzipfQyDiE6UIH6TgO/mMK
t9ZbeLPL1uAnw6LwNK8h6wvPhVWQ0CaQwAVz1awiOz5FNuZsz4+OxTnoJcLtErcaYQjKdpdjWixr
5g2z1zw1mQqGUXx6Osh93r6xih1QlBzo7odyOCMTavdIn6qvFzxK3jp3NAapzb6ycHUlFGMHz/F6
gNCZuQTqiFTJZuOYz6+qyeesrMN1aZJGpvqVjPzX0eV9OoW9K8V5hNINbzKrLzzaZUtpaTTk8+Gj
HwemXvgvbZaXgcADVr9enIf8eW9uLY2glIyxsuNOe4+eld8D8HcNZMG1A0TczGCDkX1lWRFoD1vf
4w8K4iTfFVX/oE/ay+hAgJzPvMmEmuGAeZ28hNn6dE3rao66HJ7asLc0sWUagjiyYCjWynNPnnRx
R393M4KCkmlGT++LJdG8amEMjGxdq/0kuOlyHK8cu3nupXUa8d+jEtbqfQ/kNPQIoXBr+aHoi9SA
Y1mLsHNE9QtFjjp0yuf3qLJkwzHUYCQ9MFK0s+sI3uwUaogwR5M2DdTn6S7MiOJyDNAITn2kNdnD
OURNN94YndTBxrzHdWheRIazUqMXqJy2SKwVuHPUJUEdhB65QKeQIKjiMS46BZtWPpw7KTM4e+yh
XieOuZpQ7Tj6Pq3RLXJZAjuOXxNdepeCFlWpZIQfa762nehiSspLNFCnXvXMQnDS9KzRW9vMH2cG
O2sPuqKdtUcvcYx+mwAe2Iu+XyCMjXe9TMDP5tHeLeKHNtfEbTF7n5DQFnlzi16NwZnKnqoznSWK
w3ffneeVLi9QAzBMz/s3Z06urSGkUyi5WbVsoBcqX7whAf5d20tkQRDUjfk6Du1LN0fLio2GZsj4
BIM+uaKngqSdj8k203ztSLs+/h/qzmRJchvbtl+EMgIgCHLqbXj0fZMTWrbs+55ff5eryuwps/SU
psEd3IlkklLBcDoJHJyz99quCwY0856aPH31YbobMOlNk+SPeph/zMhxNphIHVB0Yj1Nvtt+E4m5
ovsKKzksX8bEeZ6s65Ck1l3zzOJhWIt3P0iQJdSTv11yRufOOTgnqya2vLXYema99z1iVkyFfLLP
GSMFIiPDr8g/LNkK3dhiWnMJrzCT2siFN40eHjEXpsCvtKRNfTZx3U5AR4Dy8vnn8nEgTbnu8WsJ
WgHDRKUhvfgJ4sdFOgESmfISUkjFG13Buk2+pb65H7QDzt/bxYYu8TSRtNMswbUE+OC6JKDJ4d6L
8qssMDfxCqQ0HJHhBAkyPEbHfrWLeN6WFedXFNXlJlINXwbS76WmBzROwt2bObOHYPyanmeMxiK/
V3MZH5HlnFofsKYrl+8s/KKIcPvxtg7LcqkiSU0FZ4LaNGFb6VQwb4106iezROBnM8d7ERkuGGPN
tVOTpWEbqOHpI9RzPIWIAnO6EpvJv0qF89xS8qiG3iMYUNZKczd2LKI1mURqlXehwUUwIqdkT7rG
cPsqzlJDR/mXEYu47xPQ7Uhcgzl45LS/c8Cq++rUectDmSLTKUov7PBb8bKqNaWUq69CK57wIgb7
ros/ia64SVdahBPKDUTAdIhZp9v62eumosHhFJS34xR6H+F8TmAjeAh27BceWPZheMXHBDuMiIfu
wAb6w5ip37I9XqcLUvhIRbcCYQli5HeKqRDJF93ENBkofAKS9WxbPtnE3lalIhmqrbLX0TM8mC6e
udBPeRyIRId0rE4lyWk4CJpT0H5rSbPbLZKvOonXJ8veAg3/Vcjx0nq5Cyv8Wc9Y7t0crI502Fk8
COZhlo9IntDbTJEhOs9X/tcyS+ZPZEMQznCZCCYr2ov2a6GvGUN1oEbHGke6Lzj3NhRAYD9gSvvT
wfbtMciqFzF7aH4ASAwiYy0Y15PO3K2AXF3WiGq7cxlCrFjQ9T1TapPiOgh5utv+qZh0zCvWMGdP
B3VIPe+hPPsCVdLfVV3y1fbiwcr1YrRA4DxFt3vBF0Sc1LHBVQHVjmJZTDKGATtuR3ilSTHeqlS+
M+BptlpVcIr677NF6VQHHeJgVX5Z+CN9qPLdOIbtIRMoxgP5Piqn3PEwd48ySubT7OAIcjvOCEnu
IcrOgk9J4Kk9SNzxvvALcmJjHimZ4H5rjUuliIXV1uV91fSPiXTdbVAM6bYey2tde+1prIcWeqP4
UkCmXZv4s3UzQkYmPHcOfdqNhiNrq7p9Lyd7x2wh2XGOqHdRH/AxahxtMr92LCFEnkl7ks1c/9EE
4rlh6oCqtjabxvhXCP+/tzGGhNRp5yutCbcLdQd8P5TRMcoJOKvnS01iHd98sfeMSfYmQafc9Qva
497fOYhwiDsLi5u+p/WRqWlPPyPa9mD1d5j+TjmSuXJsFM5FFOYu2qqWREEhcGql/XjVnHuFafQs
26I+zlhEiOljLuUH9mGlEkhH0KYwAqPgLo18khb9r1HKEhf06fcyxaWqWncvFU0BhwH/FKj7Ipi2
w0JJbam8FpcOP4ESc1S9kCAiNzDfjhFwvibNoUPHJUe2VPo44/BOThhjVSQwpyyEG/Spw4uq7L5O
0UXDb11iQhUTawZiLVpa3qLlk1qOnaRNhB7qxmTEdLwIF+X1mMjrWng/ButcFYYevRgJunKqw9ox
SALatl/4VnEgvLWs0qdJmnEXe+dueh1+sNTeuphjckV2Z4NlwWZsGOBEoam38V0VqvdSzfdDM2WE
p0zddRz6l3UNBGryvxNvUmxW0im3gyOKA8X5gyzhzlkYkZuCUE9ch+FBjP3wUOrmTZKK5jNzgwfY
H5uQeKDBHB1JbdXj+exz8tnxSELHJ6kDQvPUEcRzVggmCQO77gvAs5cU1qWbVvd0yzBXZj69+TIh
Kzt/aFXzIwzxK1RDuGydtapYZGHfnkOQhCmv4fP+yCyGjUiLRy3Se6deedILibYfZoY3sPGs7H0Z
T48bk5QkVvFlEqy1ZMczVVtzjILD1H3t5AS73pCeqAiUwIaIg9a9qZZ430TtIXTjH6lMEPfhOZXz
+BK1IxM/itGa9goGBk4n9dK8Ylv4QjhGvB3rjj9JhsE+ddRdYTx7rBvHOeVzqIaN44r4wcsZ/y4B
9QMHp100ru/8xls9Fo9F0ZAM7O5FU7R3YVyXl7pPmrdRm3EjO58mUJ98DP56vywVgG3sb1XETVzV
vFsSigAVm9caxT5uB0a9zAzEkDVPaZzv4zB5L710Phat99xKHOEr3GCMdGtNnpN5ca3xAXGXb0mr
Tkw0v3cmuO5Eexf3GaN02xy0L1bOF0MP8c79KEp3B4MLBif3w0sJCmChPzshd7ZA1jJWJ2UEWTCa
WING7wtDrl6UR/VmisJLryZJk25Ptuutk76158XFI4fNmLeErEU5ZvHBCgS35Xrdeeuh9ZPH0a/L
7RLGrxl06EI66WFws6umGW/lIA+TbB6GaLjhCFsRITbdVf7KiQNwUe0CZacvwH0tr1o3x3SUWUbp
08HJg/sxZ91h79xaBX1zrplEoMC6HQQy4Eal1M/ZXei6DCqW6CIsy0Pu0qxlf8qc+DFfyzd3BqDu
jbLeGYsIqMcjtQAb3/ql8xBxRtBpyxx6CqdjDT6NlztynububfDKi0QfSFoIsEZF7bag97MEM7lp
xVcaYvsudZAwxNLeT2gBNmtljjIKj6nCSOG3FCo86gDk7oI1vRIukRRBdcfB8xKl5LewHjZxJp/n
Me/2jDZf44oWVvdHFNvyRoLJhSIdzLb1k8csGs/aW5BRaTsJGtx20RfT/OQEVD4tZ38sKcc1kcsh
dYbuUy7lJwFSWsTxXhP1ekn3tEOFSl5Ey8ibf7jvAyIh1nh5zqflbuz7S16pa71mL+MYeJvJTq9l
wnAdAdEmW6org6ekWv2jh9uTKOdaPmAAQ5sxk2Mw9le8FLtkBDMu9WvImQCom7jQaX2fTu17WlO1
SdsOR+UhZNpoBH6qba6ymDYf0aCJ0U8Ocar+4N812LRahREnzb/bgSYX7cgMFzuSq4aj3TnN3G0/
nd29OZKSTaqmYxEdHbXcmqVkFejKS5UWqLYVR+hWUdpHAJ5tkzfkgBJG41F8rlNyazE/yAJ1c9ER
64aZBvfPpV+64MJ1fhpT+dWJxavusZM2NdpqRwffkxhTYxvwfDsja92Y5cvjcMbmi6qv3+gt6rQK
d/HESYa8xW2MGKFZzIcd+4+cw9Iud6bsOpyx1jhrG936ATDPbLr0mjU9JKogtLWizBpBMRSdvqja
J9f0l5KEmaka4hcENO3BNba9WFe+lDELxodyJSpkSRb6nV2DSBBJ3jEoOKz6eI0wgiIFzLNrHcqL
0r5nHD/2C0NcDuNfk5QMXZfmWRFj3JxHPHVUSm394pvwIy8CuaP/guHrc5BHz844X/t4/4v1MUfE
4jZm54z+D6bCO5fJhG/1J5W3X89Be/Ga7GfT7TPE0aa1J095+3XKLxgrvq5ZfFrL9NvCd7sYypU+
fhLqAfsZtaO9crz8QTk48HpPX2OSvA7Tel/bjlRTfOW9JCKLoSHSh5R2auIhEXSSyL1JvGTCcsq3
ENCYWl5T1QCaYMzCzhvcV2v6TALOPfMRylufoUBI66jleHcYU6Iw5yl69lra0H7AmkLHiPXOgAR1
1XEgp6B3MspYHEBBrg9ow168sJ2Yo8h7tEx4eN1aA07ppkNy9jpU3VAdFlqa+2a5UYn/da4f24FI
D5qi08Yu5Vd2b46EfZTiqePRVXF02wP0y4z93E8SP/vE6NMhi0fSHIEyXvOwKFHER5ItAPZVDolu
C50SojKS8s4kBJ4o4XnXxq9wBpKrkVC7IsyKrs2Y2107i09Dm92MeHpKkXyjpHwlUy7bZ4gZNyQd
lyexSEuIgsLYqJzLGJNmGLQe8dGht4tKuogYzPdJ8F35rE02Ti/mOHkALEx2+Ui8YEUGgaL7TZu4
/dHT6xDsnLvRTcqrkpHLTIhnUlSIMdYkueDEX18FCSUajWgqXPbLjaiCej9iOW45ahNA73hHZnbV
Zhg9NJgxBlVxXw8O3ZYupL86OxdxiHM2bTCoJeqTHnhxVi12cZ1emQZH/uwkBWOLsxQoVxV1y+IJ
52Y0piM7OaWfk67ec9kE+E6T1a/vZ9J5Trgxg09WyQVNUFl9Nh1NNBa3KMCrLeVwwAdHEHbQYVXp
MEVtdJVe0SJ6ANBF6vNgLLQaKDveM8nk2FBFWICRGFIiiisnHPsDfNTmxLpD80ANB5UQT7c4zTYw
3X0wVDEeufSrs+TXlbR4kVECAOa6kcI9K8hzMue8+nalXfClqcOS/Ok04vVMgTG4I437YTnLv8hk
KzZjlKfHus/5riJF4pYzopgl3QvPntMWHVkYIDoqWa6XCGrIcRbZTAFSew1wEDe+Q73sPMWxdo9e
s5DgtVaYWGmQBN9qCbvGErBEdmrqX1Ua1w3qsHgf2gH7tErJq+T+AUEYkusskP4taBQf78bQ0wg2
+CCx1bXfl4QR6GLafm8HfsesHPDozevUX+B+VpdTHhEIYBOHoJjRZtgV4VeEa8nRj8o+TLYZIcwe
IepDfxpXb/gSeU1+Qm3FoTloMIBE3T40NYd/QUlZN4T+VQUMNe4oMTDsx+og0hVuwMx3e9FT56ht
qFoUD7Tr8WCu1sMwUuZYHR2TFHeLnv3rUFi/30a1bH/MZN3izK55ZYLJpi/r2JEN5w7jOThKCvs2
pM207zLCPlu1cLxeM3A/RROMV11LbUWOmGAnMnGZlJu1c+V1E03UTWNB6FAY5Qc1+MmnDP3gNyEX
Gi1xO3gH3UrCTWRRHwyXK6m0SUzRPLGfcX3y07J0vTV1vB6Y1NpyQ9dNfcyFnMm/waQfjkF76HlF
yAQKQxLqPQxmEY2gC4Q5H34zIVSRojrqgFMG+1V4vS7NDOfGZPf0MJZTWqGZ0rKN9jJ36TKY2gUQ
NcQ4tWP3jshaohcyWlBjziGecJfKne446zCW8/sSX9fQYQI6yaGP6Kjz9n9p49TeYnud700lgkdf
c2DfOqUnbjS9nX09Jwvu1DRIPvogbm/c2M/vJlm5V3IK2o8gCNsFXbdx0ouKqviaHnsXbhybiO7D
ZrbfruNMVVk5dfEjEiAu6kiE8yEqmQNe+FEkZ2ZN6UhTJCItXZVXOeJbXD8jmatF1q8craYB9Qm6
UHPPAuLRo8maM2m+SWJ0hwQLI1Bkmj2NlacOiv7FcXVF+OjU4jFkfg/RzGdZDGVZwAEI5tcVROWb
Ty933+Ry2OZ2jE5Nnc03LYiAo/I/FX5jjl4n4wBDrwyeklVjJlK63q/I0+q9AcTz0GVjwxpU9W5N
Vjym44El/jGcYn2/9IlXHXnbw+jaHSeOglMy02v3p8mr4TKMwQka8XrVEKpEm/GMJN0STT+uB7/r
75VH6laZDvEN8kKmlrAAlv1YEGiuwzTIv/Hvav01dWjlESdTtce2KEljYWNA9p9OgOmJRUIBqpXV
zGQn84r1xbw1nkWYKewyXQ4uIAy6bP2pr4xzjYo+/DSIztASoX+OCGpddn4sw5uWPIo9DJzpkk41
VYSTRp8Ld8geA7K6xnP17V9FQe6+NzMJgKOLbdUpy+GhsSRXaX81h6yc59euiZ98BFoPaTRGYHVa
Op6sn/YDwUA04Sj3XCaChIC4o1c696JdBwG2aLK3drIfbt443wd6xRvwrUz6jMsEBSkA57UWtfd2
skVwymavDu9lXnrPq47XFzS6B6+DG4Vu5IV5JZScBI3YZhR0hWsi2PIZzAOAD1YFQBnTuutmxBCB
0e7j0lfiLXEXF9xQ1REA2Z+7VGkw7ArtLW/cboJ/3ICGnhBhdgUGmPTChTZOCd8Zf1sWXy/dGsYc
tVz94cR+8LYyZjgaF9ZPSnsqGm1ENJk1b0NQ2AckGtCLgvicf+agkdgncz89F+lkLkcUL6SuVJxl
QEHkgKTc9FkjvCd9kZltoklOtTE3NU0ZD3VFT5CTsOQM2CYrdihe2MMDX6McHjsQX3n40Kmpe15i
cvKyvC9uwhh332ZSGWfauV4rekdIYzwTAF2aMkYEqRz92zpD9sqDWwHkqMsVStGaDxDFIp6XG/J0
+/ZiYcaYwYMrxvt18WidhrZ2b5ZVh1S95TLtCseucl/WNacNT3sdh4XZveach1u+KR9obZPfmgd0
X4MBySipJ3QC8Vxq1j4mKIjBpy+hoDS08TzeVQvZYh6AsjtTjeTPlwalNCszkaOJrO3zWOVM6QPr
JQ7aFSIjvGm1FWAwaqOq6Oi3ighHFuVEc45vZD/SI/nWyHur7G3xWzA+8EwIxGtHgnoyqR7SXDK3
yqTvHjwemPf0j1GbNqj4I5gPd1RJYXGn3MHrLlTQAirjETuuNRoBJYKYYB2hdzSJy8uln9ofHgOq
zYR+/F4Zp7t2Zx2dHKrTvTYaOsX/iqru/5Je7syX+f/r5a4+r5h4u/7zT8YTef6f/iOas//S0oCF
chCsGlqQeFL+LZpzvX+5vFXSImNSnrRn89t/LCTGIJpTTCrQzHlnPwU/7j+iOdf5FzNbz7eI7Gi6
+K77T0RzPyvmrMSforBqOL71A00L+fzf/yRnLWNEVPTz10MVtbGHnCfMvsvaaJYuV6ir3hTm1k0m
jK9/ukl/4RL52bryn+uef3nraWmt84tiL0FyFk6hsx46L0TeXbvhoaVquUCr5P2G7/qz5PXflwqc
QCkXK4rvyF8s8Ihy0nXoneUw1kCkcj28BsjuD2ql0i+V+I39BaFj/f/ML/+5GurawPPRNHLZn2/o
1GD9STmOHoQdSZmwZDCPDuAhzh3JgVnftI0SNuHCq57+/o7+xcf0UCU7Dh2Js//mfMf/9E0mEyLD
tBJ8k/7ZdMoY+AeHl2WfpCyGXd5VF//8eoGHHNR3tK/Ur87NNl+8OMyG9VDEOeeuCNOA3UXtOqLa
8cfg4Bas+r95an62HZ5vbsDz6hqkZ9xdqX5xRnZe7zFnMu1hzPr0iDIcmk8l/ePff7Jfr/KHNPos
WcVexbvh/vLAiNadPbe1RET7ubf3GcpeNMjQf6Mk//UN4CpW8YHOYnLP+S8heewS6lx6YNoQVEPh
ZA1P3tK6tslmclfnN3TZv7qYDizyW1cG5r+eyj6WNef6aMZ5VSdHfDgvkVot0Dj18Y/vHaNyV/lK
e1b6f1jW/vQU1jrFlGY5UYnA3mXEmBybOJh/8+j9xRdkXTCdrFuGl8z9xZLME2196tf5EILf1G42
c6xhSvL3n+Svbpnr+twtVkXEzb9cRDOS8CKfTyJ9bzzW6/qYENINbDbxDn9/pfNT+6clQ51fWFYM
ClvP8tf/AlGrZfKFyfMrWvGb38HffvnhGpE/Ows+PLTRPt/9Lwv8FI/Mi4oiO8QkkJNpmThh+6i9
VPbgmvIuwaCjarst1zBl0l1XY/1a5RybHv/+M/6yz5x/DYVdEt+E5hOiAv95dRKio0ifsa/19ELX
d786z3jjRHU0Y+bMry/QkuhP81jH3j979P+4Msu+0gE3wnP1LwuyWRedU+bnhxBT4XEhvfWwpNCQ
aAWa53/+IVk22OWt7yFGP38Xf3r43XgsdRnQYWxiYV8E3MWvrGnDaQShfQSlNzxynBx+Aw76qzt7
fqU91mGt2OF+vij+N0CZY0u8DO5Hgs2J/30bg6w+lV4P/HGOFCSSZqz093/4YVl/vcBBbu/zfVJE
/HJd5VRlxlGbRMmofxKebU5DXJYfXT41x4mG6H2pcvft7y/6y5uvjZLaUY7xJAJnh4rl54u6k3Jt
Gcji0CzSf5hoe1OLT4kef7PR/PLy//s6VFmeG/DmU2r9fJ04CWmKdIxYnSEKb0w2uve1sgbY21L9
5u3/9fvjoOdhlKWa517yhJ739Z8emtybM8hEp5gu8KfkNwgQbBTnhepPy4sOqB9ZWfAqKZDnmIV/
voBGNJLgv3CPI8RdEsGJkb8c48wBBp0L8K9pNtZY39siOI+aUmYweelPAH57xMhAYM707ZwjBQZE
14gXWy/wX+c0Ct5p2pAoPcYdSi+MRfmZWW0ichew27LUVJy7KzcfLvOsWqKt9uf5u1w1IMqBIxAh
6bqHoyNKADeAM6Jtl7X6cljbztzkahV0OVXB8NZNIP8VwpveCFIimzypVfx49qC+0wsSiG8W91am
vflqF2O/OSMqe2ynTLts19uPJDO0n3JHN0DMo9XgtFhrJElxF3GYrht+kx180OWijyvoLGHkOrgn
sZg88RKHt0PXrmAiOJmDIS2z8gETsy62Yzmigu80/RzTd2QBatkDvXVlmM0XHvMzeZaI2Od87Aa1
n/2GYFYjI24/Z4TZvSh5QRnbBwLuTbyo9zjXENGXUoLsDYosWbYueqzLlKV92YeyN/3WG4aqPogy
4ixpp6h8j5KQNGNA1TldEI++FXWlhqPRMELPU4OaL+y9CE845Gp65g1dpk0kxny4yEwDvY46p2oR
etkObWLO65r4eFCDJYaTmGNH0VuTMZBmqpr4gLoCXH+5ZqpJfVLkJxuJWEF57QXazRw7cYgUgsEE
+PiDBgTdn0RW5zd1QnLufQYy9n7JywnHYZRVZz/HuRmbzNNgEGS0ZXnh+oP8ttLN6va6LPOPeVEM
l2QyIeSK/algON0Ju0OtGHcMUkRb03SIJIqWGcfIDRFnQBh6O55hEL4eoY7GvX4cs4xkVxd88o8A
D4q/yUO/LLcx9eNHaBP0U7aK6vS+TZ35qnHzQBxpZlHrKUOPlKJP6iOJvml3KCr2sIs8chsorVNc
lIwUO37DWU/tfsRgIi56yvJhN3TLkhLZ3YiN7lfyKqvMo/XbVo1w9ggPFd0kDEpfGc9KJEvNQlNh
1qO6qj0V2wMQDFjZ5TA4D/w6WCdbpxtqdFyDhsraNdJurbdiTm2bGqZghCeBRjp8lru1lFm5peOx
fAoiRX61iuzc7d0QuMB1Fi59fRRJk5q9mIVznpzabldI04E7TOuCTm8e9eHJxiT1bpRcu+hBDFXo
MvV21SV3giiIjCr1KpxbRDdhNchm68cmf5FhcM44h9hTXoYSw+kGjjTCoRWtlUBjG8BXzHVsl2NI
UjwdV8Rr9HmHoJUorYl9jzZTGZF2F7kaHRIqqwi6lwvQYLs6ffSlbcfJ7IomRwOSmFkp7Cd6Arg4
M5N+Dtxq8HfjWdK4Z3gTOjvMlHLaxS0gTbq7dnqfysWuWxQOw5ts1ta8TKa2rwl+/uiQ6Wz5JvAe
qs3qOr17Qg+9Ih7xZxpyq066y7mxTJfSrkLoV8xhf4qcnCwFyH3tW876lu1G0U3fktCUZ2vwWWxN
uKA3sHItwFVtM4A0tEMdgkHN1/XNpfK/hqTeLntTqtjfA1KKKhKkHZBnNIigQNLey4/tsgjSqsdq
MRt+qBshR42HH9M4izNPlwTlEGzAeTaQr9/rpuSPuWpAXyILes1+VfII1J0W/c7aPv6Mnb56xCke
8T/njPo29J9AeWZeWTFZKGyyAFnwWjitdTXPx9qLR3OKwoDw2zlDRgeK9Zza4Elc0pu1tnVx2eVL
c4E4TYZ7XBcjI1ZSE/Ntprzy1E9/PGp48Q4VHoPqFDGIVTuVhq7CzVGVww6HZ6j22MrCe7Sy+dcx
m+ObfrH8scZJR7Ft1izH1yWw97NL9eb74HjCXkfG8OTDN4HkIhoAHZuc1sG457uI+fdLCXPdb0ft
bfMJWtE+gvqJBYd9wLuQTZAZRiEpXceimmiVlyzxAs0R61HR422fOgHUoUhDwL6zCTdlXpbvdYuY
IE8LnnMz9GKXmIBM8LFnnOfqb5wVGEzb0LkjSjKCdDfVR73mGVZ6Koy9FzWPmrBUvCW5E6Mskn79
8UeThYlTiPEb+dYZDJh1wU1HqcDvtMzNVb4kY81Uv8NfMBfjZahTSa649VkYAJWZALSPuiMyI9iX
RfGtFDiKfUxoG77yb2bo1iearT+Ubw+xgwQ/8Z/yhjF1tjjvmHJ2sZO990V64dbq0USot5wGU8Li
p+mNtis64xXRkY+EdcWWBc6gQdFFhOSSsdIhQ3M2C7scqXOi3CBeu3TJKuYj2COqyGqL7KG9bkfb
oqTo452bFffGzoBsMTNusg4xRz0mAwPBSm1bi7RSRBD2UvxfmzNmWdTrckI0GN/FhR2vJyZi5IzH
LHzbLm3LducY3vnSPycqNrL+5nUAt/ep31bPrTM2l4Vd/E2HKDIgKCFfjp2H1WAygfnarRUZALHD
s4aev1FPaxL2j26hqWOTYHlOZAvjda1peNE/rxi1TM5RBmWKSSxaX91Ofgqy0F7rKhzvZt6gaEt/
JXmP6gi1GX7A/K7xQ/IWghbCw3bqe9LAveI8mIYXjaD5PErGyJJ5wQs+nM+h0adwMY/e0K+AQcgu
Efjf41g9YU6rtlk3q8eyzs4U4XBpTt6o7aNNJv1jGDvm9Dpa9kiqKD8SZ7fO7EpIdwE0aykTWAOt
034JKWXTbac6lCs+TpnzmAzypcl0yfCHv4mdDicG6h1g5UqJFF1xoIoLLPS8DdXUoXSXyBThxt8K
ip8vjDLX6bVnvKr3CXjraB8OUPa3tdMs31fVzVgt1++VsQP0JNHfhHQAdmNVmDe0Vcm3HGbN924k
+KypMgqLIYYeKz33YfZph5xfER43lB/T5RgN6NKbVqsPhuvDKZhc54cP/mEOSv2gVl0+Lf3CuA3e
hRRS/BBZMVxXAXIBJF7vsd+0b65hhICW9VI2ToTYcMIsArp6bW+nrDylDRQVu3TNQ9NPybrBRFFS
oQTFha/9H+OMaaBZQDOj3WE40tt139m029WDgCg8gM94zgIsY1mpIxr+ejomTQ/6RMbo4l3j3/v1
KjbSaUhxmWT5iGDlInDWO4R6DFgyX9pLtJAtlOrQ87538VKyjWJ3aje1yIfPU5iTJKPbatpTlTob
+Bv9YfHGYD9NiM0TpXHNGMuqn6h9OhUEbYYtgaK+XbMT/CEUfbOZ60scC7yykqyGBrfobkTYvcuG
0LTbunPUF9cNycGI59cQf/9TXXUMvaA9LJeNM7kgsZwIdiloSZ0N8rkPfHlNDBLFKoOw+3Qo9XNp
w+TRSRn8sFOctewYDMfsXN3eJWuHlrMi9GlDcAy4Z/a0DcK24bLuVHxsNS4wbx1I5Fgw5G1Mzyu3
pNJcMO+6ygSJJABdly2fOT6QE+RukrzrqFfQFwcdczDZlgu0xmIoL5EAdHcUge3WFAWy9tpgdQwL
T1xRXItuuwy5ucczPL66dTfrjc4w/m1DL4+PYd3MH4BbMWot41Lvi5wN/bCuKrqjm7sGKMkXOJRB
OraMWMj0eVp7f4WHI/JDHMhYbCkCa96jxR56JC0S2nWuKZRRaeVbA9tj3dtiijmHTBHzHUNBfoHY
33wtZDUmGJ9DX5+0x3Z6E1asmEw4sRJgWPO9dZfOQ0XFIku9p/3bdHu/wWLJu8yWl1RCPpNPWpLL
Q2G7aWyMjgGC5TptfekQOLImjcvPK4xa0NKtTRXzGYbUww8xsOqjaS6YhJ6moBlO+MsyHgW/jZ+9
vqmYrjpufed34jsCZEPeTyP3ujuHCAxGHLSuCn6NqH9BfTp8b6pgKI5NruzjmTy2r5LOwbGZfgxa
ugiSsrtEDAh5kliySVOWkYvrt7BbEzg1G/wkM1i7KR12aRpjm45AcMINiYL5Y80Gt0eLrsvjPC3Z
YWaTzbdL25acN2v2cYR6bLpC7MbyvNAy8NrEkbSnMpbIaNO3SERAZKMQrIsmfJfi5xK2jr2xThNd
j6IcnjwR++XRXddhW+QAoqJQa5rMbUn6u1cnaKWTpLuv86W+TpC1ojVp1X1btL63hzfSuIfWAcgW
Bh7/3e28WzMjOBWmvRgFpd0KhXfFtBNF95yoajQnbYcvrW8uoPOcR7FTnt6lhXhr6w49hl3k1waN
4qvRWcypRHE6wntylvnXcIVZn+yOPlB94A68Mmtwmp2OpG9R4tcTKvQAIBEGGsZ7myh3Aw6QtSmJ
PjH2qNvGTTeVqSI0wfE1+vSvao2CE0eXGzK9cANj0IoywomT8QJhxVuJL/clkWK89RHR3cdFVwLH
zfQGd+gXb26KO+J5ijvsFfM3nqxXOm0ta6aMK9QyNr4ep8C7/B/qzmS7biPtsq9SL4BcgQACzfT2
vGxFUmIzwaIpKtD3CDRP/284K8s2y7IqhzXxslemxEtcAPE15+xTNOQCidjcsx258MfESrZzhSwD
jeYoLmwC7XCzVS+xHtdzU0xHG+YNOwwbE1jkM17aSGcRl3gEwpOjB2/r8lLclmUhnygeksc+H0pr
03pM0zcxRux6n7ZRjiKym/RjUIBPXx9sfZPrCPPCWtm/cjLG/NC+3gW8S6mkCgoMH91wbutbzKDR
RdB6DZzhRsTbdOrLr1ZeEQM0yl5uodFFsO9dc4VAKyJCxi9AlNQ2Qeqxo4a9ZzLrq13OgiQzEQXJ
1hQFNKRBPLv890NeeeCHkU+8zZ39lQkT0vYM+MIMGGbDTtbskrLFVzNSRx4CP4daHzWU6Ig8+GJ8
dsOChnvDdkc8Wn0zfiQslE+6qJ86rMnWNrAiAE6iNhykme/wh6g5Puqw5cXuxBm8lxWVM30VbZt/
xzsWHZgDly/ab92nHpJBsnN6J9k3bRz85k+4tsvWa/lrQC3YpJ5gFj1oIxq+4bIQtxHOL0KUkuoD
pwcZ67a2rpEtB8XZM9r60uRr72CgkL0EShZU4xQRN1ERRubIXK3EnD/O6muCe4a2guruVQQaTFkx
5x+ya7LrJgrmb6My4sFh3b4ZGBiN+0r17PC9KoESH8jKHIVl5x4PWhnctnNaxgCDCb+OnSE6kJEF
bckvJfqcIcCYUacwFerSGgjXxo9P8cnlwBWD7QX36YRjbV/EfPvbIhHY0JxeTgdXLY7cZcaQTTUP
Xv9tCDSl/lTV3rnrfO/JjTMfsNLQkHmXTsHQ7gklUnyfeiqJyVn85tqfWqI2uUEwZoZ5UVxLLxOA
O2VfZtu2GpI3zMwZWPC6re6iOfAmtkLSxt1ewfPYFcs8m91oL+I96Xip78KphsUKzXwa4VIOxWMa
Cqj2di3ksJtKgdTEG2dL73l7aBstdNDd48GEaya7vii3PohoSFyBb/+wAoQJXP7e1hvV+Y0HxS1C
sR1kOaKNEjQQBgLKAbFrGrc6MlLIao6C1BP73PfrHxF74hHFWZHXW8286bpiGYvVDUjaNk193uqB
mc1diM7c3kXc9neWWXW3KhyQIY9NSytBLTf1V+Gkp/ZUsoFGDg3v9t1I6LbbOMIdb/KMFmWKmsXZ
ot3jvTe7w/LMwAbpZTd2/VXON17uqgh08MFHZs51hex123CAL8dqEqvuG0QIlXsLBi9FjROz+hhK
m/GSDyAGEH804LmduU14tBzeKu6sy4uxGGxyhtDR4V3TtroinaMNmUP5wxfNUWUxiJlo8FxetdOm
9LGtUoPmvnXZoNdJ0fJDrMOSVLWPeY6Kd+NNFpMqf8rD38jBc1cufULjwejPMNF28kTtwgrNiUDW
32yrOuWN5DlhVWyahGkFVJrAJekvNMVr4gyoLGEFFAar06B+OLVWz03oAjoB0pxayPeU8TeeVQ0K
i7WYr92wRYvrdk5z6y8+htbMHvRv/I3eD5ztlJqR6fSLkn3wo3OmhQDyopwOjlU07haAoDsfZxwJ
NH4EGRKNxtZRokaX2ForD2vkVguGb1uwb2FyCAffeZ6TDGt7jSBXnbByt9SIs4UjKhQuc4dMDPOV
6hsbmoMnmW5ENfmUeyZb5lYTjhkQNBROGA1CyyKOsq1A3YaqwCbdUhXx2ON/pFXr7LAh86bRiolf
7n6JMy9xLjwbO89GmxjCWJTCm1imBv+FXVmZf+er1Glxvdpzvoekzk4qbBKeBEZxmAxyRFivqFLV
V35nxHnBjLMcg4H2SFMP2/ZcDmZ17PMZOTj9OnMvmxHQAYyS3n0WTUxX39PGPpueKmO/RIjid3Ia
vIcglTN/lUZaAbCAxN9bXaam2eahHL4looWtAeyndH+bAwQUN4EVjvM1Va/TbFJw+R8TnppkWy/G
lptRAGQiPIAR+VbSTwDocBh9wbfpYtEdo6qRlzNWMH5EZcuLIl0m1/lBlWp1qC+TVHXL1ovAzjV3
mljtPLkMO7svODN9+CPVXpguSiDIKNaI/SnJuKzedlFwGfSpqlQO3trUOep0KPxxdRdwGGNoY+xO
N11ntOw4KXHR5Sx1vP0cLplYDR+oPkqH2h5jt1Mvu7oVjjm4VVdANYGM0G8qm/78qLPG+FsUYOTJ
szLskC8y18OllJPTtcuyZqDi5mXNb94Dgtm0aZ74587Q/uLTKNEK5myL0+iyyChf96tFZXo2dWMv
F7LPAMuPJa3mLp58JtTSGlMsZtZi0IVCN2qhsyEUPMbO6FRPvZuO1B8JrTW3f1rKi9gRVfzSqjFe
LoVrD/m+qe26euMcGZxLmVXVd2NrMnzmIKFPm0eLpQsjYQQMTqdp76eaqhZwYReU+LQyRz8xO2ij
G5JmC4rdCsPRvnREY6H6Zh2FOJw9PmMCo5uPzO1qlNmQPlblbOGEL2kO1vOUNXZHfaVICNhl/Ebx
GRHZ8JSmjEe2luu7NeUTriHiFdO+uLRmlHNnU0Ru2GGg5Bu5XcAByE2gI0jInlbuo6PqfL3Y+fTR
GyXua7fFjmGSmcCoKI+mJzm3vXs5GuT6xwhUS3jlpgxueKnF/tlSzuTvE2N8s+3wGHl3Q1bpe+a+
Ca/jeIJNeRB1REaQ0oEOuaeGNekKFgwJVzaSmeeotAT6VmXc4c5lpoD91Y+seQvwAVN0TZ7Im6O6
IIHFUWMjCAsUAntXp/6PdBxsJs7MNkJBxA3HBfwK47k7w30izkMbNf4X9KpZw/GfUWKPtsc2XBCD
w1DUgdaxZ56dlNs80lOBP790+0M0FTV2VL+ZcMIECbgXEw3hl2QEm/SalLg894jGxbRD11FW+8ya
VlpnA/iWdLnCd/LvUkf5TKEzO+GeWSbGYYEdB3YNHBWQD66NinWhfNoF9oxC1lJjSzKM09TxB/oi
BxY2OXYPIZJKd+POvv2wwCbwYcNU1sNCPDTGd/IqJ6Cm2u+OcikQRzf+BLnIhltBDJhq0uTCI+aR
zAgZkghmL4u76cTikCVauw+5B9pxawsIW6FGxHS5sDmDjZk2mDIcM3L+FoX34NIMvylJstj1HC/6
hyNKY21UpldBdBB49xZeEP5Y3xG5NztONN0xTh0fZiwr3rkOcEAROO3X+mRmesgrmIpudsjJ7wmP
2JWHimMlX8Z0D+U0ULdNluQPk/YNWAFnFj1lZRt/C9eREM00BtAwjYbvzMjowJc2xrU2tQxIMD8M
dnkTxQOBN4Y7zWxVvqwS2XJRALy5u2+XLmpvqMMKWuUuaEui48ogOyZi9saroU454dEKqZfESSx4
wZpWdm9HDd1nQCvLM9mk0Tuly3BZVByumyUglfgctG1sDhMOiwfdhJzMYYlIc7ZWcFzWWPiXu4Xq
FAcmLtGmS5P4OMmlXbPlBGZOYAs50xy7mPYZ2rbvtYaQudUx4btbdLMqqXauF1nlJe/UTN7QFbMV
EYxq8fEiODqofip+CB2KGBJqqHJuSywVh1YKXHsdu1/7guBz8kfVUBf11rMzVkrkVcQFiIgl56N6
tfYX7IFlStGPo9ufbjNLGAZLVZPiAU2SpnooBzsf92209Ow/kNECt4SOhBNalvoZdG1JlDj+Xbkh
j8w2l1UJ8Z8lVtoTASQVUPOGGTy0iE6lr+GExXDXNiUxmBjmLRwGfR7v+5Z9CeVZ7BQ5D12UjDfa
9mZq4NCJBQkUPTM25S7eh1oEUKKK/053ETLX/jrrBzA5zuI0Yk9YZnHuZ3amO0c4ENsL7Jks8jJ2
aF2GnTt1ax75cWpehFf5NNCGuTVl4Rh/xdI6ljchpl+H/UA2EySGQ4HhpxV7e9D1WOJDq1uApeQe
q/yoUlgBmyW09kNR+Pqq5RehunZc1MYUw5jOWSfU8bmZlFMclyoCc5TOttcfJ6NjuDGLzdR/FDUd
dMeZiH7fqvSrHAs2wOw+GLMz7WGOworTQm8+5MvXKkbCfg5TN0BIH9GAXiyBT3WoMSqujCFrCPaY
q2rYouy/EX2mjEddr2LaNwnfEPBHaOyyj3tRs3pyxw74SpmI05iP5YfoJGrGGDknoSZNjJUtrOsp
4uhNq9OoYCXs23qecDoK1sucDqtbMQjm6qSSyWWUqiiyDxW7244ntaEAj/BdEgqbh6G15SUnnqMm
gn2qsnLR54JV929zqLGZVKGqGGiRNETRxBSm2OMl8+zrhMOxJmxzhaW1nL330htJHSxGKredNTel
d8SjiLkiCXmZc/rj2rvLTc0dKQyQnBd2tfKRyEp974jICjGqqSDbdiTCWJxYi6p2fZoV/X1LhcPe
LCqsDzTnJGtnfKSLvGzkN4oSXEigtNcYmFRFX91KztmOa702pFicnc1M5MiwQi7ceR9kco5Ow2Rc
0nKSyQZS2YqKYWFgJ3F3yrjfnny27/Mm7RgigT/gRb7pRd7DKs/tOHtIfF+y4vdKSY5VAoqmPSyj
p/K3sfei/otqRHIVJXQiV4MTMGtbgMfRzxHtNV0yQFKvZTbZ/W4tJiPcKPCO9g01pDlIt1Leg0rb
8HaQyoz4vNzuPshWbphfQ5djDIYZasu+EXbW2HjjY2aLeTzGolfq3GJzjk4W6sDwNDQjH5HyZo7J
1B0Xcl9poNHW28tY32ZNkvKhNZ38jckhBhNiMVqUeZFwCNyLBhzqgzWtZqsZg+N20aV/leZR6x/9
IeqaV+zpQsLcLplI7FOXgc4zkoDudYqNP2y5jizsU7/ymv0Cvfsa+pP7rhuNI5RvD6tGNksCmJTH
M7u3O9+/mXO9VBu8JhUT3WBIEcuoqBiOiWESeFFldPhs9hUToL0zj1CLKLD930AhAqDp61wTUjQV
hF1hzqveNPa96lSi+IFsnEN+PBpO0uYsc4ux+NIgizwvQB4FtLAYTrEVq0HNTOwix9+69dx03/xF
MiS+QmA8TTu3BtP5zY8LKhHsZ3rqQUsHpnNXQwr9ly2TgniTZSY93Ex5gWvR95ruop4qaWD80ebh
ulvi8URAYIZZu8tc+REpXpS7MXYy4DXY7NOLrmcct8Xvmb47+ciCtG5Je9qyZm+9y5FiDSTmmLe7
pMlZNeZNq/wvA4Fn6sHvRhiTs9cmWPtAbn4YJBIO6wj6sHO2/rS+tZzvLDiZwbRjM5KYyCamPjLM
agFiUaJ7YLnUeG6nVhIFKs30wuoPLkLgOphCO2MaRvgidn90WWZZNzxS+dduMuIrhLPx1e8T4KP0
XpS1ZsBpVoQQ70bHx7Q7KlV8MQ71wM5zm5H9AKSfGCcX4wlQKKzONom0px9em0b6yHfsdxepVivr
hFAvslbp1/k/VnnEGdXb7itlGPOGSrF1xTdnUzght2lgYtEgPeP+418tuj6k123gsItKkgnzYNQ2
IGoyMtqTvc0F965m30qDQ4UqrL1GHkmuJFqxFl4UV4lJ3ZQYeUAQ3eltUwwd7z8SyRooGEM6HK1K
uSTTMvXHEeVIJEp2wWovGB0N7sOSTklN7fManmPOiJPQmsxrWjAOuiRupvAK1bZn73RWAiulaI6e
GTR0VAWZBTLXQ1D43VOFxb509Cpa4zYSeycrCBTzkHW9dYXdzHfxPFM4W1YpWuyUo2pm4E0DyaRA
HjKcngGOuQ3JihDO09kUQMekLBCTuf4oL5c8It/TEP53qRmxF0DzjHsfWoKlbeGG5SXffhpuLQJQ
BDj1sf+ekOnSbiubmhb+WLkQu5uQIYF0tEoINV7dONvEUIXjGWoIu+fNTf8XLHxPBATb1L2lTHA3
NwN/+iJeTKqOVskyc5vLob71egEY1Ed/GPDXZ7m9s9MRh6g7ZjjirJasImqjoLmCbQeVQQATeQ/8
bsI2qIbsye9mqvw27+DtdnjqKkxjqbzWcWO9ay7aV7QRigRagrZ/2C5qmUPfBAzqxknxlXVqnm/i
uAzlLRJc5tB8rOSY9BkxoCgCOsi1yvLuJkMFuCvLanwdGEfIbUDldN/XY65AMgaNZrDuyHqrWLfm
G4eG587o0sNr7i/fuI3RxYzpWNEI6qkBwMZqlgFC0TqPBPBVNmtibkle7f1Ii+1V5Z1DrgaDqzxY
S5oc0eCm8YSBz1uB0rHCWnfrvrS7jc3QT+jDMm4w2efNIfHc+R1UsfriO5nz0qicdU1qrVYrQkS7
22yZanevdfnGRNO/AOQ4zU8mDtTbCDb3w2cGWoJX692raBCD2NV5Lu/hHeaYlesVFoECwGkIpq7V
u+UWmbNrgyWh5dSF966KubLu2tDpCc7DrihPbhrB5yxSr9haDn7oHIUUIqjFwPwoZplce1PCoL7j
1RDSQFrgRIcENsurB8+WYXqUlhii62weN2nVsTkvsqgbN3bTzyyPF0v4t1MWcYzrjs8IKSXCQV5U
aAiuWJz4y87OOsvs6qxseVbxFWbU8bW6DjLlChQqPuUdqmKKjHbpkx+SR5igaprFbodKBpgquq7A
umgr6fEddwnjmUK7BiBhPpOQRvtttnXBZOtaTeyADKK9cCtTX17FKazlwxzG8q4Cy/KDEJSecF8z
p3xTuquulesuvAmWaflBzHz2lfR5Xu8pU/3vHGcDagoLC8Omd8dx2fcKVD9ygz5tH6HOuJB8OqiV
3wG3pM3Vsk6gfyQJltH3JmgSMqmLOGu3vVtN5B8WYfIb61Fc7sM4VNNFBSIUtkBuEF/F4TRfrzOa
fleA/7huED9BaUhFlXyVgxdTHXQxcQd+HWv5jrrADPuE+dzyxN84ewf4gLQ5UeUz9WQxYvLtMpbI
cqoqKNCrDH1xKLH9q52Vg0kswK12s3vi92AWaFQNRqEI/YnJfxcx0ifonFYD7FjbOHKLwhmNWudG
RDFbbcwDwXyP/Rtbm3jYKsHsHplC5D3VXlSolzBIMrg4eBoZNuK93PspOh8oNuU4bcsCci3sHdRX
D50s+8suMn62y0CQMDKuBxRVYiDz+cTaDx4FGRVzdlq4z7KbEA9pvsPIhXDV9RbmHUqQVL+ZlRY5
RX8ZWweMvqqgU0uljrfjzHy6ZuTLKA08sKbgeyUddYGfFmrRfjOiruQtFQ4+LNCBdvGeLq6qzkVr
q/bayqcxTq7nPKnYgNpZNdURnRngnp3SRrPfzPJaQpiNwdsUTcVnRqhXlVeWDkiAYo8wQ0UxkdVX
15jAkQ1SKgWYaWpPWGsqeSA0QAUKvwEpbFxqDslMmRWWwJ4udbemHwlaoIqwygqRhcdX9h67Tdqf
a2fpOtLApt+RK+1UvlOLmPbQTip9aaYUn8FQL+wRJm6Qx8IgFdn1rKCY2FtT+yaWkth4G2WMv4dD
aRWXoRVD1gI8OzL999xJQ7kZ2/EZgqEYrudSVsMJvV+e7MtxiVCaTkkl5HHOhHpOtXZ+dNzF5BI7
KpqgSMt8XUqaHuhpgCwSrzLnYcvLymry+5pHMd1KVLXjblocBQaRQ/uJ23dqjxFLlg8gzUl0aXe9
QZs5dyWj35yG7yJKvRYdhEqxzfPAVwXwGteFQOzSZb4Vkw5ckBiYYwj44ATCdbwIlv5WUXN+JIb7
5AZQAChUQhz6J4RsCN+cNGMd7qK0hZ8ki4CxrMW3y9mRFsNvaijAdNnFAncnKmKiOBh0lOZcsvUO
SNhk39SdFlkrIm4mUsOwGEunYCyxuM57xNw33YvUdQXznZILzCgDfERE0AkqWFFmCglpjqqrhlCH
xuvg+sZ/jhMHiUJaIAY4NBmQXQbRXm3OKg/L+eDpyq8OPaOS4qxt9iKnCA55tKuLDPpQYGXpuLOn
uQsZ0A1pkm30NIfdPlSzNRz9HsPAJbLCWmzjpVcVPry5RCAkgS5tet2O4TEC0+u8WPZEBUP/M7cn
EnxFfIk4u5S7eG58QDhdsug9+6VggZ7C64augIknTB0a9dtBALLZ5gyHBEKvvu2uXanQRfJVC+gh
cuxdpI3DuhjH5zk+8DQAgxJyWheUudUKio3F+hJJaEdXthUJ99a0S4MPNeAwu2isdrA3Hie6BUGN
/K1OXaLZMDw3cUnuz3Pktbq5rOhOGeA0hZV9qWU0J3RyDjOgStZW8dR1+KpL9O+6e7NStoR3WR1V
3be2QiB6Fcp0xrwY1jjVtwAYkuA7KAd2RMBsGYjb1GMFY2o5uhP7vrEsyy/dWNkD7CrHlyX2D9dC
l7NEfr/sbTfLuhePsSJFHkv7gOgWR67M1IUih7t/tG3/GT4OUbo73khRt5MSRNYj978AiR7BAevN
JgsnWdy4uBfyo5lzBEGwNWdivRTjR7MLydRpL9Kshq495z5qjrkGP4UksvWC71USVMkT8Q3Cuhg8
+rAvC4FyyFeaKIvt22W0hxGFSLcML1WPB/u6FgkUk2hJoJOucnFU8tSwkA52OdSNnlxS7eksu3Qr
3ZXy1oS5WQKU8TC3diW8o+xYwyjIb5iytdUVK0uVPHk+MprLpIq7+XbsKhR7ZUECzHr0SdjxIsMk
3nXhReIB79t4DEkRIYZp6myToPZJWIpYHCZUcShBWsSKuBpQC27AHbjveV+jGzTZCm4Lmf1ehoNL
E9wb/ofLQdBgWf6J0lD7KJgU0oDo2E+xdqdjNFKt1g9hmjB6ugCNVCoydsdUFu1bIJKKJzLLUS3O
lyCOsQYsyrTDFyPEIJklqYKUnW+GWQuwTVNkaT2/F11F93fg1eaJ/uxOJm6Cwzj1jMk4wJSrd469
EP9+MLmMbWQPydzlcCdmDyFoXUchZWzcKPQAXRfohrenZB/Iaaxbz0KFGxdzt6sm4qPnY9wbHSb7
UTiddx9FUZy2G1acgdNdIBBT5Bo5UnBUGD5b+OB4cPxPLYuVhVAFghZ2QV4WJB2PXXDsKyf91mQD
a+BEaPFldJbiR4IrZgBGOqoPjjXjUpI2wZO/lNFriEh32NTIih/TIQiPk7CX9lRIK3u120Y9lZYK
n+OujCGqq6JLq0MbUxpswHlP8P4Y0+Nigei7XUq22/92l/5X6Tb/b9E1t/VH+dC3Hx/99Vv9/0N+
TYDD7ed+/Lu39u39I/9fFx2qne/dX5Js1j/5b1O+bct/hWv8USiYE9r45v5jyrdt+1926CqWmxj5
MExi/fpPrqNP5KPwsd0HGIPdP5vybfUvDxPearENbZf3ePDfmPLtv3rC/neOjet/tqpbEQGXGbv3
M9EdN7SvWxkV56wXN1nFyT75AAWtZzgzN5MaNrKl3wylhs2hT3bkDcw76veSgSzsm9OfruHdv91i
fw51VFyPP5nI/vhEn1yw06rIHFHIntNanAOrYf5b0dT3YVFeBjGTJuSrjDaKveXM/VWg0gBGODlz
jPi/QzdlOopeanKXs23sN5dHbmOTuok1S4JyL/ziYJf5I3Bln63PzEJ0SWGCVOm9JFKHHBBAhFEh
zvmQvLjOcl6W6nEp0ht+oTXIjSC6qR1PhCLrU9Faar8EVb9PGz4gnosPFUQXmmIkXfSdqKrHWOSP
TFJu/CLzMcjH02ZU6TP2wWTbWPb72Ipv9jB5xzIXDyjTET8b/jH03u2CB+yfL6jzV7v+/7mgJID+
xe5n94gg+mYy1OtEgpgm2A42v7OOg2QfEqxQk46AJnU3JAQVMcNFZf9SlT69Usaub0K+23XHSo3y
mEfVqdDeB5LfTWFewelTuk13PRGIO3Q7+hCUY3Ex0rRS+xK0E6YkAa6HHrpUMxDeNtEjNTMoFNd7
hKfLqN83X5rG/4UB91Me6B+/6npP/cnZCHQWmb0VmvMcMXXP40uCB4EDONdc5BNGLnYWLn1arCL/
KXK4f2d/fCHbId2bBc0fgpDT6EFIrPUDsKGjCuX7EPTRcVmF6fR5zw7zzQ03e/klnvXdoAGJ//O3
JFef57+fhjU+9o+Pvj6gf/roTPfpjy3RnNtIn+YF1qQ6J0LuwmDa+Q4xT250HwCL1lTHIAJfjCe+
eVkP5JmlezvuatyQ2zzj9rUbtA8jN+0GtuJV6HTg/ap7PY0P//xR7Z/dUJ/8o3FZI3Py4/Y8gOaz
E7IadbjPqIhnhN67ftJrb3RRBdVj7qQPuCvhX8VanKjjEJ3VV8VqT5pa/7+yz/9x5T65TTHWQAdU
hE0EzrAZqL/VwJP1q5To38PU/+6L+WQALuMQlSHCxTOBMVfAPa8Q7Y2bxiNHUzEI2Bq/7Lex8ABj
uvYRvhd0Hdy8m1wWD7rocLuK+DZaoxu6rkUemx0dxZwB7deLyLMHW3anKvX/K6v0H9divbv+dBf5
mA+nGY31eSoJLNEfIaVGRt2rILAim/vFK8X+q9H3jx/z2eHO+y8pEgY1djWSll2tRT/XRx8Nk0x3
5Ri19Q0SasbL8/af77rfE+f/7nv47P4uKXsnOgzCXZYHd0YmmdE6hm6M5mz0fmRJyaxgnqyvWJux
ZKWnlDzgSVrLzoLDxI3RM9wxsEBzLZ7TBiBn15rfQuJ5MArM64w+KH71WX9yqopPZ5hH6+chp6zP
/Whe6gStlmRuzDmFsSpwF7lhoXH0dPhVyo4snGXaBm7x1K61aaBZJnO87FEbPBeDhT8YcCdTVPSr
u9ElrCJmNTIx7Urk/WpTWr0zDCtta98V4hcZiT95G3nhpzNjCbpmjF2nOS8J49OM8Keu9NBEe49i
kU9qxEojh2PBAMnodjfXHgsgWkll3QK5Xwc4jIC8L0xd8XKxXKnYc3f+Oy/aU7S6ZkkQ+xV1wllv
7f/7vvA+5ziWJQD6ggr+jGIC5D89wtXCeHqzIGy8CcfFY6BBhRJPw7xhVI8W3s7uETqKW4XRnA0n
WRu+gfqZ4SAPC8luKiJ6pYwKB0B0hwNXkkY1pt9g235l1v2K5Rame5Yj/0veBB5nKpGEjmkS1c72
aVoKn5yDVcREGvY/3/z2z37JT6dD1KzxGa5dQxyOt0BoLj0vOiMz/0Ajd8LZeJO1z3xdl6w8D27b
X4I4PKB7sX7xwHvrQ/Z3F/nTK78M+naQ3JkkXuVim7P4Q2FO0ePZXXxXU1KEbsYUpCzsrSXG3zIo
KfUqCkkGyECA9tqjB9MM+RGk1BlyeTh8n5gdbyZlD/DuUhIAsZDqbd2iXYsR+e/qpf9So288TXrL
znHn1O1lkZtL9hggn8t43JWM7vdh0ISHcmDmXY/ZMUQgmEfybZFWQGlmSK5nak4BSDUFyu4rGpkL
lFkTWp2OkXkj7qtWjoSZt68oNTGuq+hOzTFQ+8q6MWX/FUHtE/vKF6S/JL7lhKdo58Q8GH8SiOQm
dl/++Qv+hE74zxuVyv7Ti1t0I9AXOZzFREHb6eaxMySq1AYCI6ErkBVjCcetxaRgDZhTUUdIfCUl
8Tp+nB0CSpEtmPg3xCKU50wCDnGkQaZC225phMHuUgj/82f9nfPxdzfDpxOR5ETdGGfAH+rGN625
9s2NQ+6E6+SXXctUyx3UGRK+3E0+jkDqgsBGuYsZYBtSMHQ6PyIe3FTxQvhfe5tht9H5Nfp9FFCs
FILmVE+/m3Q2ne+e2sU55q7md43O2GgocTxGwsM+q17Bkp4KoE3b2W/vM8+/rBzA8wxF58jeQ3tm
4cm7l23hVWG+T9I/aI/MATa8/3wdfvqdrQ/rnw7baOE9F4+mPSsrdI/QaPPHrIQkjwA3ubBXpxFO
jGBTiWnZVgxQuTPFzlrC42Cr5Y3pESP3FN9rUpT5vhONv3MaogNtadAPurF76rA1/urDrkfz331p
n45sa8acpQmpOadFpiR6qVkz9knn64hZALVycEs8B2bI9QEUzoAsAC89e4jqyvVstJMMU3GJqji5
CwB6P4xFAN18cdvr0ED8DcrVQ06G35ZnFsNT94t6xvvZi+/TqT+TtLGGp1bnTol+t7jEZWd95p2y
jqQfE9bL3onrntwDhrCkc4w7g/xr4w2oNAvdXKVLcu830S1bjpOyCRCqFTVzzURnjyiagb+IiA9z
kU04RdqjCyJ2zfOl2EiZEq/s4xBsMn8CFk3IQqjv+tWAJrWEp2Fl2cmRiMAay8gtznJGezZ2JgR8
ZEr3kMiwhdyriKJvrRqjLq92cdYxl85fmDzeJaPNxA6QBE/RBWAJJNflPo0IisG6H9d7jbRx62BT
x62bZTxHa1UvyunYGe8J+RlFNSSJvSFnaCtz5HA+BqzDL27tn90tnwoYu4EmQPOKk9PquV41zUTX
sThncxtNrEkwNWnNRtGvho/JlexZMFBjsu/qfVgOuGWcTu0JH3+yO3XOFueLSR2Q/3FDd+KoWxLi
r1yoGHPp2L84on7SlXjBp5KlGuvS9dN6VX8ET8glXvuJ70CJUe8qGd/5ofckpf9USLwY5M0ccyyN
iJkwk4OxQCwrkzs0Bm9zmtz/80X86Sf61I2SX61Rea8u88ZObqFZCF4/RvYPkVOeYvAy3xRK2J1E
IbWPbdfeJWk5nvLGOsNJif0jLxhithZmRteaufCxHSL9i+fqJ3Mf2I5/fXdJ1K99h+burONl5IFv
QnSCnT46uQeuY5DTBRbjjW95t72mbV7CHjewpwSuUnLVJ4Ikb4koEAdrZJU22CjLa27EzS+u3N/3
F1CR/vrpbBJfgnogRYoV5YVc7ONY6Z2wgmufranHox5AAVQq2BZ2/OUXP3P9u//mBRmov/7MQhbC
lvk8nqPEPvbZ/3B3HsuRY+t2fhWF5ujAxoYdSIP0lkmTSbI4QdAVvHcbeHp96D73Rnfdc9Q60kzD
ruoi0wAbv1nrWz6yVlbFUeQeycNZ+aa+RVK8qiyH8Ef4/rF/axp/a5BGzASFSDTWYPdu2B7/5uX8
8zGY7f7ykOVLt4ZKCHVw+v4m49Reyha9dpGoez9msZk0zFGQLX5DVz/mnBIyLJ5Muv5lbE7QgVoy
DEYRfBYIAQHvxO+2q/0NB+yXZPr/LFbc//rg0zGkq+7QhZCamOEEbz41808xCu9Q9wWQ2KASC0xT
myjqjwnTMMwEb7pVnOqIaUAPcmvXu0TuMjGIDlSXw0Mb2LgARfpo9XI92fEPx6GhIwAZqXL7d4iq
f3Vd/fIQ9FONIPjW7fDm9zcMfawTsISpVnNRnmU/0Cm8QQtql+ZoHkyzJSILWhXq+pCZQniHs/vc
RDM4BYPRJpi43vkQDDYH0XeQU9X+zVc/n1j/7Er85Zlnl9oUEmvZHQxBwh5wz7OoEDNEev4lKzZi
sggu2IOQ/kyEYprFSRQ87hzd5ZVlvDxO2Cu7+h9d5SPspDjrhpWG52/7++v7twb+1/+HOPv5F30W
JbEuszv7f/6+CCB3fc6H/8t/rHN29+ND912Pj99Nl7b/kdg+/5//p3/5375//ynXsfz+H//9E4g0
y7bHb4bbf4HoGvNU/l9P+q/vrG+jX8m7v/+jP4b8jvWbsGbsn3CFber2PJj8g7xrO79JYHkOAFou
btfyuJ//MeQ3xW8wdxGZEVpg8xiadwb/IO9K+zcwakLwh55nCn7ivzPk/+tRQmcMihAYGzhEW0oX
QPBfTzjTAkdYTtLbkqicQ4Doy1vLU/0FDSzO9E4zTiC2xYNXdOXf1RFsMf5yMfPLHdvDdg+TEf+o
brq/XNS+UcHIjpXYGoOT7ETUkP8CqrQ7KodwuA1gXtTSJDSOK8jXoM/S0j+ie87XijL7s8F0tCo6
XT4QdUWir/KcZw//B6lEboMwKR8kxh4rdDegKYKH2cmzGwzZP7gJewMGE1YtVmFLUU3ShOrvhats
OCVDvMKVQ9cRKP9Uuvh2iOe0kbc2s/ag/kCX0e4UPd+GbHL3XaUGA1+tZX286SuNCs+2rHbVETIc
HzxUDpoaVYKFVcEJYFHJyN+MnvrWlyR4uNHPtmhSuPRBJurtOAQ1Zgyjyx7MtoARx1D3VKINOQuN
SD4yDJE+EJdbXmQMdYoMorL6ZJxRPiUF6TCrTlThZ5Hk3msVB/naSbEmYFYjHRb4AmUDLqqONtVP
erEqyfJhhNE3r2Y6GPEmQU7dLE0tZjoZ+FQlLHrYCAxkVzxzu5IWPJKhucgcEuGcMXPPbqHyvdP4
zMnhEO+CToQr6Uoqw3rUUKYn8f3oJrh0ETVsMl2Pf9KOa+u8C31c/HFNGhIi0pPVOcbZaOG/oEBV
Z+H55TXF878h/bveJX6S3A9FGq2Sps83VdFLzHKD+tFaUQr8B7vpl0pU+jrhhz2OOvGz2NJ62Jqy
eja7TGB07oNb68d4rVFL4OQBQo1GNtY3Ees3Umjqsvry7MEiwKtuSeuG+lVqwUypCCkwUg0SP+Pa
+qChKbgr4UFsR8xmVBv03lEZNe+t68Fiqe88vUZlYBJeSaDsLpeq2UPLrB7a0pCXnON6hRAUz08Z
fHFeaIfUKRIUGCJAMKG3R8z/5iYkHHmPTks8z4oK1ryy3ULU7Jdxqmdvidk6D40zjj8zHEDEISRj
9FROGIiWDUaHZRLhxy7F2J+QmPFEywt9JJMCpo8+uajDo9ZLxEJayCFwQWUbvA3lTBrbT6bx2SLi
OtVBWay4MT4qHkoo2FjYSImgleAFkBbaeA9GxP2Wbntmxb0kK6IADQbRxfK1tcWE4hKQ7lNOfGQ+
09T7wRXJyla5dZzjoRmt1XO6zqENxGPZYAGMsunLLsx9R/Z1WZTdKfYaFHK4wpHlL7zEICVrrPqX
wRA0+sYnBiwDy0zwrYmnqtTuEBmBSQHPM/bhg0qj56Idr2ACqNfkVQvCJ5Bhj0ZY7WIIf57M4NEP
W7uLzpLRvO8zigxjiBkkcreEwThrgp+veV7PWpTnGlU4XZdP3phtLZJAsOq6jZ5F4En/EUrzGibG
2xiO7dnW7OKi1Z6PeLyV941BxlQYMNJslborW+2UjPaBTPOFaMQODw+Tpu9MQsBITQ0RmUDViMmu
mpp6aafNVffyNQcU6ReApaeOGFqzdE9thHhPQ+9ozjk9HuMoXa3DoVkEk7XTK+KmWNXxoRIMTdim
XPuT/EyJe2QNa7fnTobhPi2yZIcR6momPkYJZZXgJuPqU0JuAXUQwDQhUilJxotoi1ctDt1vzYOz
ZdfWIR6G62BF5lq32uIJ5fjayNPgxVCMBrBTLqVB05uGWDinhRm/DEXbbm0Be8l2p2XC+YlqdzmV
bxZw2sUoaRUT0jWN6jHOJKnzHqc9segjwv71FKGysLKbY7nXkCCfKLzG0pxd6fmXn/DzVWVQXxv+
uXW6hdkKbRl3w6OTkf5iZ5jlWEBVprt0rehA7PeKpvVtKvQLEXxnBL3YYGF5tal27u2hX49R+cCX
u1K1uwt7WW5Q94brMmwe20khCHPmSLxmbdjhutDaZjH4014zozO+g7WFVpkHaIUDXoWLrprukNwh
bS7AQrlU2MhAF4bPyWaD5orsV6RUmN75rqJavsSQAiMvf+jC7JLU4kF0XoycOz7UNs4KXfNOsdaE
y8zvqd5K7OmBwloaR5dYahdu6icNQQnCINLebBs+nbcXc4YnW1qSb1S+bED9rjHKXnqXuWZUlpeh
70kM7X6UGMh8Fx+NH7yD2ECgSRakH3rOdtSjI3N+jZR4DJu6dRa0hFyu9mPQdcfUL+/I2F5iiAMK
k58EoBSUWMQEZf1DMq/MRZGiFR3XDdYt+DKSve9AkNXkwQExGISz5fVbDA1q11o3oyVYPNWcmjF5
hwO1riBuBZ6/Y1Z2Upl1VqUdb83ym/srXKmAefqEh/fot0jGUKsnBIlm4iSYUSGK0gVZOuoaloO5
SvQGdVKB4/ueGZSi8LU1xILmY2pNOAszU1+0Ob9tiuW48jLoHUlCZDwnsMf1rfMYdLhYg9bdxZPe
8/2DV1EUGixf83HbK1YyTTeuW/leshpmxoT8ldxboEV4C5dVREhK5GpnJxg1LhyyPRq6eEA+VfCk
IZOooVio6b13uke/ID59Xu3LTD4j2VbuiSywm1s0y8RFmgTNzbKdgwsQLE2tdePFm8w2PBJl1dmV
p7Z6dsl9Z4PN19Ro0X2mz/e0seiK8Q7ywmrIxTOaq5s5IvDpyQYnT+UH7oeB048RsZWxG3ZUnl3a
FA31IJs3x67vJ6gb0P9K6Eb2IZh4Ik1i54j22a18jwsxfu/qiVPLcDdtU35V8yjXcZJ+EQ1YRmoL
wotTml997tyKEVxWidRr1ZTph4Pj1GthQUZZXC1B++6JuA24oCrKrSB96gJjT6btLq8YvCTlUxiH
N9aKR58tzkj62yIkfsyx0ru8fup01jAqXin8RjO2Mw3z61h1TJMKwKBzSRviOk8s5ks2tqcYlP8C
JAflbfnDY2TY+4SP1vomGYg7n3r9VZFvjhLqMCbtTwT9Z69l8W5mW6/2figmQKUGNKx01yK2rC3L
20dZwBkhQsJchmX0RkxUsyhwjyygQx4Clj4CAlSTAdgoW678Ucv8baHruyqEdFZPApRJiJwGpS7h
jDA1yI5z8lOj0O45sLqWJRcqto89vp1qXcUMLt1uAI5es1mdsTNgQ5gz1veGmX/Uesu3ZebRNijr
bqXFsFMwQbKtUk9BzTDWGPySX2izFShBmulsYWzjObAcHJ5d9Ai6BN6PO5Q73Sd9tQGI2LN9WBhD
v+t1g/EvAC/CFHBDdNBQl71pByBp45sC4otSpN50nVjTn2Jk09MtYHVUwQYp3ZobyAULMWMXZaLE
1pUgbh/D11aUWyLRD1qaP+BfdRDBgHbuWufNqxks1ipc2SDTZwQcab6UF6vejqqNhclogTj0I8Fx
sbBTTkpEVmuvqnQSovVnWsUHfyK7zgQEUzjQlj3Yaoux8r9Vieo+Gx+KaIBsVzvaFj7zJh8NPmDF
mRiv2PGtod+94i+KDrAWSHrNvKOwxuY5o3TbBYG79yOytfu6xtfkmosQJgyWtp/CYwUX5PUzsLj7
0jGeTdOF3pWT8VVzchjEHM8XpZ1kR3AcrP+JJVCpiy0gTPYYsSvUkPpZI3FlI7PyzVDUtrqhe6Tm
EZSIhhbJK3Js6Es4OIPCRRTk14hHo+cYJbvOQU1XC+Ktwho2i22cl8qHS+NlvdyGhgJ8W+i7RiU3
Z2KpKUuc3BkXqhjbZ3BvCIN/Fy/sUqd/sYNpmWXWvdF5u6hSt4G4QZPwvYLE2NE+BkETb3pMC+xN
p+PUq2Mk9e+qAYNB5vVcmx0Nv/0hG8ocb8qOk8Qa3FgemZZVv5ON1byXnQ+JhtdAYre97OrxLa/Y
zQ7x9M5rfXeH4BXt1h1pZzr3soniEkjxArPfh5ulD3IEGNZYaoWBRq7Y5xMrhHepBcKH5TtwjOig
YSTx3WDfmuIUgZHJ42rbZOo0o4GXADSvoBrCbYkdGCBiQsgdJujBRN4e9CVzO8GYnQd7AhnUxsoH
D3jVyEc3qA+1YxOVGE0bvG8hRNWEY0evbQ56QqqSFshQEq8mS/4EGo9cvT/FKlzb8Bk13cbe6rRb
WUTPtawf06SirufI7YAfdE3VL0yt3QxMEbddXISIZAKC35vUku3Ktj2MzR739SKBvMu6wX2F9dXs
BYlN25RB2aZAdLJn2mQjnOrgFCinTmEjC7XXRz/fz37zOfUx2LbNJL9LMMMvbhEiWRGDM+3yItgh
3VlwhkzhIlZKLITS/UvcmLOxrqggCSj8A4eQyPBP0MLyVbd6vBWUGXm6QCsb3dNRYfLNMVJux4aA
rmUK7bhcZq4lr6zfaOf6lM7SU0J+J3QanBnRnOUeJ/XPAewo/USIR5l2XewLU6vWQ4nOd2NVtXZR
dZ9+FYNfHHsWPzsNSyvSonjYD+3U7aqp1e4cFjc5pIJkBjOp9JFhh9z4jqJsLPBfv0aGC24hsTXA
CmIoVnaou5scbS55qW71ZXHWnwod0TFuMlb7dl31IOl82Akgpl5tyPZg6kHawTwb1QF9Jhba0HHw
vkPU3BnoTJ4A97gb2EBy10Hh+zIU+mxwvHWCu0FjNbaL9AyATeCxGccXqH6Sm6ZdMj9FCOL4B6VG
ViRenm37yGIB6CDsXbj9DBpkJk991pnqnsqiI6q0CM27QJuQNdHCWHhrIw4ukIZXtmCSjZPd7kDp
mc8DgsL3QvI9qCj7nnLPeZryCUMBjPt2USlEJFLu0zB5diPWyVUb6VuFpQXmsVsYawlI5wzzR21Z
rro0WxDO4qaZ5wyY1Aes5Vy/ha09ESjreEsECcNS0GeOiyD3rAPieeCaviPrW+S54Td6v/4ttpXc
11bWb7CmUj2blXaeukw76z5EvRqD5QGWZbEJPHZeHv0+GIIwfEdKrwNHsUdKNxDPDpNih3xIOKh7
Bp0NOnNSZcYhtPb1gJwHYIva4WT2F9xCxUsVZMO73bQvkPgQWA8EtXTVNq8lfueOGfMHhm+O2LLx
QqCKU4dHxNR9bNNJbY8IhFKGJmYXf5po/NHaY0FblJL6USfuYBUbDgwvGYOP1rsJd3BXHvqmr86V
aSdg4eSFl62uxATZ21q01WYGTpKha91VkrauQKY6ZIYC+9EhPky0wdk1Qd8eYVhBUcQh8UGmbbpi
FxS+Fr0AS4hm86HCEv4jNuD2kqeTM6vKjceGkM5z1fXATb3YCW8eJ8muJicBd7hdxTpRtOEIqaVx
aMMc604lA9Hd8ACyjW0wSwuBqyxh7/aYOCPjO4uwMdFNuF9dUI4b5JP+qSjNCmBUOL5gXg+u/uCo
VUF88MVsB3cdotRflxLsptkn43IyasSlgLkrSpwgOfh5Fl10gGgnes9mU9cqfjHhS90nhp5dnAA9
WmTG+sUsnOEhaYb+FOISe0sEDz077Mi9EO64NRIxHs3e6y4eAvo3HhVE6FlQe1fIk7v1ECZAc3C2
Reeyt1xjYU9F/tU1JdUk5eup9Kr83vJKc5k30rhVgqoOGUV5FGM9XnFd88Ch6SOWGx66tuwnQCtz
NhoIU3/OMG/6I41LtPec0r54dliuMNRPaOsBobmTblxLcCmEBBfYhnSSqG3lxbtudDtgP4Cvl7AC
yneN+3rFU1VfNwIFXuDwo9ui9SFW+/7SdfSMTD4CMwGzSmzaUGgdo72UQ/ZkV060hVqoKHeoL4yI
gU7dZebT5LBEMayQWaln4fBVSHVR+03tawhPdOH1XnTEzNreSqWbB+GD4NDQSdNCutRiTC1HcSXF
wasopJXYicHt7vGTes+A8KyTbziQKuNiFLupaADdk71EpnNcOOc52iJc6J6lfuQqb6pNHwQ/ZBZl
1P4i006TSMYUTGYR5tuI+/fJNRBqk9gpV1jlc5jgvnD6QwKFEzdWnbfXrC6SW+SnBAWNngfKmmx1
tWAFR1uI13IBF4XJgCirBwxjhCkk/D0g4NFd215YHx2s9o89xt63lAngsyGqvYF+ZopxqUi+xB3P
SaThaXK20CmsXE/EcEJyMlwaO7QvJpaPjQeUCBsXuI/WqM1ml1Wz58MRGxs6BFKlwq3Bq2X52azU
wJSAmsVi7Vcv+pAg111va/sslHP5r5PSGQK3TPop3wIEj7naW/0KCeAb4tZMJS6jz9DAFlZkw7Zg
Xc1cNCFtQJNre+pzJmca04mJq2yNOTnBduhG2sGOMIojxZiQOsJlA9ZsM9ctN4Au1bMDe6pHJMjx
zawEx7MxCPfcmZCVURkO0Rxr72lvwIGK9yYO0w9fMAZFaJDWsyezGBdj1Pr0iIMX7UJ8N9cUHNmm
VU4T3WNx9RhJOQhnVrUDyWzdjx0dH+ojf296GecZEOSSZiAKujW9s+QbV8N20EbrPowN9+owtuTx
I7vulHeRsYEfwewmTLwUF7So412Nm+bZRmSxblMpNhNzdht5WKU4XUo8eNMMPaDXCgmkJeIHfH/P
oOc4TC5eyy5VpJPmpJs30nzz5zRiExrDFs5QfjCn2DKgvvvYjjmWs69AdM1e5cK/DGVsPkMG7C9W
IwJk7/z8ZYZla98UMU8EUZby1uCgSjdkPUdXUCz2FmtqhX1vIqsjna+vFIJkZQfaFiG7uc8rk2fD
SP7YUwVEe82CaOZYAiy4EP+iAY6x1WcgQ4N511Q8Raos3FVKVtIdyPHhPoCEu8rxfCHMzxK26WkK
4UB5Wu4tpJGE10rztL2up93NGFttPwLPaRYuY9hXN+6+gn5OOe8Kj6kzqRkljOuTphF7gE/N7fN7
RKTlToMJvPYKUN2jKJtt1e0CZbKvmMGEjO59TB926RxNpacY54OoPlW1MI5+1+h8owKVB9fETO1X
5kpHbbnguPuCqcEouxDyLC1VX5uyKm9FoDNyYoeJf6JljLd0tAgm5JyX4XYk3SxaFOCXwYFqT0MO
cyIfimlbQ5dBz0tdltcWBTGetlXPUPlGM+gfe7svjjSm9caAofs0eJo4qLQy8BCYEsu/TTcvSznC
4DPVEeg9jRDxxfSBIcn1Alw/rABmmmFZOU9B4WPjI6a+u5aFtF/g/DZbLcmLW40vN9xKJsXvPltY
7Uxig5OdLYzx03LI49e0HvN16FX1KkxZYC1MM/LmIsStFn0Nl2ddR52BxLsJ1HMHm/VCRyLy82hY
hsTdN07JeirJiM6GuqguZlQXF5dtOrgotGNUgVpR/2gKK/6sKjel88/D8BiVTftsxOQTdSlMibQp
888pLvOfmdGUG8qV7jZkZAaDNTJ/kP8DlMBBqPnUhHaxUzJz9lUgGNxi+9DOuRGklybtujvfLLR9
Y8XEREckshdWJU8VnvdFrZP1Doe1vDCU4oJqPeM9AiCZb7HMUAgaptWukwBhAlO0Jlm0EWHoQU5+
D+glc007SbaB1oX7iMPomFAX3bgsvpAQUzwwjNqS9dw+aq3XXqemZ1ajTK18yDhhiKfHOc29lYX5
g+uxpdAZdCIspb7ui7pfszPIv1g6VFsiVjLFioW4Iq3TuGWaigyYhVkP2Ymo5JaQ3u6hJpyMHI4h
vbZhqa9NaBfACfNmXLSuTNdOw1ceJh3pzE5Qb03UpCvCkZNmZbVB8GENrpGuDRxzK9FX685myFRU
bf3J9woJPynbb2cw0lXbavq9DUjsrtUdYyNCY04vsLtzPuj0WqbToD3XU4t6DoYxFU997/uJdh/r
09WLvCsYGPWYkW+yhrhB0DUv1cLwzb20CQpruqVYymx6ELziiwinA/X3YLr1wugBNEwT+1StET6k
Pbd8rN2aWUPt1KvUDfK3LHKbN86WARnfOJ31mF1kSBt0inJzIpKR51aL1/ktCWuDx5puLwdWhh9A
hcQ195uvzAsY6hahvymZwJwMk5XbQsd6CVlxDpHsYMAehUk6cB8r+T52wW4idutg1LxWUrhgcwd9
U+0ZYKt7YEBmi7idgeGSsV+S0o/H2cmnIZuAJN3Hls7BY2blEdZRCWYsz+FBelr5qWEwvXH4MBuh
o93SiVGBgX0h2KRYYWbPmRZC+0nH1F30SLxYpiSyzpa4IaKd5BG0saconinjafFMDJX4th3mjkbB
Yk/56bihGx7ONZEy65hIgwXG//wAGOiYOnHNZWK/SPI5d5rs5WYkqh71XlVSHQO92lZS09qlY+nZ
XdewrTDQDqdRZcNg0TFQh/ACC8ZkcAHZdOjt1iLBYkVbhjqVwK4zN9xLkXRNjvR/NJeFplhV2XzZ
jMpHxkcTZZpbSh0IkvsMnD4GoTM5S9CKS4gUe4Cg9TIZ8vMAPoZ1gfbYN7U89gnjO7rlYRH6c7vf
iUvZlONLHrN+Ue5sZ3J52w471lVS5XzUXb2FXWQ/KSPYl1LOmRxyonFFuxrGK8PJboFf36p0cvex
Oep7aovDCH6STJr5taet9hDE7iWNy7shhqYZpESWAJzKse1V+kIZ6V4J7zFW+UM81OcpnjI+Cpnu
XM9/CLraeRYk2CzDvPcBOoNb0Wp7H1OrwgIelP7iZUxDOw30Ud4+DnaFw9bS9E2tqSsNCVOAtNja
QD5me3/2CYoD80I8Eupt2HU/LOLeMT/gVrsDNZcHXQeewrYxcRMvMHPn4E5UApJOk9CmhqZ8GTj6
tiDWSISKXPniRciC0MrN7PV8nkyVwyOINAuQcWexNIUdOWcfAVQl1zu+NqPrDUzu/fikAMQxC8EY
1xZE+gjXzd7YidN3pw0Scol3jokGC3tl3un0n9sW5v/Oo7fr4NUaP+NS8Sb0wncWxUTpOEiNU7IJ
04eERx3Cf5vZcO2N+VbY/nTXcxZuFcxBHlj9S9wBt2vY3K+mpGXyT/e+N1ToP+uVTYE7eCwaW9Ok
sUh0pjQLAzDdwnPdYSNw22wyrW/KhwBX4rDTMUiCvKsTPqSCXdyQiW3sgj1V0iM+3p7XuUsRgIRb
lHpb31xXTktynpPjKJvxREdprku8SUus5gDRtHDoXj3WjV8wfBmnjVXQvumYIB9TXypWTCRKYYce
ydKYeb+WVVj7bIJSzW0R5mdd0yA5tFZz4lE93IjPqE8Nqpp3W+saRoIUF97SEm3zRVSDOqjYDl8Q
AzVHNToF+2EwH3uP3fQ2BwIlsQLZdKR9BGWuTHU07HnRAbvoB5fn7RSlabfUKTYYwoyDeGJU19+6
vCdoxIszW64b6FGnUQkNekarDP9QBVKrlhr6aIIj4dfAWWR3+5S6fXxwJ8dEyEhEGY2yttfGBAKI
o8Qjq8aKkUM+bSlF/WNoG5rNsDLIDr4egUXoPRSQqU9LFs0AoTWYM/fZIuWM6OywKbhjcpJt0slO
Nn3BQdxXZM8LJQSJd61BZzB54kydaO6Zc0NykGBD+CgKnbosBFTubbJ0sNcMe4u1OZhoDoBD1yu7
dZ2DXhItmLrMs6wwiFH9+/4xAkG28TXB2ooOOBpbkwesrm9tP3F+GnUS3U8pTDlokaW8yI4bcImb
GI+9Y6dHJ4eClgRtdYlLTkB2dMQdaqm2sskIW/LE5v2xh0QtwNuLBrN/gDDE4hk4l7Z2nWG85hYp
JdgCsEsiwljgoW43k235d7rwy50fPoRG8Sbz6MWqbCYXZPphR9P7p0xMxU6nZH01iWa6T40EuHme
9G9NqBkoP2PtVOYNNtFEL2y0z156P7Vh9DSSivfQu9OHETHkWzMdLBlQJRYZDTo0b7nQopjlWDZY
YLsMbMXHPE/s+8rEEuBEGUQvUBXe5xBZ6T4eC9LDbFOwlOAQ0ypd+4k8vVkC8A+fM4gLG84DuQ9q
E4JbkOG7JgkxZJ0q7LPXFCGSBWyuZZfRspS1+Cg1f44qnNEu7BgOBbEBd2NWuXtWi8EmcPKP0C+f
Ul+H517SJzKN5XdUiRUz4Sv4ADppcX654dKs8SDUwgN7N03X2AjR97rRtyyr5qg5abqmTR/PLsTj
C1Nm98qqXX+EYNg9jGyBzlGaMC6FzMouhE3agtAvKAiaU5mLzom993TCI1RVkU6X12b2gzJyBlMT
CNolmnsaSscdUUcPibu2Rtf65vpHIVK25nMT5MGum2TIPErzNvShOxAS066zMgGxpbCdTY9ycgPy
lmUc3Eh/UYWsj6y2Dn3iOLLwLvdaf8Vg3X7Q+3nnSUMH3ymLoLglOAggDFqYkEQHRnaO5bDIlHPF
PY6C4r6Lw+5uGNPiHIOaGLgZEQUQjSb2UZqxkRiQxEdp1fzM9Ch86TQLGgmfIG5db8CMVKQZ7iMl
XhjZMV+rCvMU0EoScVdW62JATpQGAHFZjjqnSKbtJR60flPWSbl0WwytfkXqUx3heJyMJD/1wFv3
qZeywTTg3rae0z7Cu8zvJPr1VdW2EdznXMAwaXh+Sh1y18qgkhsmdLlYph4kKItV5KXysQAxdtbK
HMtN6VbPzoBun6LfL9t72yfepEPdoIMRWZZoodZF55Cml9q9x9zN4yOjPvGP+WQ6qw74K2Yu6UTH
FJf10e7bcdXJKEb6MLfKQctPlaY6EAyavzCARFITxGzuCu4UhjkX4ZAUTkeb3KZJtpfRIkVMjTq6
XLq7bVBM1avfhO6LHWn2l5nVc0FRzAEpMf5JnGQ4wkR6q8viNsAVVDQSF3dsqoOe9c5dB7mEz7gy
z4ZJjjeoteo4NoW2ZYVvMCHqiSP1Gt6rkKDuVw6ygD3DZ//ZiYmHSRLwtCvKMI3Hc1VeuonjsRaS
8as15N2lqRzvPQxCZydkRfgR3nIf+XwSP8ma72vBasw+s/8gjasVGXBTtx5O+EgwtxWcHfUi8iL5
paPZW7EcwFOTmUxcTDiKrcW0pjTmjbuWjNah66kz24b0J9aokMRsFmRXIZAZ4Ixb91rtfySZms9W
PVJfBXKf+44G3l1BoiECzCrjak1OzAJB5TdhfBpUovHa6yOiGPT2/B55BBvegEzCwr9IwAi+Nche
tr4WTMxJTSN8TBps57TNa8Gi+axy5oOrOiusLwtzFbwSSru7Wor4rkcvtrZdYKCyqvczB4ydCPUP
u3XTRCOJ45I9v0Z25pIbBib5n8S5938opf+MkPjFsj1rThnK6xIt9IxQNIxfbAQFtBdnhIe8ZRje
INNEKDT6Tvqajr15c+xmyHa+i1GsrvzqQMCSGtcy1jUwhk2R7UDne+GafoNDvWFDuwR/6x9EKEjj
Ldj6BEardn0L/a2kkLqO8HgIAo15Jv7v38YvLmvoH45FvW3bBrgmECAzH+TPPrM20yEFdl2067DR
Lwetzot9FBucmHP01wZpTk2EaavWgEQxQhI4A0OiRo/4N16E2XLwx6c8own+y+uwfzEFQSYLVKEP
9tYKIV4mYdjCw2vi/wtZ+f+fHBlDIIr+1+ryJ0D972VRf/+ZIPP7v/kHQUY3f0MBbgrH5WJAKI5f
4A9xudDlb7ZuWxKnDGMkU6L8/g+CzG8m3hEqcGnb0nH5p/8pLoc6M/+Z5xkIREHjO8a/Iy43/+qb
cQjtMXTHtkhI5xJ1XXg0f7lKVcTgZKzJhatyP/kMWWZndW/SPU1IvYRhPxvMYN9bx0HVG3uSuEzl
96Q7ZUndQ+5r0NuVDmujBaEJZFwPdbhuEg/kqnI6he+T5e2SjDoBXN/pcJCVRB3VgY6ODqEoqTkI
eXuCYLX8Uqf1dM+mGu5B2nnpAwMx7WYQdP0U0aUxGhCJO7LFmC50Vfjo5ukuK3R/2gp2vToxnJH9
knYma7IZO4gtuIMWDpArYdSVEVDNMwJ9C3v9ad/3lX7607f+z46tv+r0508SC4EphWMZhscC55f7
nb2Q07o27axC7mlTsh1riCt7t8lqANS2z4RjzDYwNjwIlXp/SIFX4gn6QUg2T7JgeMfQEuwkgbF3
tSmPILrTUzil30VgecjK5IOcfOuDro7RVF9O52keAjhxhEHeTOseVHoy+GBjp78BdPzT94X9YGYZ
6Z756xVCGEvRKH0otvmgfXgdgiHnfzF3ZsttW+navpX/BpDCtDCc/AckOIkUJVmWbfkEJcs25nnG
1e8HSrq2CCpkuY92VcqdpCMtYGEN3/AOsXYbC4iAOBp+DtPo6LtRcX95Os/XJbM5rXOF009wJ5yu
S+H7YRwi2L2heGMhUBpCSopc2qYTKsYdZeXv8wuyCuSUDz7f9PvenZJvXw/4umBDkeLq+kSEeMcK
LsHh9JIkgI7r6oDplCcfVFFQQewQ/wrdscSVS+2vTO0pu+LvJfN+0PlNZyeaUfZWtrFrkDSuQZ5W
RbCghzE0r11HH00oQZ4F9MJUkHyYXQOp3OaeVdo5n3GAhaeVq1LVbirNuxmJ85zB8zxgkra3Hu34
GFFymGo64atJdcRJSLEwz0wyXBIRrTaK5poOxEdPh5gWGra2ysVvzD53Sd2p8cwEcyYCxRI8YU1V
b6cSqm5LLPwur63Zjfj2rW2h6opqmbohi9m3zr0MC66QnUoD19+xAj2c6elsXR7loxVlozVk6cQw
AhGx2Yoa3EovG8gIaOjpuzIEADUa+UCXKwLoggsUJ1rYry4P+uGrmVPcZBJeM+7poAb9lKieampd
FxKGpwH643LYXFlM4pTjNi1cXZYVXTVkVPplaFOnw9RdFun5YGQb39x5DQpHO7eUnTCwV1mm7GNi
3y751CEPKH1tigFhenNZ57h4Sb9laa1QssBGEXDz04CFVpohARiveuVnR4LrkhqEmKIF+rIZwrXc
kT/BqdWMbamRCFT7Qv6pNzpir5Soq5cErHcn3eCtstH173VBj2fnxre5mKq2QNpTZZO5D1OlGRrm
gdY1kNhuQs8to5FQ3COmrztQ4kjJ0k7Wy0BcWQUzmYFpqrgbNRXqCf0VQI2zC5aWlj3hgIpNiPHo
Gh0u5HbZCA9paISEqeaAGGyBw4bG4e/j3L1Ira7ZYupsrgRNgx2en8ExaOsplh/kTRFSz5O84gXw
nYVOOegjnTbYtcX74WNDg9IE4YcgLJitXoNccKCdD1YMRHK6oNE63cuv5pP2OzkgHZSv8Db7qg2L
anKAWhgb49OD8TdT9Y+oihdVB99TEf//v0af/wcZi4rBxvz3mPL2Jf4ZtL+q9yHl24/8w1ckbkTX
iN6EQQwJpZiP83dIaarIC9qGLKto/6uGmMiC/4SU5l+yTT5CSKkZKjvX5If+4StK8l+mDGqenxQ6
PzjJHf5JUDmLGOiYk7qRv1kYmloWx/rp6RAMtG/ActH7aD/ZxqcsohYk1wVA4DjWlmZZBnvFvhJ+
zQ4+nZKNxnmuASchaFb12fXmQu9I6aPLTl2kEVmzTW06Vesrx6v54TBsT3k6XVGEnAV5lCgTDYNm
KtvgHVRTW2nuFqmIvlpNYVjwnEVfo3hLo6yKb4pxBbo5yJdy5OC7Q3hcPOFZCPTciI+4QLtAjRDL
p6+ugMdAS4rtTM3MKRCuQO4f0AJdEYW/VqTe1kE5oq9iZquu3cM1IQo0IIqBaQbG/RL91F7sbCPG
pYQTkkoXfh0mzvA6vEI+qYG/eGvdbxfgQYJxb9qH1HscAVr23Yr6VA5dsN1Go+NeuWfP1gHfRDVJ
cWCRmrqYJ/JdGRSy0rIOCnVErSDCL6izvX0Ytp8iFOOXUD365TAaV7QAPvpGxDi2YjM4Efns6IrT
XAyZx7BUi/u1PCKCTI0ov0Kj12Z34NuK41DnxUjSWHpstfcRY1up6Lrq7uhwB7algw6Mnm786rYD
0pG1ryjh56DyjfIlSb9U8VERd8lUxQ3XFssf6B3X86KkqP8ZeIrVY0LwNaJ7mMp3pnqjmPugvAsw
9EFFfNd3eKI9QZFA8erZa0AF/mjTK/vnw9eZznl9Cg+nXXT6OuXgm31C1czxrKVi3GX0Tsw4XPve
oRvkJUjoZRTSBSXlMtve6ZEjFh2tX/6RlSxvM2uDNUYir/1iH48vIvgt+bu20J0YHZayejK8Q1xW
QFx2EZc0lbrwaOsO9w/0zt7pogejmaC50Pl2707O64H922ciqJc5C1mEijU7GJBqdvsOd0kH94Bs
MV21QY84I/7zSIY2LbsFdsjlIZUp/HmXTLyNaSvQxVGHJc6cUv73S0MTI0AIVaAdrKu3dvASk7oc
faEfqP0lC6mArBREzTajkLtscs3f0FxyLj/DtMhnj6AT3CLuIQzEZucHVaa5uVkCXnJQeCOdVw9a
Va4SBPDR+pev5E4fjQXikZzCmLb7XHZOR5hfTqmaY+7sUpGk8ExQtLbcDJZeJ7fry2/2wb7jFuPq
s1moMpaxp5M75Fo2qoKBoCQfsrAo6QTrwyIhXcMEEIKHaYLyr1ZWaF3Z8h8cLIxsotxLweQ8b+h7
3F6KGq57P3WMOr0ON0NreFfumA9G4WKnlGAqypSQzhas3shqqvOOEN89WudY/q1cHRbc5Vmclyen
NSoAh1KokKlZyG833buENwq0LNUorzt2i3kS4BmqLv5KaxQssNsazGZ4h1iSoONeEnDW3ZVD+oO7
QZDa62SkXNacN6dfcbQ7cF4GtVcIxnwq+aWo7d6RB0rPFmZrN54IEEctr4w6y8neXlohOiAJJm8h
ID8d1QawCjfNG50s7SN4Nwq0bBvrgeDFoKqFv5SbX4n/PxyRU9WUVVW2SJpOR4zQZAI1i3FtmDVw
xRS4ZqYPKMCdGmq5BHkFLxTvysf9YENSe6asp00LyZ5n09iAZVXd9oOTKHeixLDMMwbhtHb2e7C0
K8v1w7F06prsezajMf3/79aRC1saTS3GcvN8jQ+HtMp6/Cyw6soh1ClXtuBHozESWGViXE6b2XS6
cKy9mAVC5/OpHSBF0QwOluoAvGkE6X95j3y0E5lDIj2q+NNBevpqMKV6FSdKTpqg65ZqL3UA13z9
ygo5fyUVpQ5FE5zXsqbas5Cy8cbOk21GAcGlr0T8vW2jH4MolroK8/fyG52dnbbBOLqtWwJ3Em6n
0zcKChtVmcqUHRuPGvhcVrdtmskAJpK/DBUc4BK/44qeKDjrK7UuZYqHTm4kxjZ0C8CJSbjEyXY6
NpDavNE6tPQ8K3gdy/SpCuGa9vqE6gbFHcGGAx+xamDfAVCvSqccqyegWtc2x9mO5DlsGdoklVay
87MF23tGSiMOY5mx/kkbNlvlsr4Z3GgTqZgiBNLYXJn1D1+dcJRAgNoWRa7ZJw4LNEr6FnMqLWro
aTdIwtLMNXDPgsaNIhBcjoegyTqQDjiLN7b+O23tVV0M0bUnmUaafQTqNRCSeRTF0O3Z5YIYlwKd
AUcJnIfwRUrqeuGp0o0cFtKXAufcwQPkE1uatcagCZAAciCtbN0I2z9KKExcCTrPLgESTpJElTqD
jLnLJOPz/uyQMYwMKIKNzoBB2NSamk5jXF4HB/s9YzGo/k2S+78v7wH9bFvbJtaSINJNkgOy3dlC
VD0DVBumaI6sAL5OfrckCJ73Lct/sWfo+8NBcNduupJoZRhrewTYcdSjo1x9j1vAwTtV+u7bxwAo
GyqfD8GdoJS/9TrbSVDWSzcN7XvxS9Wdni1s7cz40fWdQaEbvMu8L+Hw3Pq/E+uhi25xN7v8asrb
+Xf6fYl0p8APNQeC53kTYpQMaoo5MxqWW12+kcg+TVih1n3Seeuyei4ADLTGnTt8zuK9a5G1frai
fYc3qk8KI45l9wUw2MKDuNEgcVl/M5pNbX7DLjwlrc02qPIM9rooNsC6rEWJUVm8lBIusqW3Kox7
D3vfepdVa9Gt3XAXawdWdto8SN5PNb6FAKDlLxmUjG793KPDiC6d4QDr0KBPIE3zrX+O1XVTY+/2
GMdHtd6K5gA1CnGP7Ifwv/XBtxYLeuk3siGjvtPCtR4gTrqAmtC5q+ETbDUPIRWE/rF8hspQl3t0
35XiKbO3WPgU6efulapoEnxK3RVUSxyFXTCSTybAMfneH4+E43gIF8a6AnGfO6a9Js0W2j73HkDG
V+k6BWGidE+m+1g0kIAOZrshfJGs3RSK4mJbmHsAvhYyac9VseoN6KDgZTB6ctpX5SDcpdHcyeo6
Acs/ce4XiXQT2sdweDWUe5oo66Deje2PxP/Rp6vBXKT5rTxuAc+bONlnHSLxhr2wtBfZuC2ACC1U
i2Rs5fb7ot6iC0KZuQ+WqXXlhj8/MFlTJnue0pJMN2aW6FrcTklqEjT5mWZB5saaqPTCFXZYX3FH
R0WUc/3KnfjRFp0ktGB/0YyxlFkCRQ8kg3s2xfj8zTJpW5BCyOtcOw3fqkLz7UJkJlsq2lbkErOj
oAggxw+SOThdexfn5C1LQ33Q3EWqL8bXyuBLfs/Lz0Pzqdd/avqvCimVttpaSDKo8g5wgpLCFVkA
Ax1bZ6JrIe0QrIS9QSTUVH34C45hfQsbqBLNqm2/+Q9gQt1PErLai9xdZCv/gaRFp7dCGLivD96N
eZsAljPW/r6+rQXeu4uMX14s7Y24LY/Fo2risbg0BlwsHerb2QMlhcxeFsrGwyH3kDdI667tZLHT
kkU6FWzb+rMVPKY2ki6/x7Uno8vnqMgPZA6bPieLH4pk0aFUJIuv+fha48Hs7iuxVGCgDMegAgK+
tr1vZXnM/a2qrHCd6NtHKgKWuagjxAs2zei03S29yBFFExDdxVq3bqrqWcBAgOn/NYufEr0HTo+g
g/LdQjGhTrqbWhkxtaCXJL1AxNfRy6oohxkpKsH3bXIz2ahpD9Hw8/IBeRZrkTMiY0aNY2r88L+n
Fw4EvtgsCjBUiIIUjgjaV1GC2ZeEvodK7Dp/PpqicMdYtoyA3FybUjVSva30Dh/OTkPfkSpeV6jx
AlwvoCcrvDLaeUZHyXcCEyAcb7Jj7VlsXEaVpGneMDh4fUH/SGDOAV3EfGKMbvWGlWegibu20H91
K+XRLnVx5fqZZm+2mwiTiWWFMjXW3soi71KB0Mwz+O68bz8iaBbFQeikql1d2bUfjQJFh/oywTIh
8/w15Wq0IgutLpHhNoYyDoYZ7bUk/IOFwi/XaHCZlMShwJ8uFDW2W/zXPTIoU6zjEVHopkU4pVbc
CYI/qle+3XkgNI1FsQhFQUFhYxaWhUVmJyAjB6fEi3obSje2TBmNbGdRw6lyU/DspoW68J+tT2uS
v2MSqTVQLeXvTl/Syt2xEH3bOnjGP+f4GC5l61YdfxRVcE2Cfp54MBTD4KJEUIJwvD07aMO2Tz3Y
0pS1Fbu55XrNI0ujkWw/aT6FdPemDdBU0YJhffkV53fX1BWg5a3RG5iaom+R+bsliYS8pmJHWdHC
56QtEvwjEiUyFmYquqXZOcALr3bap4/1fhtQWMFbU5DtEGaT+s8WqObLSmO1JoV1gUNoI5W3uNM5
YJ+XAyj/1ZhWwHhVdQPPbNfLqMxcfuX50mV4mxTLoq5DdEuid/pVg1jyYAbamQNZkzLrICAYEjYh
U8JqGu1Pl0ebr9xpNBvRQJ1iFbH0PDigvGSgzxrmjtzfYe3nOjIqDxZ6Q4u8Nv11Y1nf6/T35THP
PiqQOjYK0DYq1RMm5fQNcyCqI4Fs6sgWECOkxtiTrsicQkInqMyb3xFI/Cs79K00dPJV31q4FB1I
AkwKgLPNEohKUrLGTYCk34/B2kYlR3YPVvlkFjg5lpjP5USMHWSLdG3ZAwj0nZzQcQbdfD9236No
PUpbOD2j/N1vn0IlX0vZOpA9sJ2HBnNdHJyycNXZpLzwAFES4b+18/tGeeJ34NLBLxBoVxJbx9H0
oxL8WsU9jNnT5ck9Wz68J1INOJ1pVOZoBZ5OLu4LOgjuKHWGvHx0uxLGSw67H4948F4GTIvLw50d
DNRwWDlTGwWtVEBop8P1HTCC3kdeiYDAGd5seBC1xolURdY9/g1uHIqgHNy3qX7/X4ysMDzBLW1u
bTbyqAQGInpF4Axh9AtC/STFLsSyaH1pY8tEUdW4tOQV9IsrA5/PMK9MQZCKOcEBBPjTV25QBKi0
AsA32F703LyGurlJsgVhE2vmazfZWTPCYm6ZV3Qtqb1Qc53tFrgccY6eJFyKuKJRVTllaRjbpOpB
6xnDEXAXMivwDmiUeWi+VJljAQW6PNdvkJrT3QP0mn4o1WaehWbM6TsjUCn6pERJS1PQd4l3MCdg
GD7Bz8TDU8KFLUBv4CnZyor3uZXontJhDXa6X2GyBo1/PWYNYrPRvpZWQ/SSZAdEYBbA/CAkeUs2
SPro05mCSiIb93aB4siCPDTB3VdxlzlE0Dpcu8ULzRfEqdhM/MkmVHAaKSlw5N5ujL9gi1rbgPcz
gMQ5gx0m2K5fE4v+cX+ITyKmr885QpOSXsLpbLQhGiyJK1rK0MdA6bGjFUm9R2gPgmuuQFiWFxCZ
hFN64iGrAXegGuFf+SRnB/fULAdGQCEVlDL8tdNnwEEhqAtsfuDIIgEyBvKqt6RF3n4xe3gEQTms
EPhcX14G5yufm1hYQn3rC3OOno4ZWzGmzGXROGM9Ok2DIc8YBghN6pRFkI25PBhNDH7dyaLTKHVR
LAYiwbDcUqfDgfAvx07C9Uh+0F6zT1h8yV+ERvYEC/oB4o07rPhH6TWFAUc7s0Sq+NBS9EGhKFrC
GkPdQn4a9x7qA46SOImLzsVP/mz6r419Fw/wPjaWspbQQDVxLkNssMc0kCUkIfNBiXWXo0QPK7pc
If2SDc+9vo2Qd8F2LaMnKi0TeUlixJ85Nr3G0igQelvoqO4lTug7eAwUoJi0FXIIZuEAazWbbV87
le1E2laCc0Epw1/H0rZA7A4V2GIxRd0uxKNFeq/djfd1R5d5EX82vwLYBYHgYxwubVFD0sMN1ie6
9zO11n2+ofY8oo27RICJ/gdFLfXRwH4ByBVwWfuYizVqamW4rEtkdnc5brETAQ+7uyPuEfVADRP+
x4Z/qQ9rO92M6maoMSJYw80zunX4vQrvgBkqzyj2yv7SP6jH/lv3O9kb39WNdEh/4QXUQsH3xB0+
391wQFJ30bTrSHtyh9eyeMqj1yB5SJB6QRDtPvdWnnIj244UOIa8tH/6t+OVE/rsUpoWDoLXpi0T
ttKFO104Eux0HWQZC6dC3K2yc2upmRR1NGQ6lV7zb8Yk1lGOwlNTppu7u7JwP1y3dDdYvFO1fF6k
DUQG1bdRcKqT01VWogVCsbIb2o1UhRZfS9DLmRDP0UT06dok+dO8gNc3gAJQ8zHR7TgLmnnhEGto
lppU3SQQBhwQn4/xCBlsTK8hFs/OIeJyCj2CuwksPOfi6VxbgW/WZgXuPNRx1qkG99btvTXmGqBb
hvjFq1kMIQrDV04HdcrgZocD4wIWAp9JP3puQIZsXFFCnAbvHgp3o7TqhN+AqZgCO95waicQJZGr
M0HggB/okd+cLDbaQFnSI0VNiDANepi/HzvqQFhZ/UrG1LohblOT5Shaf13Di1y6qLQAdEy7Pz29
NUIIFucU4QPJnqM1RrqNLbpfhdNKxb4UzZYW3DLoiBmbCl5S32Vfu/BKej99idMZY0wELwjpuTjs
M0hgkluVXdUFYVoxbkZ0EQyjuUEicE8jR+JYTa7Brc7uC/Tu6ZpotqqYKlnqtE/fZW+Yz9uUUIBE
Ufiob2LpR4xEM/BICUpf8fnyrjtfh1Mv6K0rbpCCy7N1GGRZW5noeqDMOeibQqYaZ/Z0RmxpFeIM
h1mmfUNYnF65Es8nlbUHlHZCEBmUOmeJsY3gN0zzLCUMQqGnUqoVcBsZIWt1WMWK/C0Km+TK0j+P
CDUWzFTzpBVO69GaFTdSUSmi8CN873pI1PSAIk4RaprG2Li7VJUCCnFxdxPlCSISjVqsgaT6y1aJ
/viYtbmaif3JVaGgzfO4Jo8Q+S7Q/JYjxESQPKSSEyNOHSQo1XXmomAJ95OwsBgfLn/s84V1OvJs
1tFlRWHEmkaG5Ntb7grtLXtpVMJcwRy/PNb5ZXI61vQs7xZxTv3Z5DhLnKqQvg8W+b7faMAgoRvW
x7E+6GpYrLGR9q+Mq59tV8blWOUooEoG4vN03CRI0VBrfIqAHrSXBh70MsSF70r+9tFMEtaTYnBR
gIqcbVHo8aEn+SqcG8SbMDsxnEHrIOZ7Aere/jWwwQdLFwbKhLwkSxXsU/X0pcKhEvaI2qoT9vFr
YES/M6laDq3i3nbcHJkLK5eY2o9Nc0fnEbtrce12niOjqZhNjyA4ADXdFiAbTx/BK2lWcjlibNF+
z/2pnJ4iRw6eMT24OaJVctkG+0zq4kWtY2U9SNLCpREQo0KBCZrSHUoKG0uGKFdNI5pFGRJzWj40
YlifSLX76ZXr/Pxk44FNdYKgkHoxbacP3Ggi1FA1RD0wxOizLZB70PO1USK1ZAxrylXdQgQYbVxe
9mcLQ6e/TEkIMC4ld/HmSflu2VuSC1+kCvGUNoJ2neXhdwn1OFs3v2pJZP03g2kE+ioFRtKaaS+8
GyxzUahpKz9y7KD0uL0jehqR8tzk+aaib/unbwY+EmYHyRsL8AxqDG5JhuZGw6P3yh8TK3qbW/YG
hSwHCwnjysc7n8Zp+xKDUjWdKvuzN3Orxq+l2PId6pdby4DF6ertQiU+XfSB8fvym51dRjqDTYY2
VDA5jue7a5B6QG0KraWC5sHaDNEzLmzrJW19tHLNFsG8zrhySinXxpxdRlhq6GYbUA2xXLAPrRFt
svzN66GRv6EJsqJyQRu7UNaRYvQwzsqt56v2TUTovkzjr+NIcmb0kr43XStGeuWaP/XZ7mFOAAtQ
p6FhZMB1OV1a/dC4nH86+t+5JTlNrMV3ao35hrsxsmZw7Mi/t+Iuv5IDTJ/1JNYC3KNPdXmGnXLY
2ahJb5Sap8bw7NlIO+Qrfyh4hF5ZW29t1P8dxaIapBmQUyYywbSQ52gq7EfxW1FdrFtiH1uFIAPY
61OelpPuoeJf/Uhr48HGe2E7SAOSE7bys4qab4M+7n1/AGzejflORfyVgzffdXIPL0TRHlEyCq88
6ukl+veTWuxrlZ0AtH5+mjQZAmGuhKLRkBu3mg2XvsD2o6kQxsnJcW3tGc2IQ4D67DXY0umXYGR4
ttQmiVFwXzovp/uppze0g9gTQb3F08fD0mbYlqgFrgdsaDcyqOhKgCh2FS9YDchJB8M+ydB6Lsvv
Xjd+ubxFZ12+t+cxbOon07UOdvKNmvXuqOtD5GflEhXrQBf46xYaIBNH8sxyEllbdV6WbcbaRqNH
oKAZUV++PP7pdv1neIpGiKrJRMlzBGXgNnLbTiLabQWqYUA2F7toyATyfYE2L0YjSEBdHvF0A/5n
RLI0QdMWQuhsK+Q4fg40FdgKqGAtZDGa95PPRGYlDlqq2hbtjZ3mmuLvFfdH5KN/pRSdEI8uUpT+
L5KPNNb4v5OPHrOm9v/fHkb7ywn/aPqpfyjtmvzX1GSmwysTDVlTG/0fSruqQ2kX2KXJ5NQkGVxn
//CPNOsvchy6tjSIKbeLyW/zP35p2l8qVUiCBWjGhJDg5f9jFnf/93GFz9y/MnnfTuT/PdVIZ3g0
8jfKi1CIqSpM5ZV3O0RwUeCIIXn3uLMM977o0WCCSYcZYCcd3QYZoR715kVpYcgceIiKLqS8jreJ
NNQHg2MPHE2sWwsX3Y/b3FcLR4/q2F64tulvJFUG3Ppuev95gfeCF7Mt/fbAlOa55+BgwVSYX7tl
7qMbUJfefaCOEmRF3Bt6NWrWaIlSQWuSb0h3ap9RQbT9peTBuiw8Q7qiEnG6r6dnmBhjzBh/8fne
ot53k1YXyHnp6ATdS6Gh37mjqb4kLbq8ekArESENxBX1ova/Xnl1cXrPMSwf6O1Qn+o/zMHpt/KD
vio8tcrufayKcS3tzPQZ4qZ6HNQs2OjmaB7GPPc+B1ESIGHcZopKVwyAw8I33QjXsj61HtS6c2MC
PgzVVLO8Bjk+PX+mmaFtrVCyR8TBFgAHTx8xcdFBQ+w1vq9Razt0Omm6b1cV/Cu1HYotBtAKMve9
OGo4cMXX1sb0208XszoJonD1sdcIBGfhUSWXIWdild77QXkMkbP5rEdRiC6OotziIRLcGEaM8uZY
9O7S15VyVxWaTes3CG+iwb8W1CvT9zh5HA3M/lSno8NMR31+/MNLt2kmZcG9nsdsqTbXulfsnZWj
bPf4gvmSJ15GS6qA3BXqMspskkFV5MPBk7LUu41SnG2cph3qJ/n6lzrfSDTUqBZRUTQmZO+kmnGy
86UQx4imtu6KXM52Rp+NR6tTq2dFaYNNCvsd7C0Wg9qo020JgVlkShY5l5f0HF5Kh4PqCoBxnmAK
WOahih/WnT5WeBf3pIkbQzT5k1JIGTRlyXyo0E/DlhQ30wcv8uuCCr6Y4NYt/H/OgOx+8H0FilAY
oxMcefGXQdcfXQOVuFz4FeLLjS72UlWLfZpV3avbKeZDrxf5UqeOhsZl/7noG5QLtQzZNvZds3XD
Yt/JCgyERkHkCs5zmnxJ3YGNNEwfSpbH+qlA4RYLnxE0cF00n/zRzp5dP+BRwy5BWScPBwUtwkDd
llkw3Nle2r1enrbTAI9dRnbDsW0gQmKwruZ5TkLgX2LbGN7rQWccRCpHW1/vgczRP12iBN4e/cxH
aHqgh6dX5Fx/Prwg6ZkQDEDk5zmyR91J07sOTyPJp+hXYIqn+IPYs0rLbd5lLe1KPy7WiCu8UrZS
r1TC3iqZp/sKaCXNdg3gLs33eTduaF0btUYvvkfQj1XR+mhxFjbpJ5DwsXuFz5I/vy1qlLWUY2n6
6W+ltPxxkRaxjVk9igoPueFhWYJtWOfUcU4pOCd/OrbGyEYd1IHPqLs+zUa9ylB2DXqFIFpGoQud
FdoaWdMi3eiyZxbUPmj944r5dUSVv2HTxJbiUKr1ER8TPQ8loVJ2xLuAobugBzCMZ0UZLZGOUY5N
6WKGkeLl+oR6u3KUFLt7jYZG7H1cHr75cls81fbo3hhSh07k28FulLL5kCGL/JwEOb//zz+uBcUI
G1PQ7ZT8T4+FVlQAnEoR3Utc8RToOePuyVO8nSoCdPSRd/6Ryhb2dTjXrKTB068sLiKb2aHJiUS7
FagMi1ubByR4VBOIYCl/53Ve/jzY8bSjphMqaJr8WU8rceUyV6YG1elymuBkLEYNRCCsp1lVrjZR
K8M1ubsjvmETR75d3sCLRVZBqVTEarFiEEEwUq8zW5rv6Cf3yrDGT7BfXp76Dy4M6jHc65aghE/G
MMUd7+IKt+gtT8qt/s6XoZLWdBDWeYMVVIv2vbYohRzcxmHlrrooiQ51ymrCvNs2nDYzV+i1I5w3
hu03K/CuNDPObnW48BONj0gHnNQZ9SDpBi8n6IFta3TBhkJ4eUNK7q9UfFqflSxHItwe4AVkY3Bl
NbwRXWYfRwcmSdGbO4Ky/+yWUhArtDK91u+sKjef8rZFy7amBUAlkJ3SqoVy1KvWvNdSrFo9F222
URJRt5CqzoQkIecO2vndtveHbIuXC8rTl7/Z+VHMkuEgojhgTL252ScrZBI5gKr6nax19VNTayay
z03zvab4cvCBDdyZiLy31FrAnA9jbPy4PP5bvDuboGluAJJC3tZIJU7XDJK2EV4XAWFoZktfKwQx
l+hhg7ZWsZDJyjrYmIUS3HqlhGJ0EQ7eF6xWQm2RctI82RnUnssPNH2QS88zawc3FuWwqPP1uyQx
vuGhdYO/y+/LQ3y0KDCTZlES/xPuzReFpbRhaXmWemdiB0MrfqwBvHAa79LSDQ6NF3uHMDKldSpn
OdyJXGy9sS12ZptGO9+XYGsrulL/zNKgWgGxtK8s2vPtQsNoCoIt2JM0q2ZHqNdl5ER6nN1juawe
dGxu84WPX5wPz0LGMymmhDWArAH6nfSIEV6enfMDlGIr5gNICEyX5Bx7h9tmMQIyLO5p2PpoqvpG
/WTFlnw0qwZwBII319Ax8/bwmwQUlbEJkosahmFME/Lu3MI5Vo0TqwkfcJMol2jz6cgNh0jVWDQY
Vm/HKPlQjumTUt/GZo3UWSHq+zJtpBWS8PkzXk7JSi1N7AsrrAb0Hn4BZjnZbQ1684HYr9+jw4gF
SDB+ectaUF2XP1+et7fu4fuVq8MFooXPcQMim8hmtnJN1TVz0QzNnVcF+cEu1WIv9KJc65X+ONQY
FeSeEh2yBEAlTnpj9NpExRMcQG4pr/AmO9xa7AwsfxwgwRpOXS48nbYz7rvBTm6zMP2GOiZBAL3B
8bvcN4iflUQbnmYVny30Vn9FEBvv3yKALDSynY0126eeOPQnEtbFOpENcNxRL/rvyaiqX5H0b3cR
FpD7NAj6rWyVPKFVaFt1KACuRJG7LrrWcJKuS9fIg9p3LlZhS5F1hlMPwlrh6gKWxg/sZJN1xRsQ
M3gxrV4vF4jM1/rS8qNgE/QhI2AJc29hoM0Nk3+ROOUOYY0kYyua5hEdT7zxxJ2KG8m6dUd7gXGO
9JJQfHqoPD1ZGcko9lZdK80mKmXfcEw/OOZqHf32Mf94opCV7bw6V6Nbr2+zJzXN5X3oJtyATTi+
WjCPn4PENXeWLoq1PWm9pwX2NFcOrvm+geFJUZeklTKvAv9wdpAKG7eFUCnluyIVBGJ9Q7IgpsgN
AfWVjfT/lSD+LJsHZsWFNrWzyQ/R/TjdNFWojXZrhNodV2n9VHZlgZxa3CYLoH9opVxe3LPq9ZQy
gCUDG0BZCfzaGZlbEmh2p1arIznbElFht9F+aWzN31uAG18Tkiw6uhYWbEgrRVuSznalY8F0II5+
AnaCaKzwmH3Uk2iNGVWFpYqHOi2IzGozJkm8lQe/Ta9crlOZa36ZUDdDkIEj7YMcdUQ0ohNqpdwV
TQ5aOAQfviyJ3A9Z3/NIqW304SIvtXo/aft9pvH6055CYtw7td91Z3Q3KgeFY+O1vDAqKf7cskmf
rkztdJy/PzeYWipnLL4pKbF52tMPOdKlprzCQ1aF3IbLDl2qY2oC6dKVuNl4cW7v8H1yP8dtrBxH
pek+pxGEJBCmS9EGvygft9dkYT+cOM4zwmfaFUzhNLHvTmTGHHEdVNS7ahRiX1VK/dQroOzdIDMf
Q+K0/eBm/S5WwxFNkjj73tYtsa/UWhtLDrVHqW60Q4jr9RMGIR1Ocf5/NW1v5U+6RWzxuVSi6IFV
F1jDU8fqlGORj/G9CN2vdpf3+6aq+mUS5vHWrJJsD2zxU17mxHujYe1Iz+s73NBvL3/Hs6Ien5FI
jrIiekxTG+t0yjwDg73I7pQ7O+/EHu/Z/LlFwYjDEH3vxWCq5aPmMZmXR/2gDMOwlg5mQcb58oxl
ZTdKEyMpqt5hMuj9UBv4FqJBmZ1gs1pJ6tg9hCOG84gRmg+aOma7v5PA/+IpLA31Ex4GAPSc5osa
Zu9Jfajc4WSTx4tKsyr0ijEJDw0wyHGT/ZCL0X3R0l4HGMG/T5u62vzxQ1DQVhSCWIri9ptS1/tF
azZlY2q9Ot5RefD3Wcb9r4yW/hoFunI03S475H18HNF4czohqJ1VunXlGd5Y1KebmWegi2kgToqy
5VyNBtcVqBipjr06iYcGK1UmzZ42rpdO56abBET56L8bqNqP/hHPLuWxT4vsV9YE/uigI5A/u15E
WQLafP0UafhxSa2uPphFLvZiSl+9oM12pWJUTwmmULs8HnRABYMXB2tajzK2zjUGkwtEZKiDTXVa
c+yupvlM6/kFRMGNIqkBOA7+zbyKjQMtchtN988ZEWNvd9QneXJ/FObDgO70vkwl4WTo54WNGX/i
VrceAKyLfSMRSSK1quNOr05KgeojfvD6ClHQAoZl0q9iPPscr9K7X2XVaUfcdr+VWktVox+7XVMl
tKWkqvrCxdhiI5yZy79LpH2vaXfF2AHhbG0sVhb4YrVYlOg6W6GHtMyR4WAIHi+IDIxxoUzV1D4S
VLSlTBN7PC+iY6u20JJHad+iVH3TVNhW2VEtVpHcpd+KxKOeYYEbGZQs22V2+T+cndly28i2pl+l
o+9xAvMQ0eeGFEiRmmXJtnyDkGUbSMwzEnj6/kDv3ceGrWJvRNRFlUpKgolcmSvX+ofkwTJlyMLX
WFuJnX1r4X89cu4VB4VXdbAdoR29EgwdWJbux9RWul9OBQ3DXg/xeRXd3kv1adfgGfLR6RXla5m1
arSJ5uqBwX9zY8UikApTAYjdEbmxjyOnuglSV+65s7FUuJW5Dz3ItoNLX+EBt/roKsOjsp6S4IhC
+idVKA9jHZn7UA2LhBZMJ94KO3avT4lzP7WkKVrpHo2qiI81FmZ7i4qyzOJol4AYRUE/kn496dVe
x2sRGCZONflcBou7fnY2rsbv4HKSWxFT+83ygDwTn4wrxBZxkxOm8snNh+/5lHhgCfW43ChjEB3q
wNW3kZG9Zri4HrmTKdDR0XB3Yy26c71OuZ5hwZB+OzFemoV1r6VYtdnldC0SxWs2A64MB7D67XNW
Gf1jFrecQHSjPjpaCqHPbTSA35HDD0+/ZGLZdk2lzvpQa7P5ZoeFA6gL5BYHEV7V0kt/nlV2KfXt
qepbtxOJXE4ER3EFB5+k+j4JMYU1rISQqyxHPlBRBjPozZdHgZnG4VQzxnadaTi9NKNiIgMyua8x
XiQ3VGOcfd5IjFZ7L8dsnNT/chy07TQ0Vy1iqV+MoL9JkXC+4p22W8vKgbQOg80twkL3OU4BN+FJ
vrfMsX0qsUvfRhWOFjCmwMMmeP21ZV1sENeAHUzunFydTqOwsrHsK6uJGqaSG09cL8sbDVeVw2S6
yrFMC4y+BtO8FTh5bUdqwV+Hoprl/qmlh5aCGboEqdLn2rQbxQBGtA/bve4U+PnB41B8I2u8myr3
HnvcP65zr5KX9WAmF0KR6g5Elo5/dwgDpDQj7cXrXej76lghOJ+VIE7brou3aFZEz47hUFtA2Ab/
HvwBtnpZm58aqOM/nAEfmNIMDphluBi/4CFpVjZe80P2UWscna00eM3CNHlspeO8Dl2EE0Ko+W6O
Z32Yp859WqV4ldT5cHnaFSPC7JljaEcbhQcTOXxJmWZbgvF1YnO+rQCMb5qm/2LUkW7jpozQXO02
yYG9vzjErUpMKlFfY9zZG6+DNTTPpL3tsznXV3+W8mWVsgjhRk+HbCyi16Rm91NizGD5njRregeI
OejQ7RRwgUIbPLwOsLHY21yDnqs0y31vDMedzDB8ajq1ucdYA2sMsw3vlKwND72Tl1gI5NmVAl4Q
cdBcGbF5MScOXcecRh8h/ngX1m71Cdmn4DYobXxwC4ftRcSW9J12fAx0rzoOql2+lFHFRthK2hLb
knXtT4NNA86wOGWaOq5eIvCjqMbOi/00e+lo2/dTVx+jeMrw3xBFjT5EFO+zFEEilfvfjQLj5Q1h
Kuszfn/Dtwx5/BupCPfOzgrlg95V47EZdEgPsjEO+DUOB82cciiGuOZOIit3uGnYm3BUkk0WxOW2
h9KCdFTaPmOCQik8nUiZp4g6zWkrG6XePuNHkwuQral+GWUNLcs4d7gBSAuhK1P/iLbfkatL8aQL
9WaSnLJTHuAKWiqttdFFqsHhTK4NRZuOGS4k+wRpmOvGTVjN4cinjVhDfjSVjjpuPjVoLWIOfdF0
bX2Nue3nrDVLLMUDenFOiZNlnvfqS2EjgzHo4x7na7Q6ov7KDY3w0k5Sc1djF3bTwvo8gBGzLt2k
R/6ox9ErdQekAMv2w6gPyPnWruWj0O7eZFF2b9tDfNV3rfXgztmm1zm8uVOFu4lnBCoZobPX2W6H
rP8ALpliwuRhPSSm78Jzppsel5afJcd4To6QyzX3IH4weeFV7dPeoMBnhGgwRQ5MVi9MbcQDIhUN
jjy96BKv2fdqAfOmikPONiX67LrltY2D7m4Iw+EKA1iUQoZCfcro0+7dthrfcvK+CyozoXMRT3Xo
bSa3bZ6VeG49dx7UwDLQvpmqbD6ZBUL1FGjV8QozXH3rKRWluSYej+Doum1UO7iCjzU9NTy2b2pU
sLIJ9cbaQzhGk+hjBHlSHTpaJfuqV5WLIRu+F7aUNxqwvyOe4JZvVNzRU5TuP+i4eh2LsWNj0/tg
h7x08Jgqsr3Snba4w7adEp8ZVBZRRdRnbP+YbZopLuxTSHN61PovSOM3T6dS6Sndq+xCPFRGgsV4
YNDOz/Mac2WIQo2Cb3phmagS4d11qw08zgZnFjTmx8q5c+g/I4YBB6L1hvFjCpj1OGGz5OeWXt8W
bM17rjXFwVERGTTUyjW3FRN56CpSzQsdTYeDR4B/wqYUs16AHzeI7XBCVjEyU/QtZ8s6jHE7cF84
8XYxUT51HqcZEn9bYZTDXdzPsayTtIVVYTx2c/Es91Sq9VbhU1PqQ8BrzBREY0rkuAAWBmHmeh+A
IdtXAECVPWmQ9qwq9iFPBmyXKS/hjlwIB/RHH7sPeVjMWfGclQ6hbX9RU6nw9ZPIxeVII2a8VNVf
StIKLhFo10abqhiIOVgr7DxqP/GTYai4Uc55ZD715YtXz5csGUwxEWC73WPc8NMpUMmUnbH5HGIz
usf5Cm0Pz57MIxWc6ChizX7zdNne1l7SMV2NOx3w52uuRFPo3UaZmuqraaL7vEnpzVJynYanFojN
Uwgy8c4thL2rjEn2W1eb8kNxavHqaDOWF72h8zxaDzzu3kwokvkjnsXdbYyZ+1aIRKLVLe6SAHXM
bd/zcdDWnP4DDabmm9op/eeWTtl1QVnNhQpEB9pV5eQcTlUezFr0b3kTKJ9Vsl7gz5XRPBhdWX0H
HUcnuokijLPMkvu47gzQmvsGmyM71MUhb/UdKPXpuuZxXth5sLzvbYuCtuEWN9XkIqVTl+oXMeSh
sc1Bn17JSX9u3NJ8nNLyfoytZye1vWcMDd0D+yi2zx2eYkKDXWqHOVFW0BsN6K3rJBr+aMfKBWu9
QY4Ya10oK3gZQw/VFbh9HbRPp3y0YJke6NuMftXUcPcU23qJcLW8xn0Cx1yjH3aGE9hXUxEdzdjK
SSKE+Ow60Sv4DTK3KKDXhVmdsdX1yr0IJWCepB2rPfq74yYVY+/4sWnUb9Itscw2Q3saL9pcqb+W
TVy12yhtg1vECYz8opWG+Y21F3gHyfPFN0WU4EtvF6O8dDIj/JzbpXUbRlH5I/cws9kpIx5WVeaZ
8ad0VOcTgMon0F1p1J/dPmqU62SYkMqQsZ5V18i9ImQleuei1BoPMWCJNn2TuttAwU0wdMK7zDWO
45B1R90d5O2AtNROj9PqJg7U75VouA7FsUgf0tzl8OYcSF7ZEZEET4T0sq0t2Mx8u7P069HNIFgO
pee8Nj25PE5UTdQcYdOYH1MYXgJPq07e9U3jdfdBH0ZQwKkhVMkeVWH1I1ZLUDRtV1L1h7oO8deY
xH5wKMSnFZeLfoT1WPUzMJpulPMwqZjRbk/N55/5Q2pXjYtcvB3clcLo7k596lONtgKm7tP5Lg4V
7I8rJH3JorNAIb71rCd0dER7683p12JVE+MFTrLFQQ1j7kBGpAFEOuUe5dyVijNuKadfbQLyrXTu
eYdUy90Lz8z6nVlDk4hso71PJpZGrWbaLYcm3UebolSWiepFxPXwxn4+bE5XOY5hPjGYb81hVpIU
uIX3ScWFHvE626Tnkxtp+dIlyJ7iVQkcvBODxW4072VpPl8I8rCLrwy7sK7gagH4rxAH2+SZKD62
84U3zAbqsmBQgJLgl4mc4qhxT/eEQ5ulky5fvZtrf21isu1IgNklQVV6rU+OMhvkufLBxHfqTjGd
9tkAm76zZ+tZLwr0n49RlA0DKmF52iVNZm2YsQ0TjBhkKb3EhUs5aTs1KcVtNQGrxtg2py6qKdFc
QeObR+FgbiK3qnaNN0lcA6MfXY94SFfJ8cBxcD9UMzVUq3Pw6V6AOpPpPIdDTaIgOg4pvuKGdDe8
VHDIOiq9F1+nEbmVgsXeBxyj9BtiFuVlz+slKj2t9li0XfvMa2f+yDYTv5ZR6GOpGgaI5UFERfR5
wuXSUI9lpOyGzqpushaJ5ypX+JcwfT1VQrTB4jLe4EWvq0lw4U3cIvDFDr/hBzndjG4FSR3B8uhr
LvCe2zSBCGikzJPjuPMSw8zwnlqwcYW7abpLRyFoks8vdrCaZ/whKR06CUR+TnRuJ2l/QQ3KeoS0
dXl6tVOsqtxgEjVI/dzkbj80bfYVv2T3Q58bhS+G7JOSRhzGfYiG+BBrmW9qsf2UqYl24P6nb+oJ
dusmkaFfAIu8jSPQxBMZwgdFtBy27IOsjzDAH14m3BrQRRdct1nBcUJRL0woZzujiNnl5nbAzxPV
CLCHq+i8H6q5YhFJR+LAYePhOuDprIivjoEuUVzh3cgJiFITCmH6duj17npo0E2dtV4eurGu35Cw
dB+bqMK/2p4nzKw85XvjUGHdpgNoHqxZAUcNZlLehmPQ+oo9ReNMODfeLKGrl65sYEV7c/eyzCr5
VXO6hLoWegwbMP/prnJjsQ3CHgG2KFUPLrY3/uDK5G6qYyRxVUV8ORVowhTvcRxGS7vyp8oZP/4E
TkE2hMbWp8YzZaxPZjpmmLtVVvJFaaC/NK0BmOYEMUpDN/+WyiC4Py33KsRYtyC3gMU9R3eSJt6W
aojx0Mr0KZnr16qNETrSaJWtbwBtsYuEVEsqDAvdjYHy/nNlK4IFbnjKzc/tCHWejeVMJSWusmmd
zdAKVGFTkF/2XDcGxK7XWxkU6q7VEohIJGUPwhxJ4C1lqFGoT1PaFBPX7uzCaFt7U9dYXPMXFcmO
itLTro2UeaUHevZFBk0Pod6I7k67mwma4hJS6QeBEeItzrSGsTtVCU9XJCodqIAJaLb3gVFaz/Wc
Tp6ud5xHFAsB03EpBTfz4BaJUWJ2GQfXhZogoAgS4Xk6bcS1ypfOg+gqbgtVbCMJyqkDDXA0Fdlf
qTSrb6Vutpj0Jfxoqo5VUfVfrdoOfENU6r2q1tGuSJXkxRJjfRDS9GsYYLcUx5THHAzU9lTpKw2g
WPBjYqiJnpLdDFZZv6RmbW81oH7btO7k46my7QVWe2VnA5came2GyjIPSJs1d/kJHzWXtk4FSeB3
xafUjOTRBkzPRWxUkK8JQl8p5hJR0xcNrn1xfpuCq3noUbna02PtbzvQInvXmTfW0rFe0eBPr9T5
4MPKsLuNvLhCZSYeftC6USmL9BqcNGnuEOEkbewDNqN0IIOWmZrdq1VaXGbtGNGDMLw3Zxqp2YAt
7XOn+zpmandATP8Wj2cN+YE2w0dZDciKNHenNOAZndhi0VkVWXnvjmWzwVkpurUEHWRTNiyRFrfa
bWMmbPxtizss+lcIaFMhw3I58dLum2bGoXnE64Vvg/Xo8IYhpnWVnGCHp3PeCXvOKGeaCwFOpbLW
bCflPcwNoMITwbaApefnuNk/lGzhe6pHDsULdXw8rSXQw9qu8EyKBkWfH43Oq/c5NdhDl5fupVtZ
5aEKsvjgVYNf5sh+4CYWPfVJ+TqKLromoSEps+LkWm2ny8Ts9a9NabaYu3O/d0vHPKiBp++8Ootu
NG4HeFzI8SnRPfkUmGpy63kkBnZuuHsrbs0jUob6rjDdW4dL9bVXKPo31pN46YHVXp1W/JkGxF8q
4sDZXDxc2GaAwy9awFUbu8VYtLQbnTZ9onj+zZ1EcWyGPKFrb+XHulDd/ZDV2aOI+k89wgIbTVdc
Yyu8PPj+E8FbgdPap/YQnIE9/okqoTmEkw38KSAlzrJFg0FcRx6f4OjGet0moGuSE8zANCNY9H2R
xFddl0NhVcsqOOcY8heYEUhLFekz10bryFrKnwVYmNmDU5l3fYgF8GbyZPly2pGpUqm+JpLqRo3U
jwOKANwi2tK4NxC4+56ouMmm2M/u/vlV/dkYhrXgUneCgfcXlKKovaHvAsW9Kx3ysU1W0rdQ5yuj
6lAVxG9JP4fNm9t/vzeGYNNApUUhBWVPlCZ+bw+SbvcxgkPK3ahwdqXUFBNIhar3TdNH9W4sC/NR
KWS/54TybiKhSS47PNxmqNr6iNue9/GfZ+C0GP94ILqGc3sXrog+A7F+afHqwiQnaCflbjKpkTlB
5L3VE/VdtQ6GXds0P9K+9/ah4Y4HZ5ITqVD4MLZu+cMzB9STdUvF9cUuq4tcUWNfNnVwpeYRGa8Q
7rNJwF92QyfO9Nf+gkNwWUUqEt5gbLC+WYSY2nt62rq6cdfmHfJuTdleKlVE3SjBAb0agi/gntv7
MI8DLGLsDMHWPFeunThIt/i2Rze5NxnTBvhPtAmFpt3XaltfDqGDv+58XrhZ6j7880RrfyLaeGQw
mSoOFVgaLPGhhZnkUUTaf+ckTnrtqI2x6yMz2QsoDTsKytZVO5Bdu+FovUhZNztE7F8Q2uNWPF90
qCm5u2Qcz+lBL8mg5G48FyeGBsMMgtqyYQ1JpbS5C5t3iGrEH4vCCfaxKbrnxknSC6Tf9YdMxmgb
S8m13vaODm2eCquCVrnRusk+unMiZIAYvcAxrHnDzbe56IP0HKNam/EPvy9UV+XmibsGnGMLGaff
F+oMrh1CReh3eKLMJ/WctIgxKV8EaT5GfvQftjq9OKNOX3MBCXrQJyqtcz/vn9/kn5uGy0TNscIS
RINmsfbIuTh0VBqep4auGvXTN8+quFkZYXYbzDyBf/68P7GhfB5APA+QIlShpfHboGPlo2DQe2cU
QaxSSHyjHZND2Y1NwHmudTWkXn0Y6hLliLlU98+f/heUJFotfDbwUOwGoOP+Pu+iGvspzQk1GWjt
7dDaVLRH273FL5Qidtsf6TAk12jMiq2UoPMSq6oerAhB3CLPlDdZlE/ukIUPoJHOzcxf3sTMc+cl
IKdlwRX+/dHqIiosdWjsO5GCmj0BBE84MxrG5UtjBM0ZjM5f3gR7DjTt03kBvOP3z8ODWzGBWlp3
HmfnpWVww+s1UXzI0oI2TmYo9JXwyUshqxwt03LO4Zj+hAhRNoWaTGoxG4u5i1eh1Kj62SWS8Yli
dQcYKuFl7qb5WxWMzUaLrQttnCHEtHg/9pOb3+ij+9R4yGbHyWBfhnXfn7GG+Nvi4IEosqJsj2KM
vXgDKOaopVHa9h01O/u5josQEJ+B9VUJoIhChu38ME36CVFNgAQoYXVV0u61KMK9Vup26WttJL4O
aji8yWmGO/zz4v3LC2OWmGpA1Wway8OtNI1MQY/XvTO1ZK551yYtrC7jtjw3aRMtkW+nZPm0X0mJ
lPvFPz/AX3A5UJlhA1joFjiUQ+cn/OV4bWVheiLqrDu3j8dH1G1NSv3JthjH5Kqw2vYqw9x+pxky
uBRSpvvEpmx7Zt385Yx3wVmwg5g6HOI/MFIwHgp7YlO/96zuCKQ8px8n230/BbRDlWn67MrB3VQ1
ZR+akabc6eIhsZPuyigifOfTGv+oRm9eu1DL8RrKxbcYvNGdjTrnpgqmYSMShDDOPPWcCS32e0gU
M7aEcAFDs1haaChykyxhJzXzHkfFynnoYDZemSXqpwgC0/brrH8f0/8RBfmpyPjn//xGIz6RYd+K
cqxFGLXvGx/+xlLefy9uX7PvzXKo30aGZ/uvp7t4bV9/+4/5BtWOD933enz83nRp+29K7vyb/7//
8399P43yNJbf//t/vxVd3s6jhaLIf6Maz4pn7xOU718T0bSvf/7Jv9wRnf+COgDMBsLPLHJkcHj/
ZCfb6n/RstBnZTPcONgiCIB/s5OxR+RPuCEBeJzFAnnD/2In6wbuiNBpsEoiV8J8xvxP2MnzSvmf
laTomukghKkuZc4wuYgwIcttv4D5gKpeFGDtlu5+mYf7n8P8yiR+b/BFOgIFtJNJwOCakn2kIfms
m/WZLPe9oef75a97RmGYSexllm9aebeR8WzBDE5p5ejzp/4yOjr/AlHowvZdW96VpndlCCT21k3K
fID9MvY4cu2L+tCmvK98yaS1xcfgP9NY+p+3qf8+djTE+DR3iuUXuvkhlclrM5zz2H1vwufU85fH
DsG4mpPMbCoe8ECw9LYuBis9pwH23uiLU9voG2UwdVZKAOV9Gzq0j0c0m1bN+FKujfKdM/a0V32n
zsItdfEfFY3AM8foO09uLrDlnjcMXQKnzQeCp2ynTMHaLj8nUPre4PP+/8ukA4TtKrcNTN/rCuWh
b1X3YGYd0pbrJmYRn00Y2b0rO8u3su4l6AccI4wz6eB7T76Iz2KY6iYrGdrJxnhjtdV1Rlt93WPP
n/nLrKR1CpZFbyyfGhouFHpgUfdtv68bfBGeQdzJoA4K3qeWf6OreC2y6n7d0IvoZJV4hjbvWeFY
+WASL+gcnLkHzdP6l238D2A8B36jq7HlUxZUNhTxp7tQhPUV2+8Z7PZ7L3QRoZERKbE2ihlYo4Kr
UK7C4duqaTk5gP7yOiez9qZBjSxfG+xjbfWvJYC5dUMvgrPvQfxBUbN8L1MHnIGC5KoDqb9u8EVw
2mNM6VcNpN8b5jVs5susOic0+c5kL61ip2Gw5naq6Zu0+SJdPwKovVz31IvA1IIOILECQKpSbPcY
OkrzwwNh97xu9EVo0hbv1TKe4VfB+MmkzYmzs79u6EVg6nbWjYEqRl9R9W+0+1CoV7SXdWMvIjNK
xtwChT7OjbRxZ/WlB0iI0vy60RdHZ+7Sggv7ZoZq2/eBZ+0nUT2tG3oRlQpVycoAHOCLUn8eLPMb
zdpzBi7vLMLltSw1EwMOfid9UXGjSK3bPunPqFi9N/QiLrPJ7pQUjxS/EykYtDa+TQfv26op0Rdh
ORrYrhTqYPo5t5SN2/d79HJf1429ODCpvEXAg6VkPzGbbeV4P5RsWjkni8Bs6qEoi7Yffepm30ul
+RgaZwQC35vt+ee/bLC4HGmTFzPbtZbddkV3q4aABtfNyCIqtdgwSy+ppU/NIoMeaXdPnV6E6/bv
pYuHXY+KnpSl9AfDfUstkyqSd+bEfG9SFkFZFxZY1aEbfd0eMcmItCONWnddUrjsbvWYOBio+Es/
6IY9kO7HJpcXqyb8VPX/5WUmAXL4HRwJ31D0B8MFxh9E61b3UlIwDaypqsOKA83BNV4ArYsgGK98
7kVYxmEd2PSlR78UCQix9ErLxLqTYVn1pguE9+q8SpJcSS+8nousi8zduhV+Ku/9MuEBdkRNwEr0
3bDXN12EEjBO8etC89QQ+WVwA90hN6lYKH2nHOCrfA7jlTnEH9R4JelNRWOBJ6ba+3Uuo62RnpNK
fid6ltJgcWLllWK0HGll+1ktcELsVPWMC+d7Yy8iE059VJsYFyAxL8Nt7hgXk0DYb134LA7MCkC/
VpUcavZYPrZh9BkW4LplqC7KmBCaewjTCNGDZ7AelUb0n+K0XrddLSmclWEkpttmox8F+ZMl7ccp
StdtVkuFcRmD6nFCmGSiQp927N3vprXuVc6ye7+ePGYubdqjKeyJwTgCAAWFYDytepFLi8TIsF21
0xPpNxY6Y7LMnqJkWjn2vDJ/icowsUpFE8xI4Qq6ua22TdMi26178MWJSSZIA9RLyH1q50csW22T
tqjarht8kcgOLdi70BCsQb0PZ6zxK661D+vGXsQlioPIr6jMeIS0hJFovtWIdfn3sl3odSpSGW7M
EpyU73Lw3kx1WhM4VFcXUUn3q3EisxlRy+9VMKu6AWpWPK6YEgZf5LG9Npatxe0B6tT4mHhUUJwk
OdM/mhfbH1d6xl4cmHWa6aXQOBqAZlQ7adnDQc8GZU3QM/oiMh16+bEbsMTbSPX8cOjSi1HJxZpK
B6MvclkniRWjBCzpD5NUX1Kt9V6DYBgO62Z9EZ6xjVIHWADpT4UF6DB+dNo14cNzL2KzNbQuljDP
fVNpd2IQKEEZyqpqG4MvYrOp00qtJyZFL82HfESXoM7P3B3mt/a3tbIITUWPe1uo1eirnfDLXvXV
dvg6ZNmFJs5pd7y3HBcHJxSxBL3JYvJlFe00K9yhy7NuLS5RH7YVeF2o8PShXgIPLbvngYrKqrWy
FLALpR46UIhHH76J4pvJJDe9pXxfN/giRBO1HuGW1JOPM9BHAMZfqnLNxWdGgv1+AgVOGum9brCP
D+m3tHW+c5c9ZwDxzptcWntECBrVsZykr2bFS6EH92C9183HIjDHKZYqCnocbXF7D0D0UzSd83V4
76EXkZmqtajyif2qCUHxSq9B4qteVRNjtheRCWQ+HeOByJzE+CHMyw9qe86s+r3nXkSmE1Wz5aYy
+jkAeDO3PzR4HKyb7WVEZqXtsqPoftUqZFiBPfj62ude+mf0raJgBEdMQso+Avd78hBaX/XczuLQ
jMAZewA3MTmb+k8kzUcbAaR1Qy8CskhVd/DUkheZob0S2q9T4azcpZxFSNqCOpsjbMj9CBYBmHPq
jYjM53UPvjgwQ5AHSaJiLmkhySJd9WHCjnbd0MugFHUpVJMVmBnlk1I1iR92vbVywhdhCZalMhEB
GP2xEDeICl4qYbsut3IWQWm3rijUjKG1XP8sTPnBNbNzXnzvROXSYEBE8F91i9CROqY+NvVHx+0+
rZvvRVj2gBZtEwF6H0Xat7ScXlwFw9tVYy8lU0jjRAMjdITrntwVIT5I6M4+rRt7EZYp6lm5HhQ6
J2W6y4P+sjSiMzvVHH5/SU+W1jQ2/lRTCaHQV+PU+Cpg6Oe1dumExcYh9GfZ9nVhZC9iVK/HFO4C
lU7HSF8GTCRhLX5bNz2LCA1a2M/TxHJUuXjb0nxGH+nzuqHnVfrLdROYqxxPEgSgah4TmW+Vwls5
9CI+QxtKmudSLQxVxPZs7yLNq5VDL+ITqNTYNIKXWooS9r0VU18q1pTFNG+pD1jDYcY1J558EZfy
Ik5HecgLZTyTLc/z+rfluIjQtAl7N3VqdkR0d18glTc3WSCaM4v9ndH/MMIYwbk5IRfO3NbewjZG
2Li3X1etFGsRo2ZmDWU7Z8pllj10iM5shtpbt28tkUASmri0UWeZ65xQuROsDVV4xOsefBGYTavE
asGG6Du9c6OX/TY0jHXn28ni95foMVI9sLG7oneXBtdjb5ebukme1j32IjKH1J6GDnlpv0s/5G71
mrXemooHUoiLwOS8hzVohJPfDjkUxS6PrwK7nc7Mybwp/WWFL4VJdROrXqNkukGBY5yMRLi8S62p
hZfonXXsfWehL/v28YBkQG/xFSy3uipH9xOySPtV8750yI1KAOpKEzE7o/aq1MptPOrryirWIiGH
PZI7yD3Tmqm0fIM0x1s3inVborXYWFrVztIKzwUfN449Zso73ThX2HvnjS4xTHlkqdpUcPK7qL0e
LEugxS43jq0E6zbFJY6pK2obFYCYAnORfEDY4nka3W+r3ubSXtlxEqmZUU7LKu+sg2n04VYRKE2s
G32xtXRqYIZlSmU8jZrvnrBQvJ3yVa17lEoXp745pI0SeFyv1KisNsGUP4dqfCZI34mfJXgXz1yM
ZMd5JQrvYUjrfYC71rr91lxsL1IJ82K02RQ9Rck2WmS/DXYmtutmfHHy67GeAubmwbNojLahjHdI
Wq2CMDLji/hsu67QwpGyO8rZ1kYFClQ1mblyWhYBGile2yPqyNncDv22yTJ2AENZtRChW/yexqmC
47nPVNMvdfsTGjfJVtOCdZd9x1i8UKOrU9MLAwRhmgFpYHQVL1KkjFa9UdT5F49Op1BAmzJ9K1bv
zHLSL+2xMleVa50Z9/xrest9XAYeKk9+BYe5L62jCLTLNSvRMRbvU8rczBUtNv02VYpN1uAPJ8I4
PVM7nLOqP09RKC2/PziWUS6O042L2CJNJl8gRP6soqAIQ3XGpKNX0ajVzsnTsdzKLnPrVUcUouu/
f67aFBJ0YOWA+jSxm05NxbsOtLz5z/Tj/4USxv7AWYzfZx2tG8Xw7bgvN3mpoeGvJR9XvZKlvevk
Na2KwpbjG2WmP/VmF9+Jvo7jdStVX2zIhlDDRBEsJnRLt03oTpum1NxV24OzpMLoZQujP2Ri0gEZ
sTEyjmWIocC6iVlEsG0rXuqODI5Kf7VTley1ncZg5eCLAO4MS6nRvzT8KXKDfZp/bAzob+sefBG/
PaoYZYT7iB94zUORZNmdlqjaqkMQBsLvaxHFUhrlYQpwVUWHCE0a5JhC/58f/O85E4Ljv48tCwR6
EqimvhVV3VdazzMzsGgrVAhRgv3wzx/y91PcWYJmmqSMElVhdhJFfkzQadloufa4buxloDZYTowQ
YH1MeXGxEVrp56m1crUvYTO2mnmFbNg8MQUJNwU5w67Ws3MOme/NyyJQpZEJuwW04KfB8FUP0Clo
jIt107JYM+iqGorrAHrspbaVo3tboNSwauglhgM51ForDOZkmvCk8kSo76agcdY9+BLE0eJw5BQp
sF5cnYaNO9bXGu7Q6558sVaKSVUzNfZQ722bp0Z37wpHEet2lyWMI4MfVFddZvponSj7OHZ9/DbP
1UsW5O//dxwtkRyTaNtY9CaqwVntZpddqKKMpHgROosZwl/3uRpkI1rH7KD4JAjnGYKp3l8g822l
mypLou6is1Gp5u/pme+GMtDrMy8MBum8WfwlCVgitELPnVTkWG1fL1Atv0asC3ke4ca6sunaLnQ2
os7sRxF2SbTV7MIqLvPCgNC71/u266dNOU7cfzZBjVUZP5O63MSmFuGx5Iw/RpE7HhJZdoIbutcd
+qLVx11kKUl7UY6zMdIIqQn/q6JzH/BNUvJtpnTCgcpdZh+LKbZd3xuEzNCJREBlq3d58NXqxzK/
EEkyPEu1TMKbsdWcbhO4VVShyNl3jwN0ZeeHnmRBtMtSrDKOOXJUd2iz2SZySolrX4ezrtT1ZFGG
v0qUPAoBLk91/hEKjTNcjUNcFHhZa1YbTIjh1aWE+qICAXNkm+VgZrTWlch3dv+Xs3NpkhPXtvAv
IgIQQmIKSVZmZb2rXLZ7Qthum4d4CISExK+/K8+dnOK02xFMuifdKlJv7b32t1bYHMxD4CP70Bbz
CcJcGF3AF6McYaATuuQG9VBtmE1gIpSfoNwbn7qhWpLHlVPYgAgS9/Ut7F4b/6FvpoBkiSzr7s4b
qm55otPYW5KCGQ+VfwrPvESj6B763C5rRUvMnZ5AH/sLyKhAnksnYh2koLdO9bNHkFe9q0JAHWEx
pn02POtIl/K+AysdBgahXkzwPGnArs640Zc87ezAFXK8rVsBrNEoszjQCYSxPKpAHPoLpLxlZABx
wpPXHRTorJwjxiUUsH9MdyL5sQAVEvxCbH0a3wib+/lOonyzvxLKvOQyLV7SPWq+GgwANyjiSqHT
N8DFiSKGlxE+kkVdlzH4eYAC02g6PJZg3DRRFo0QWci0m4NhvkP0OObvAv4uQ6aVWIvqBDZocpOU
UV0eYcxWgO0Yiy55KTUNlse562Rzz/oKYDmwP3v1dzIsxaRz+LIjmkumUV2iUPGZ4HZNeeyneAyb
175ouEhHHNzBG6CPJDzIAWDNSUm/OXhrF2DUwdOALguIryoDEbJZD6bq5oeRheNDaepoAAOuS74W
EZflLRwppgge80U5rfhBsBnMrnDfAQSt7to58mZALwQHEiyTOsyC1p/9dRjUDSyXvdtOTJOXx1PV
+bmbZPQUjF1wnrkhI+iMQxOmges0Ow4E7K80iVBAkPKxhSoSD/5iSOF0NcN7AAF92Lz1i0theFQG
aedNPBMgjd5wpEWOBQySvqrB+Sm40euQ9dVct4eoWCYH+lcnb+CaQL4sU+xoqqiUIrdlzZcD1O2l
vpFwkPi7no0H7WsTv7IpuRoi181aHCiLyuE0jLLDpwCVCnYnTd6Io+oA143FHlUZA15ky8Q7eojl
9+egGtXXcQzKW6CAqm+hCPBVQniDBGIsXsh5TuA+8SI9iDayKtCdOaxtd4UXyi6ZnkfHxXM7lJDH
w706eLKFgJG7ApgNGM2WN9DqwCh6SFb5XEgPjzVHvcKABqleWjXGJ8egqThYwpbpCMc9J4/zFLgl
x+2ZCjB+VxTrlj3xgakRQ5VG/Tw2l7LTtUwHDUX0uW/EkE2F1/bwvCyAbcWZ69R9A1/Xni/Tz2C9
2kV3KKtWHihw2GdGAv+dYH7vK9jS5YI5ICkbswAtxRRYmqHv6JM1IxO3yLhTH8zgRtEjiSx/FTBN
1JdIySZOq0Eu4qj1Wnt3Q9todUKG0V5gjQErHQ7eJMtMScLlKSSNGjNwR9tjNzmgw0fmu/WT7AGS
Z1EPS+8IRLxDQLzkBwVpi9wla9z6mY3dwHMxCHUHLlHc/5qWtmfHkmpmgcbnIPGCS1FbgOeBuHwo
ydrhn1Fs2yMeNjxADRQtxMF1PbTGwiawJRpotZCD6EFtPPh6Wl+u5koekgqJFF91MiM4Ag2UIYe6
r5b7opqrKEs4oGw5APLEZbzmmKFCo1b9pm5bqJnBqQQzlvR1cAlIBcRK10zviYN6bXETn06jkGBN
Tw6Q7ael62VRpcSTY/wsB9foe5xFBb1XsJ39BEx/UB+91QvlTcM9iOEyMRIIYZCWjH+VLFYubYD5
KdIIhjfJbQveLviqxewLkTblSORBz8UQ38MSJYFn7Bz4zQUzaryveF2/CVA+y3wCxE+DDFsFy3N/
1cU8EgrHq0wLGfwVsQXTuO67EkHFWdP4E+BXY9VeSMkZPXhx5xd1SsUcwJic+/k8lL8a4KvfBcAs
h6YA7AB2kcmYeQz8LDwPwO1slSafYwWGebK2dgQ1QrMkK0BPOwPTKRF1Xex9pHz9UjcRjzM4u4VH
KYBEVOBUXSn5Q3dBxKbM5mq9QtiA6YtUn1xgYjkDkcljaNc4/qPmq1SV/CuaaPAkBlnBYScClng4
RAPm/csAnkB0msjq96kF8rg6NoDuNVmztIYexlDDEbBI4jltvNmuGVZ15MEAQY/BOxaVLg42Ed54
V7Zr9TlsmnWA5VdRRzcT4TAWwNRTlzZSiIH5a9AAblt6IvO4Rt3T3MXsNABVPmeuiKYKqO2E3UM3
NOp0gC2nvQG6vI5uSW0CqbPJTm5e0sl3ijxKUcHjdemRoj4koi2f2xH1Twep/PqtDCfUUfvFAniZ
ApkchgUQgKRTHIvlwWsSprNaJeI89G3XXSxja3szM+GplzAMVp2BlWHinJS4gpTc1XA949IbTnXT
MER+dNSlfBV/d4Hp++NEaaMOCS2DW2GHpr7hyFiO+bD49aGNYbpCIoPrlBJ0+GygZwcZRuEMAOG0
/dryKbnU9TV3B31UI0ZIl2vShNjpm2kUh8oGXB1D3DhSi8VYpMQFOKSNz5sH21ZdWvti8VH9YU6z
wBsCXicMnLeApPhLw2FKCpie1F+chFCcWEpOtjYcURhYpWYJmXGO6ahJgtwD0ch7nn3d0dtCV7TM
jJVK38/rVMDNQ5VIocux8uIjAUg4TIFsDIFkxiWmBB3e79mYtXMHLzFYvVhxlDyex6sftNbZPAPV
expW4UnAtZKK3c4M95F0HKXRv1zYUlhNri3EXAaX8OWgioW3hxGu2D7cOnF36AHw9afPvCo8dRgD
Xmj4l0CaiQ+y6g1xMlmDNr+SO1zqqTkBwmr+XjSw++DMoY4vWwRm0yVmY/LAPRwDNx7F5eqmHRR1
b8k0tRRzOVz8rC9n1z2NlSFfJJUh1ojzBtxQksIbwZQGMDSHG+9QH5QKLbshnmXBkRQILZ+h/muT
A/AnZflSTiNukR18a1mK60B56vrAC9EDXTg/gNdQdIdqWYokk20SfNbMswKxtzoW/cnT0FWmfY17
a5bQuiPgoRdRlYEHAXiqsUo8mnBmMNKL/Br49zVM3Am2tKK9jBUP3mRMDMuwb/Y3LAz4YwO33PnQ
xLJWL2swLS/4bv874YUDECjs+/rsr8h+pXx23PxYjeNhjvoNxOlsNy/u0LBasfdyUvF0ijH6gmUT
wh/ld93N0MKutUTQv7R98kb5YJscGOjYzz3IoOvMebPfH0sYy4qDnmbtLh5QB1MWlT0MX1rdIJmP
S79/V5e9Nbj9qra/dGttP5NGcz8dpI7hbilnayCplvZbEvYWfotlDfO7kzLYoE+qBQkyV5PgQ4pv
NQkqihoKh6MOR2+uyei1j9jHhX0dtHX9ZXUgrKZwnRHd2VqahIeJIUt/KFC4xg/BDOvHbA3iMTrV
S8ix35iwUpdknt18CtYYz8Clgd79HWMOfhJqR7rpp4SbQHhD42gdv4kwbpOMwF/JPjkKEP0zMZ6u
cj03BT/Aca87xjCs+zKEoDdVBGf/lWKqKV4L3VzddGCR0kMbAeNySPpB65NUAOAeeNT03hnIjJE9
4yJKdAZpZT194t0q5T2sSLGEsBVZhD6qeTr6aPmhBwrGpV1XkfZTE6Lu/q7pKUu+eKhuG76YsPPj
R3BnFn5yQMq+GUIJcFF1Kx8HM9H6BMxZReGmAFhPNuom6XOr4Y6SzePoJz8J8Sd9BY2vS84iB18Y
j8XFfBtJVfNsha2HxIqR8FIeG5qsNZwvxpbdYtYn6H+fet5j7ReF9wQlAK4DoGpgBWGwmyoGrTfB
OB2J892S8ajEvQOAaO2nTRVNb9Hcxph0cbXa4ascNICZyYBN4ccMmAbgXwCOzuoXHHnDwb+q89oJ
T1ToXotMt6EPtC0bLMnVeBUFwWh3uWgBH41Da3F6pWIq8bgt67n+FnVx/OWKfrtG5WXpxygQYlgB
6UKW8qg7nJnuQDz8u8iLWejFXopoGQf3FEDTWLksMUQYecBeUPUYVM1JmDV4NA2HsFF4vcyVA3O2
1spL8r6BXO5AauFU5qFWy09LVPJK7AqWmNTgsf1uRFJ6CEKbqOgYioYbfx7SmBUF/B65gd/UlyBs
CHwciiHwMhB74RhsgoWUP7HNjkDBJ5hLx0qPjJ85Co9JDxd2OyVfk2oK1YuuECF46QcGerCicV/i
lYGi3EPXEmx+DPtokdMgKOsE5KiZrPcY1ri+rMh0vQKnUTc3gSFmfPQUCcKDwQ7T3A7DuLxC8gqN
rux1FT2jIg+eEMjTCP+npvAnzgGeod1pXIRZ4QsU9eZVuSsxml79B2+dWgpzU6mAIM21hr/CeVrA
cR5K+833WPDKdallWntSTWlVaiDj20FH8sJgZP6z712hYKoQdp3BFX4QmIUBRG3iuLQ+a/ArQZsu
lXzoJB9OWIQa1twtENTEaH4K45X/auAO3WSx3zKaOSRLVE4ESL33ANMbQBXFCFMSFDLN8P0DV3kh
GAm90ifUO0g4jq8ReJEYXtAX5sgcQtg3PcXJHPYXgnQdwd0Hx1tattcKQviQ6TCtJrAVMmgdE3IM
R1+XeSJDIn7YoOzh/BJaFUHQVgUJ1hYu2JmUE/Iqs+fDncXSFnadCQRNTxQaiQE1eKTpsxWPZJAD
1xn2U6uFJRH2t7YiKZloX+c13p/zmTjgA53WZQNr8H7hd8BOT3hDAddXqxQ64vgzbRX/m1jPn7/6
AWh/jxXzDD0iqKtVGg60wE+wPYX2A6DEKotRevSMJkZ6Z7jHZ+xDQaDR5V5vavzwsREnP146lMho
PsQkkx0N3uFaAO6nBXPxVQQMUZmJYnpnrY0HfsZ5M1dnwHXJGZH1IYaURZAE8Zy4AJTXG6f6fnHY
5nIxGYtnQCz96DAWwwKOe1eOxWUK+hW1J/B1DDM88fjLAso+yOjJwvtMclV/icd6Ps9DMYELj3LJ
T4XmDcWmlFRvI9yaru6sgmaBL+pvspjXV876Hh+54EDHyydKAC8nyRN8guq/mK/b4OAtoj/jj7gn
4oiXY2MVzwKFlyEuS3bpMl1wdUNLO/swsgLXPY/goV5kEtS+65RF6vu44hpQHi1B8ALnnIbeYLnS
FW+9aRmq19J4bPhLColrTohMTPTLG3lZwb5VVUjRBDilEK/heDrUBQJtDyKZ2ztYsfs5bDdLk9Xo
jjGfpkbwlwhVI0vGvBC7boFTC95LVR3S4jBpXO5HTDAvQCjNA2qfWkSRstXCySdrER1JKQrBRDI8
hADgfFpCoU8olIVVDHhu/fRDWb/AYdHNc3nrOdWh2BJu8yQxqG8l0RNMI0mbJWLsxhS+3J73REZX
wX6n4n5WzpKdV2694ozSZhYdBgHH4E9dCb3UU8FhjYM7agBwva7L8tlnIXLuCahyD1QZuNnDKWRw
9xaP6jMZlxEOmSHcavB2GtuMFjhIZzzJxFMfRfx70LVwIRQMN5N0oHXyiso/cYtUuJRppM2EW6ap
7TtiND1u0N7kVjxt4Kd58SYWIzE7LQ7eBCg+KrxpJWmbFM2DNEP3qwVLcuwRhwiwWxSuXbtLB4yj
vZiJJ02q10DbzAmLdz7tWw+1vxRjdsOb1igYpfW0Ll4ZhckJbKq8+hbA4HbJpkhY7zYswJNDb7L5
J2Rj8LOheq4AiV/hXnMT6Y581dzCEQX3uOKxDhdYVxfJs9ZVgtcmOHP2gG1zvVekluFdiyT3z1aB
o81BA/vqOB4Xt30VtMVpClqf3vhR7PTNShr4lMzjUr9QChh9NBfVmE4Fc19hHcO+hP3S34qZ9Lnf
m6OrEGuh/Y+FYEmkkVLLF+QPorRQBLc1ZOuxcw7+Q4n35SNB/BtqCQWJQG5wfXqvgtWeR5ydz9zN
yjt3sUWItI2L5Rmu1eutUYzWsBxK2ttS3vyQoN/NDtoWG/nLgd3MSV5DQ3uNBFdBU76GLepwA47J
VfO6nzMbUX0DtSAYgBO45zKbYXsHDwRI8B9c2Ybgyq/uW4Eg36eOFgpE4GQOTkkfvCe+S90y/aKl
eVvbFoZI01yWtw1dhUTIj1YXOlbVGQPjpVLFMVZ8u3QwOgF9oUNtd0I/AVxvYZ2HyzPstQGpEPCK
qqpfZDWwTkwEQQwa2r3kJcGj+RH2IPzRI02ncOq4EoBJTFusU+XaZ/g4W3NcJUBleVU7xF2NH41f
iQ8OI05uQhCd77znALaE54D4MC4HTbj/EdHV/eTOSLgeeo4CDz51/Fff98PfETUN/td4NCIrsO8W
iHsgNI9IZBW+hrALUrlMFv11DPsONhc9CRHVBBmpOAwJa6Y0LGlhcTl09k5bWzcZRXz+jcO30h6t
8foSj1K1/IUQoeyPJh75Tyys8BTH60Pvke4haQJxT9YJKG6AovTjCE+Ne2zX7LvoUH7yB9XF7xKH
mzw5hcWCkrQG+4aZ8BySGg5wJNlFZoAF6iZR3voIbYSih2IEU9wzuG61ofd1VwruP3Te/1KilrWE
hWZzTR4Gzakx2I6CcNmFjQvYluM6mqgeFGTiubXX+SNRK1Kv2ttVJYvr3cdUeUAGVxU4RnOdFAE/
1bG/3oYKmdBdomjmb7p91mODgDd8S+HP+OIXd2HS7NJcMn+jTnCuQailWqG6ilS6lvGTF4f7ZuK2
KhnJpbqu4QWUl2XxXS7d12Di/R8yi/88ywFx/NjhumdtQSq0TcviMxy1soZVu8Yy3hYl16puaWOR
ra28/i/aIY9Vml26/Hhbk0ywvxLthTQHDRvXiyWG3c0u8BpIuRsdJ5nHKsGrEIZzXfhzRYIlGUF2
37MyIdz62NtIHQXIzwURIhbe9w4ODYegbKNdIjQYS39sHC8b2xHqorybCCDgeEC/I4U27lIkAAL6
sXUSOQQQ1XUS6qCACUR3hN3H3sY3y7LCLr50YojyQasHAM1gIqr20NEwnJt1qe2KwHsssY3P9h2h
RdTMVJ/3jeZG/wFTnRF8hhGCpMmRp1pUEZilpd61ocTbamSkReNkrYCj4x5SOcvonVlT7YKyBPG2
HJkuPujUvqRwNUBsFrkLSBfwrt7VL3wjATGlLdjag3ZHZPJuRuSkEKDb2fZmdXa2ZgaRbshLpvDU
Mg0fr2DffrWtRzYxLFQYx2cjlntc+uavRAzf9vXIZmlOEk6MNMZYMqLXbCHCnWql1n17ON8sTe4g
LCgL8BwbnSiUiEyHYFzjP5yY10H7X91JvK1JpojjQLY9YqYsGnfHkhS0uJ18C9kFkcgLI6zVCHnq
4sDuQjTBCGkzfxT2xcHEKF9YfHcq+w4bmnnaMxAwQv+4iy1+M7qOQY8e+jIbE31rRPO+r+nN3h63
Bk6HBrViqzdXGY2xB6/hvrMUiO2P3z0LslgC5lY+FeKRzeoBsY9dGzvgzh+bLtuKtn2P3h7j5jsc
b9LAp8/7umSzrQMFyutkxFfLqrixGMyWe+d9TW+2dSDiHewvFpsHDjhnpy9AtO3skM22HsfGsqYP
IM6P1mOhxAPC239YTNfh+t/FlGyV3EOhas0ddEkMYVw43ZOLYe2+z96qtb1pANW1pg5gDJN1tnhV
1fC6q7O3Qu0CN5XID1AGhYQ5P7Firc5cL9m+xjdLcnAem2WSoIqDejfSJafR+5Pw9nfdvVmSoxxs
MlWo4VgiC9PtpQ7PcHjct5VsRdrIKDbw5gLBSzsPFicdokl4HO86i5JwsyhRAQmLHHDzczYG9/7U
X4phyvf192ZR2gq4qnEiqOAiFn6yZfwLccpdp3MSblYlb0gMj2LMQThcP8w1cmMgsv37Z/9Hif1P
a2ezLAm8yWGvCe4BjUW5wsm2RYajD+rkFlY+6tVErX8P1yPoEwOXxa5d7gOE2z8jJbtcYLesxpS2
iLQcDWxj9Y01vbxfwkU9IhCC1PM0+8UZdI/q2S2+N+y6fMKY5ePeCjNCZYPg2teMfEYK/0Jlv+u2
DwvIj01DfBxPCPIi+Rm07+E0nwsx73vjI0v/sW1XyV62BE5Ma/L9qreZ152FrFsV6xIAUDVDH5a7
LshrtxxC3uzskM2SaRFg1SKwMme9uJMjAcIi3ne0b4M1nqn7uLBAVyzQ8RzCsYZVJVv2ba7baE3F
Zsw3tcq8YJB6wbQTIst62eUgECT/8Tz5r1hQXS0I7M/oldHvOmjIywMS7uHNv6/J61z7hyW5VamH
LbSIkOhJOCaPxUsymM9QCmQiZFDzTn/yo/vNJr4VqytWjAPYqzJf4crp50sxJw8gIEx03364rc5I
2CIkrDbXHP59dy01tyUEL//eP9f18g/9s63JAKZOjrOP7ZB7sOuaPFxZUjUiOZeGPXrt3//I7/pn
s8cULql7FY4yl3J2B7N0cZpQt/MuvpXcD0mjIkEnmSso5tKWzTdDW7/t+/Jrt/3X3HSrg3OXwJf7
Gi700K4hz/3XvqavnfVfTa9mCWo7KkwaCKsRVLj1RrmrKg6iwY9Nw6SoDkYw9vKmVVB8QEEbwfoZ
XOB9X745nouJegM+HA6rPdJZEBXOkNqH5Liv9c0BDaV0jMAzoNTELdDiWeSUg508r22YchVr3yrU
nuarj4KSauJwWY12jSffhildKSnvOeLCUugmN1WNzKKlOxvnH0cURoSjm68Rv4pCUgTr3/sJ1tR7
OpxvI5Uli6xhEJ7ly7T+UKY/s5rvOjj4NlA5RmQUgq+wcfAQBG0XBd2sgnJr34dvFidDncRUK7Re
hyL3INeoyfKHY+Ofdyz4Rn3s76EuVtZoh0BLzD9XcXzHITve99WbxQnhNOqxIOTNqwTKg6pMfhYM
N419jW+WZgM7jgCZfIr9qjyzmd0bWDXva3qzLpH7VYII+M6QKfTysemyinX8sK/xzc0ZmfsZ0nsZ
52pd+cmvw9clcu2+TtmGKQVkJ+DKNWhcyndtgs9rb3bd6Pg2SGnGECJAiYKqdanfxjjIIHzZVaXG
tyHKuo6NT2rMk7jv6oMz0RFFXPuq+yGf+Di/o5XFYadgPgETpDUjSnwKh/hPpWC/WTzbKCVdS1HG
BcMkLP0H3vvH1fN3DuVmXS44HCjSnnFuEcY6z9OMrJCqwn277DZKicH0TVTiw21h3gH5+Cyn+NOu
Cb6NUULg6EIaIx1kF2ZSNkA3N7Fd5zGsVz8OJuettC5q47we5MV346VFQfy+z96sy8XxplHNAgcu
FpT5Vf0zt2Gwb//eghNLYVttBvSJWL0LguYqlZG/61nL/4ec6FOwtDU+HDU24uADvuEGb5eRVQAz
xI8dzmooOiHzpbmzOotZ/0C7YVfIhm/RideyjK6sDc0hNb4rVg8FPPsIzCjp+PjVlYf6uBV1J/mI
1Xlz3VDKwO2Dd3K2WZhz2baqitAldJneC+3fhFP3vGsOss2BGUvtXEQWmsNfoIdWMLPmj56Wv9mq
2Oa8ZNoPxWLQJ9yBNNw1/jtK7+SXfR++WZfFonjVMozlZFuLwprWTyc575zgm5XJAwgRrdCYKCO/
71zytuyzUgv4Fp3ow0FkgOQ0zjs9oIS5fqo533eJiDf3WK9mvgdM9NXrTDLod5FAhF/OUN3u6vEt
PRFletCpX6e4i+YjtX6be2Wwy2EF3bI5M60XoIDO4dsj7z2c+wr1nXofhAhVTR/XZgACeD23CBig
huibFQgvmy7ZBwHnW1ddymd/Sa5TRXvL+lbXNL7x/VIe9vX5dnmG6GcK6kseBPaBRO39ui+BwuPN
4oS6DxIb+DEjkapvV7ecilnuu7dtqYlq9AeFIo04j9rw/orRAFhzZ39sFiY4FKbm19gPi+LhFBJV
Hyc77nuXbImJgw3nUK1VnLdheSl0g7q/dl+XbIGJXYkiRzbXuN9T75EIgXJEUaps1yTZEhODq3NL
0eOKwuq1vklUeXbTtI8VwelmYUJtaFFViR7vURyadYOtv7sa1ab7Pn2zNKsBBRRV5F0tFCuWUaK6
J+Teip0Dujk35RDYqkQlVB40jh4LhCsftRjo933fvlmbKKqLFo3cODzPULuhOKSdkVP74gZbcmLh
bGWVRuNiKH6gkEyn3bLunC+bo1OismsAnuo/KAmL2iLRwxcFpXH/3i3XofvfoCfczz/utjbyGNIo
2BC7iFT3KC0voVjuCApVbGzkvpvcFkM4ymjEb4Bljiiqh2qc0tlXu1JvfAsgjBvR4bC47gIoh806
iNayBUX/+b/3zm/uRFsGYYiyo3WVmJJtheuhKCA0h0Qp2ncDiDaLVfZofA5iXPon4M3m+M327Ou+
D9+sVNGVzE0U3UIM4BxV3Mn3GYLH132tb1YqqpWWpBWYkoTTr6Zfb2SvdsVr+RZB2HgtLi09fI5n
lKRlbQ3wCYUeZ98zK9oco8xKVmKexzl0+Da7VnoBHrXu7PPNQp2G1sCUHsMJWgE9yNCiDpiv1b7d
MdosVG/qQ1Z7CK9UDb3DPeYU031ISb5FsrZL7S2kxYfTa1QlqIRCZh/UqF2TZUtlXSwqThOUBOVx
jHLoCPXGMEvZRzCDU/rH7Stq10L0qDHKgSpB5WcYfGuHfXlEvlUfNRZlibHFm7xw5hLAXLpwf3Je
+c2+QjbLs/JQ2fH/UyXpIKInv3xjXvZ192ZtthaVhQUqT3OBWqojwC8/eg6Gxb7GN4foWBJpaEsw
U+b1nNRgyQbR8Ovf277+9n84ibY0Seq5rgOTGSawtqre5doXdzid6uNgzD4ZP8qvPs4WG+K5j1p3
hPoiuH+Fgs23yTRPfzhKfzeomxXKAWSC7ttHz+viQcC32sZ83/1iq0SqRhESb0XT3Gcw7uDfm87s
i61uhUgBgwyuZugTqvx7g0AfKwCQ+vch/U2PbJVIfiRFrxmyEp5y4naxKz+Ck7TLwDFAFdPH0axg
JVhBFguto8ffbY9ASOKzXQ6laHyzQqGH7Si8B5BQaV17HkJgcPGWUfumylaNlIAgAoIMOj2pybdS
LBM8WMJxZ+ObRbpEFR/qGY1XfD7UM7lw8Sdp2W/W6NZZVda6LFFNBlm5IISlfRSqH7b3ULBP5jnY
ualvdUnOFmMRKvyVpWyau6n3TBbZdp+YGoiGj9NmGMDiaEJMSkucy7SJl0MZ0j/cdH/TQVt5wgBq
tQ9BPxKInulfXPWDNfEBVXjRH9r/zYraahRaJhGWL64fX+rXWI5nP9jHludb9VMUFV5XmmtsUaIC
bBjDc8MTte/g2OqfpjJAoXlQ0nyW/X0yrKeK8Oddm8xW/tSg5lzaGN9d98BqKHBHU8QB94UWtwqo
cYDU0fWI5RYQrOVd79/23rpPFMa3XqsAV83zMmAw9TDcz0H/CN7EPq8aeOh8nOV+GBlviKC875P6
IY7KE9vllB3wrQJqbdXqz/51U+fRi6bdPe/BNt43lpu1CWE8V1GEMLGtJEsbPX62Tu+8/G/1T9ab
UOXboEvM4l4BvDonAyr7d334VvZEI5CuHIroc2VXUBu7V28Q++b31mg1CCJ4Cy7YDVkfXrWx69GL
9T5DR74VDJGo6EvDUGHHOQq5gQ3KtVTrzk7ZnKHgzVle9JgpU1E9Ax/9KKvg077+3txy8XKOBjph
XUKM8OJ8X+UN3AIO/974bzbxrWZIAHSokTK7BonDz0UI5kACnMu07juft1WNUGdXZpooCLrV7GAa
188vkixi31VxW9kIoosBzwAjOrc2OpgygWCrCrt94ZatasiL/V6gLhzhIjG+oF78HPv7EhZsKxry
erWMosASEkIWwMPQp9IkO6nF2+rGpMQFur7SXs3Y3jZ9+75W+8RrbKsZ8iw0yyLBcOouAb9kXUAP
YGbX4mdb1VAfGaCFJ9zl5OIdxnm4uJ7sGkq2rW6MvQGvOYarChlAHCEKdfMNdT//fQn98z2FbUVD
bVMwPyH47jAR9+X4pY/IrtgT21Y2ChS+rc31Dcfr+cAGukLmCKrYvs8ON6cmJyDRIE6Ry8C77/p3
G8m3fS1vnp7YY/2Ywf0Btfbx92ZiP5eVfd/X9ObQNEEbLRPYGzl8KpKUiNnkZp/HcsC2gqGWE03K
IbrexdkLslBHVU/Vvt7eKoa0MXEF8hI2QtP70PYIwCvlukvAwraaoSoxxsYavVJSPwNM9LHX8a4N
nG0VQ3NYT2XoUBe8xsAQiXl6VnbelbaFIcpmBlbVRDhBf9dz41IJspAjQ7frPc745tSMuBb9XF9P
HjFOz40g7RtQHEDu7JqIW82QZ0Qwg2CFeumOZLUIwUXeF4hnW83QZErdBdA+YD9xQ5B6gLVd+ALZ
4M6puFmeKvHgZR3BhcWtywN4O4ek4vv2Wb5ZnsEUrYKD0JT3Gm4jw1r9qIh739XjW9nQShPkUwl6
vAurBwNGyIUHQ7xvKm51Q2YM/MS3+HDwMx9mj78uyb5SL7ZVDdG2CIGcg7DZzMIAjVyO+twwC0DT
vn7ZhIZo7EoaA7CXM2Xe2/D/qDuz5raVLFv/lRPnHa5EJhLDjT71AIADSImkJEqW9ZJhWVZiBhIz
8Ovvosp9y8aRzFt86o7qqGpbFggCOezce+31wYwJPtgXjpW5eGgyIZ3OQqgRB2EvFJM70V/Gnbbm
0qFqkFoObz1zUaqObsxWEE83svHM/Hw/rsVu8+va0sDwrunLCjpBenL7jUv2XdKoALGgCcPFZU+e
/voZYVuBSCtr2EjA+N5VVg83NLiKX3bx2Swl4TjhrAkVBEmVcV1oMPlDw8xl7Z6WNZuohT0ClNji
8SB9th0T9uyoLL/szuc6olo34yiqUQFVHPbgJLGDKi66M+eVD4KtuZKIoP6ZOSmC27E24ZcuYs9I
zMvsAay5jgiGZZUdklOHQ6LDRi6u4W7itrK/bHWcK4myuu4yReHKYLQRzKyzu2m6rBXJmguJyg7u
HcCBopQoYDsPAEABv67pwvuebaWARkgdiy4EOc7YeHY61X5tR5e+0dlMNQcywKYcyA/TgrVv5eyJ
eVnBHNrmXyeorpAeThId6TIzlS4G5kvfXLbqzpVEGZwfYRgIeUgWw5FsAiJikUrtsgIo4uVfb3yE
iaYzQG0J217YADISbeHcfRmxz5qLifIU5vBSJ+YiD0W+g1V7u6hMWV02++d6Ip3CGpwPOq4O00uX
wMK9UNXtRWviXE405UNcpg0Uil02Dhtramw3GqLqshhgrieC9xmL4ayDgVh9o7HzmNr6RdVyaw5g
VUBOSKVOquRRfE3NsEbqLDxHh/lgReSz2YmzZ6amIkXOTE4Qylrwg7vSzMG5v+yZz6anA6PkpEJ9
CO2NELOQhq+BNb3MM8Waa4lKM3ayXMDCo9fYKh7gfHy2A/SjxzLbP0Vp5ymqZjiEtlxcT1nzbDOR
XHYqmiuJGgQXcMdHLMpapS1I0b6CmjVdpH6w/qYg6mrZiApcqLZ1okVsqhjqDecyNKU1FxElakgq
Bz74C7D5fNC4gBQrLmzPtv6mIWrCYsR/kHqadJju6+wLC7uL1DJQUf66JhZFmzhmiwNd2ZBtouhX
WyYXPvHZQVSHnaTDT3lEXYjD6dIm75cXTZ85wtSRTk4ahZW8GRzfBklGGuVF2U9rLh9KWW7CdtbG
0Vx0sIREKOSkRF22jM/VQ0WdtWpS6LPJk/ggcgWP2jPnuA8i8zm+VMraMacYdnQ8YmQRmh1/htcw
sjkTqEbHy576fP8sBNE0HLEWkDwEMOyERSXyoBdde64g0kiflUkG5FwTJs1Nmkz6CnKoc653Nkbz
35Uh1lxBlGeKM5HjcJ6KIb7Ky0ocedVBYIlGCy11nZRaV6ll6K8DLPMvTE7NlUVNJrpYdRJH6zq7
mk45GAFM85lIyfngG83mLcgvHbpisa2ieZgcs4pndBE7doWe0AFg6YXqYdDr5tVUF0AaWYAc9SAe
XjYQ5uKjYswc+LqfqI9QCcKT3XlQDf9B2fvHt+H/yO/F4V+vpf7nf+HP34oSDtJobZ798Z/HIsP/
/dfpd/7fv/n1N/65+l7svmbf6/k/+uV3cN0fn+t/bb7+8gcgd8FMvQEaaLz9XsNE5O36uMPTv/z/
/eEf39+uchzL73/9+a1o8+Z0NRkV+Z8/fhS8/PWnzump9vaPnz/hx49PX+GvP/d1UxXdH0HTVm35
xz/+ABWmKpr2j6BOv+Yv71zq+9e6wXUN+5PtUOtEnjN0op9irP77v35ifrK5Y5ho5KPIDZ8Gfg4E
cPjXnwb/xDm3kB8kcFZHXQAjqy5gB4wfGZ8MCvAAvKEc7kAA4/z537f8y2v792v8I2+zQwGP3Pqv
P823lrl/zzpchjOcnbgFDpttG3SuPSpBFapw1DbvIbB9ybtUc01S1V4F4tt1MTl0Qc34NVS5CBLb
2k16BhumMLtqSMHgGttdt+FovPSGkjmKI07qDQ296QVVN3Wdql022kNgDVVzK2KarwwG43MSZzAf
R+kKKJHsqu6S0LXSofandpQL6Tjjtp3Et5SwGwuMAT/L1WMW6smSWo3hW0S+jHokPbhMA9tll3fZ
KANgs7/A0/6mLI0IdvCwGujzLvMya7JdnrEbmcbPbZE+iQxet/BKjj3S28eqsGDOi/YimNFAViDS
CSQLAmSLM5785qYHCMruaZg9weQdWPXSDmimfQ11KzDa9LUVhXJjYuyiSS6pxqqAFQj/Ga0/w544
dGlV6o+ZSp4j3T7Wo7EuNUdzCcWHD7W5E4a2Ia2lgX+OLHCch9uwrQtfM6jtI+wkvh7bHFCVKV+R
piuXbYi7i3UQo+D1+iAkbjPNxLE1U9PVNQBGcoaHpfL0VdCS+I1DHiBVGdH9VteePuoNgmX8V2/E
L5YG/52U4HsTFZV7QaUJ6+AeqDaeH+ppILDJJyDyALr3IhkhQMHk7droavGEDmDxKGFLumxJ1x5S
kD0OXVoaviw0vwRJDMhQcGEclJm9ugKB0wGVJnCUEXk1CFILdEFxL47w+dZEymeTF/pjCziQGyGU
94CWKZdqAs3NJNGLlho3jqVt9B5fGkrHzAPh7zXXwteIydeo7KkHq96rYhxsPynxiKQFt9eoakVA
hlFbRx0Q7RgmEYzDJVnLvry1ErgrgQ3M1+NUwaa0ih2MWkNtRvhrA66YhW7SddcNoPduCJNXv6Cd
clENeOjQGbHqCg0cAr2rgriB4g0Nv8kyryP2OR1p7coQA0yKejWR/gEcs9FDejL0uW7d1IYAPUBw
tgKcYqfVHd9FUM1/g1Ozcku7il2JprywzVHNtfSbpIhf+nh4iBXuOwGZ4xr1weEe8UnsNg1GkWzH
ymNTfoQ/GoXJoBatLRNXKaPikFfsJomA23GHHm/RYA2ARyg0Aq0njkLFz9pU3iFZnbuQSjGUZGrH
e3vmeVl3LhYweDaBe6TsJnZjFW7hyHIgfXcSD17pkV7405SXnogxk6wCFp5JjsFeNxidfOAroDxC
Ny4wdLmO8ahpvbxyMjtATIjBXeQHxazoBozKHcXbdKuxfAROJIXrsjkAhsTXRVPckRyvb5iKJ1VP
D5C6p+5I6AP03CGMvPPW1bI36Vt+BWtYYwnMZrQqwejD14QUtkQeDqY9dn2sSWLB7ImII8A0tR8r
MAwM+yQorBaRge9ekfZa2unVVOJ+LXQW1rQ8FB3GE3GsnQLu1SU9Pj1Ep6RX92Ra67KBWTltOq/g
8atWttcKbCKfUZl5aqAgARChuU2lRV5mKvH0tv4hsjQBvAP+epSR6VUEoygV04NmjtQjQJ0tOF6S
Z6qwBB0e71hB5usZgBR7Zho9o4R2A9rC4FLbLPZ5lhuePVmDTyL4A0aoaS6IRmqXnTgumYY3UlQ6
oGGySyj8zQUeCVCbGJ448wTIH+Qu6jawSlHVY65Xjxp45a7VYskfHWX7kEOBQ1jCYXww6tvk9CJx
El5yMtCFFsEFAWvqQ2Ji9OS1fRQddgGCm3GtvHpsQ+wUpfhqmOErcq1VUKR1jHWzaxZv14b3OBqU
Jx50rXUUQIkuANNM/GRKnscuJX5d4HxWy6Jze+DBlmGPzsOmZ6sc7vIiil9pHVneBJujDTg010rX
Cq+XmLKgckReEaZXakyuVIbfx7a3c+r+mgn4HU4VtiVgeZ5yo3qs2oxuGjvUXaJND7B7jzz4/mO1
5jYsxftWwTndNJ1qmTsaiNywBs5HUMmm6tppE4w1MgJqAnNJtObaO1aymw7FWRc9hnc41j8BUnkP
96UWawHGAghh0rdavFpDKObqPZYimM4bfpKaO13KdJ1OeXPHktKCQDQuParhXVJsB7Bcf0yRb9v0
evxSAlIN9gZIFH2rjeh/oWwDa6RoLakxLBx0yR/Bc+de1zPuNZNxA0tTZ8VTzQlQ8F3ILq+9vi7x
boV5LFKSuUNa4hlrGC91E75OXX4Hvc1h4MkT6CXSg8GL7cc8epYjflXS/ApGnQ9aY+66QqkVqErW
OrLTzmWQRviNrB6zCSilKMaTaGztuyPx16m0gtxJnzAOHvMBgxpH56OTOd+EFr7Aa39YUDph9Y5A
iWHjJG7FkB/SZHyQafkIr/zOK4e4uma5AmGmZtiUTe07dhqY6hfRq0a0Zon8PdANWfaka2Izlmbq
9aF80eTp0aNRw+NlCG5QDihvP9SPQw8MDNLdMbZLbdEBRBBo1vgwAG26SeyuWBRDFt9oMHSAkZ3c
QvmiHftxTBaVARod58kLuEOv4yCXTSNfkharTFmE7Vor02I9loJ7DCwt1+6x1/VR6EA+Cy6kQSaK
qgDQAkzhxWLDCjFaesPPih4PSYtfHaBX3ErDu9N77IGRiTmjt9EzeNabjGM6g2Z6bDmWciRHYOMD
3ogLAi9YFDHGvg5Ojyez3pU9VoN8tG2AHyuQR6rTEwy7wu8aaWJ8kwJODCCbjtdVpxsPeoinIRss
urwvwxFwweiZsxNHVUtBAGKGT4juVQxf3QFQCqxHgMwjJGR5gs8vczTu0EQcwTa7Qcm5dsEBLhc2
x8SYlMVWVTqVO9notVulYbhPnXzYnFZK8GeHhyi3xdeqM/Fl0vrxFN/VEegkUdLnq3jSE1i6iMKz
cwQ1JdguPo2Us7SigvhFjXVWEJGjREzkgqYgpGT612JMuA9s0FNWRO0ScfOq6Ru66HL5EiU1hh+W
K8i+sFRploQpwAkcJPJizcGfuCaFxZajqigyz0690hhWSPBcwPstMTRhGZSCzYy1W+uqbgcTMdg0
cnJDYmvJJNWvIguzpsHDNHMBvXFfHroe9zeSNHRDs0jcCQJ8EAWxRkYhHjecTp4Bh468NMPGOzQ4
CBYjftOGE58ndRPmQVZ412m0XY4VBmoCzyKPnvYXk8mXokyeZO+MXncKscM0AyUTPBAPSxYAhBCD
emLIej8U9tEGu3Ehzbxwh0kPZFVWHu9W0zOQOYC5sFF7lmj08o0SKJca8iwPDPIheFsMwTG1F1LQ
TRby1ybv+kVcGKOHoOfhpD5b9wOtV45gySLqEmy7PHWWXYMRTA193EooxhEQhK+yx/tXYAQhoLaO
OOwCTANhFhDBpuGj9avwVYWdKIa27wrtg2xDwrD5V37rPzqoXkffqqIuXpv5MfSXk+uH/+p/4GGV
6eZJmPvxYfWurL426fjjcFr/fDr98bs/Tqe6+QmcHpsQk8MR8+2g+eN0quufYDZJTQKBAbCIp6TV
j9MpfmKYlOCXCHBzcCBGnuvH6dT8xCiKiI7JEJ4YFFqW/+R0+maI+O/D6Q/6u8HmvVkV4LbdaLRW
wKpNDSCNoKafUXGf6/oK3rqeURYbp9+30vF/eko/zse/nIffy9jgA2fp0KzAyZfWdAgmwnzVOSva
EgVuaPQQjeXz7z/jTfj93rcy8OE/+eARqfdhSuQYJKCtT4YP2ZLfcxOUd5ggDM/CDt0uotuKTVg0
Kq9pQI0V5plv+CYNf+/TZ1WN1ITCJjISLSBxvyoybD5CQ6g4AbSW+RZifANREgRPiLI9bciu8uxM
5eBNOv7eJ9NfvzdztMjJlVYHkJSv7GLVVFHAO92VEkd90h0ASd9aielXoNchBXgmCffhIJqVQ9Ci
JRW3VRGMiJL27S7dN59DhHcPyH+dSyO+m7vEuJllXTU9pE09FSLIwVouDcfXnX41VnskDPy2cPwQ
0d5lo2eeqIE/K3GQOByC3rRX04iDq40ITFCXy+iQcoZQf1pdZd22zY/o3fez7JxJ8UcvcN5EZk5Q
wU563wRGqq86cmh6a8UrCdt8HPog6ytrPFFjq2zTD81znknvJlENLCu/jhr022kFQcEzSIBYLHsQ
W8mw0jpj5WDKGINYCfSaRr1xpiDy4ZecJW2xqY82eu/soHws76LvGgjjg4fkivhcXYsM5Ktz4/I0
/t6ZDvPes0RUsc0SpgJHs9yCHTMd4dXovA2fCSuaZJ7S2qUes3tydoHT39bO9z52tvrwXmgjECRF
0CxNy4se9Mf8ugivw7tI2cvwkAd007eWm0xe53ffhLnBwWqXX3f1ethGwv0m4q0eLhAUdFfJjgMQ
+BAfuPa1u9JczcVaKdm1+lrsitu0XQBNvlArzq+1hePVywp/fRPHQXMNnPpnAEe94TNCcPcbJETU
jwcfnXcN24CYCG6sG31pbrvb2r4G+NwrruzGs1Z1EC9Azw20rRgDgKl8w2NiOa6qTbFoyNLwxyBf
Vzkc4r+F19WuXkfZpllXO+fWxBVTFImHY3arLcGnOih0tkU3hniOP7MrubK7lVrLbbGOocZaTItY
vaQ3EaL0yu+eDQB985226SN/WFUroHrjbbs+1yf44Zibrcl6nzky1UYaGOgMshrHx+FhbTVCuWYX
H6wCnFvB/Kyjro3/H4fPc2Pw3YoUJtdsSdZYr1QCZlSA6rNbEuqCFIz0H3UFfQrBRi86gfzdU6Tr
rsCy0jXlIYvoakQaqzk7w62PZsJ8hTYHLJ60E4FtbAkrkHF0vHa0wT+NN/UkwDpOXVmnn9OebEUG
F+mCy80Uck+ra58bIj7l8siizqkLQQ1IcsBygtIbnVKWY6+tWrQYBCpSt3HkV9JJIGyi3aY/IUUy
A2WYCHCOMWpBTU/3mkbAi9VwOqaNfpX1cKzkwL/xuotdaLriVH62ULppyHgfS0CkIztc8hP4rWvH
L1Ee7qFvQIQM0U0qwUnU+fUIlCy4gGrJMgucuckfcbCwrGwXdrmvxZmfReFdEdZrqdfcbfVsTaxE
LUdwOiEi4bu8oHsn772mfJb2k37OTuujMITO9qzYYA6wxaUIRLSO1aMDRLStEX+I2oNV4glOi8Ys
b0f72p5G4Oc42KLkzCb2wZo+759sYQDToUVYBLpQzyHT/dxmfsQQAgjLj6S1LTAUm4qdW9NP8+id
NW/eT2lU9hCZJBOBylf4alzgRIlBfto13aK4DbvRraPbUI1Y3tFDZ53z6fko9ph3W05soEBnAoRp
IrGSw4ciL5HzS5kfIrUCaebWmLYdv8mL28uig3kHpgGD+JrxKt7kAfgNm7Su7kE+AUK+PYBRu0i0
665KD1zHTm3S7SQ3TvD7T/4gApr3Z45aDigzVC2bzna2yqBIS3ZbCK4RCYzbEn8+hUG//6gPn+ps
CytIn9rIzdOgGMkhFGRj8+Mp5QugwL1t5oiMIrdsJpeG5wxVP4qa502cw1RXOSpxetAJwEMjdP/1
t7Yz+lmYLBpd30ZYDcVo7QVCW45bSUbr3CJN3+Tv7w3f2Spt1KPJgJUegqHbJr2zFiiP2NgcADLN
gAR1BDLm5MFIsUQlSXOVh8k2S519Vrm6qnb5NGyntAdlQ3wpWXF18kUKkxVzQGpnsac1qJQt7XqZ
sI2qlwWajyYsRaukWmp4e/pSa4QXtp070vWIIwlFZGBrWGUJjKrrdYg3KwSS3i0SpuFp4/bCCXmn
WzZt+/LZQBYJQWK46rpV5QS5vUYpY7DWU7W2hiUZFsUaq6IWrUwEdEB2jAKa3EdGd30GiNEjR+8p
PTrD59J4bYyHLL/Tu1XCVp312jVrqw66OiB8SfRVBjpxttKH003XIQzIALdea906lIHkAQ+Rn1vG
NHPjzC0FzN41wFM7e8RBpIsHz8q1dczYPqnaY0yrK1bE+FoTsrPJ1kH/deuwtTmqhaSDx6JumbRO
0Ek/7NQOYPpgitmdWTWrdgwImXaG/ZmZ912Rr0BFXacSeyime1Ma2zjly9AB2tQeXnSwm0ETuXNS
5EJqZr9quX471va90ez0AmXE1Dw6LL/OWfatccKtFQ23utG7AMYHkAAvQjClTqD1MEw8gEIB3am/
9Zq9dBDlZHXll3H+dSJO49pReBPZKAFOI9Yc4z5L49UEuG0U42FoNXjIsU2uSJgcY2UFY4wy6Pcw
Ati3PjnjP9XiNZLrql2mjp928LKuWH8dtvYi5tWKoDULuK/eLXpzrSQOdShZDBOouIm96RkNpFai
bWE6jIp4NgpLXdkjLT6uuLlRUbq1S/sGtuTrN9ZRy3xHRQATeZPEdhPSdVcXd+mQ7+Ou80F2QXhC
AuEUvWutxKBOjwaY1fzYJJ+B75LuhLI7Mu2oTnTxbZL138ocyTT48TpTGVhGG6RlfW2ixXuEySPA
xcNujOzvBh3u2vJaGb1XoFbqFkkFqDJSat24piTa9NK4TQbjuh3NO/RHPdvT4E5J48Mdfx2m6XLk
/KpxE3M8qERD3MhvOtJfUaiR88kMetKuOPIVLNPXmigCblBUWe21GR6ykcCMh2/tRm3jFiRY+kUr
BebvcBPC6MZFuC1iVOwM0KuRk1zKEBmBuoUq9hErK3AXlpdHB92Mzu2TpwXlvYVmFojpo1MZBW3b
QI3BVA9rW3XITaNKFto+Px03X7NYeI1ASGVOG3nu9Pym73vvc2ehiIWSu2HVrAtshryuFNeywQTP
umURkx1rAcSuU8+oG7ctdzVHe012J3rhSwR8xLxTI4aWZXuWVH6Zmh4piUea1rfyBnJZ5RViHbeI
IEGMzNjkp3bsJehlN/JjnX8hBNHOS9TThSP4soewMdESzEttJSAGAnXaRxFm0VKIBZ0b2SEnfgvc
NBQHIPQdz9u/vdmZvPMI5m3rU9hNKDnLJAD4EySKrUg3KT3m5At2GJfj1GkPLRLrGuBAgzeMhxpV
QQcxK0A5LoF0ZghI7g197OZmic0v8sEvukLktsuUubgJk3Psibee1Pdu9BQA/JS9QoYQQFWeVEE2
sgDqpsDSGh+ljBUqf41xS5xdNSWAV5dgjtxUyIzbeRagIe2KimaZ9RawzTne4yGCDSWqyhhkdAvx
3kaVeMxh5aWJ17YG6gWPrMFwe24VoHCpWNVEuomy/CE2vdpRnkxy3xT5MsQUP9XXJw7VhpJeri1q
AKbhmwWZhOGq4pjJReRMXsZqZN2/pdnr6QjATeJFTQg5cuIlEvjtMXEbI3PtigDRjNJG81Xrn3TZ
ewBww+8cRbnxpmGjTxMCTcdN0gRpGNB4b6BqbU4J0mcYhdrg6Xl0VXweymZZUHtpo/QXxcpTveON
cb3McXk0+rqDSBcyMz2n+ZI3oDlbRwO7tzE8w3EVdPFzkvQ3ffh7b2uWPdGsXLKk1nFuvrJjfVXk
E1ml1DyMTbGSSe3WScCbuzZ+kH2BHP0XFd7wrPNOlanRbBdTa4N7Xx+NVi7tdBtLv04iiILeDlmb
3hrvuBr8AdVSWaFIJxLImDXXAqR9dMQqTqq9k6BsGKHmL0CTN2kAKDcK2J0f2qPPRqQPkO3sm8TL
E1RkumltKDQoA1A1pdkmcax1QpUfZ9hXeb6YVLGII7nQc+lDGuVShCO/DynfmqPee06zrI8hKr20
a1EFPP0iaoqarXmNzXuLNmTXkA0gecNORc4NbY2XUouO8HsOLXJN8eISme5YpQJAsW/0KjAwzONR
209mkbpVcl+Hxmc4zwembBYo3kLZU3io0ng8Px2iO4kzyRezrq56OWxBFV0zargk/do6uedgL4W1
PIrxGsjyUIxiNI65ttdStS97M5AlSjyq8lTbrvXxyYACIZsqtxuKhdkM16XVBmNUrqNGrLIMJWX8
r0LzQ1fBDjds/fhB9TG6cvEyizsRg0FenarHrmlFwIUkq4SjVgxiiACg6PeP+e0Y8t5jnuXXC9gK
oSYfh5tImb7tVIjT65sWCUxbdNux2Q8a/jq1V6Xkvqqd+0wwyG4GN9Wbgxqd1fm04ltK/71bmR0i
prETBlIAWmDHKPdBLQMj+X2NtlOkM6H1SKb2maGuiLbzI8LvgE13TSATewupEtZfzXVUc1O5oFl7
EzWIN46fx/R+Qj02NJFW6LPnrJ0CpPU31HE9kSIGtZvbCb5EG4YqOHXWPQ+a5IxC/KPDPJllkKzS
4FbTp2aghIHcWPjIkNEqTb/RPQP+ELG5zRv5QAnbFsPWZJo/ne+q+fDDZ+eTZFLQ2VQdyjRICAN8
CvmZvS1K52tmtNtQUdSjuy2Dqu/0Gp043VZ4rZpxrg30o/MgmYUtoM2aGq0gNIgza1+VYssU90Wb
HESMHH+BbOUpd9Xzw1TED78fyR9kMMgsYqkSzSH6MPJAx7E2R7HItg+nc/0pc5IiNOlD4qb8srdL
56YZJCKNDQUoC9AScQ9SkM9Fuiz5Cw2dLbePWVT6Bbd8I6wOGh+3VjhtOc5Bv/+q75/s6dxUo1M5
cLAp5YEJbRxIVqup3Y0mCu34moBprNDWdy7+PM29v89JOjfZoN00hlODc6Ia93rP/NjO7gm+4+nJ
auBRVa8gdXmDHmOrrJkPZQD2AYSmcIT6/Xf9IBNL/+bEAdFww9hkBwl2S3RE+fHIPD1BrhzPE/oN
HwZoK5raHor7ywS3deHnzhbGNO30CgAYO4CJJgL7x9PcVeKhBrYtzKct+jR8YNX9oUwOqjj7vD96
tbM10Il0A2pl4gRDCxtW5AHr/MEGuwx6Vupq3HJNfZ3GCDkdP27lJreNm0E+gvb21LIYxi1IoVXQ
fIpzxa33ZxWdu36kikUth7wlKFP6VXRyURt8GxG+SsSIoJ9sgWvb6oKfG2+n2freeJstXIplqCJ3
pRP0NH62UXrMzGqj+rf1ymbhgkbcL4rPEQ7DF77n2VJVcym5ZmOEc8ycyCA+5aXP+kchbT+k9aEf
kSwuH5W1Ipq8aK2izmytyuD7PPQQHSNi77Zy4tsY1bIWM/i0LMLWa0tQrNSx6575jh881bmZSMuh
x0ETlxZIpP5OC0aBeTpMDLv3uKUVcYUBAWat+5z/MBX/j2Qex/P9CP+bNB4GloKPBR5eGOVff5Z1
nP75D00HMz5ZpmNSapP/7iv4l6bDYp840aFuwPQmBhY5zL8fmg6OH6EXQQdqnlP0LBhYEn5oOnT+
ydAhI3QMToiFMJT+J5qOd5d4i5HZQtdMXWabOBUdSN73S5Yn1rrom3O50o+uPlvQdIuLamg0eRAw
EPF6QwJFEFcXgcxw77MgK+n4gH4h3Uaa8HTEbYHqa4VxEaEBV58tRtKiiclLx9gjP+mA+hJdq7ay
vJ9Gx+Ffa9rPwpaPHsxs3Qmzti4tMvA9R1TNuH0P5Y51ZlH76Nqz9cWOKzNCxt/YZ2G4GlgBqbju
X3Lbfwt8IM7vE+zuxl4j5MgFKn1JBgn37y/+ftxo/S2y6QvTia1OM/ZjWSSfwwTo+QpGbU/wQ7GW
hQ3TrLQo2DIDynMdqTGGEZV5kRs3Pnt2MK+gL9URTxh7SNag1ov5eurot99/sfdfyN+CmEw4ZS0G
vBCs+5CgOMjOEutssu69PRM3PpvAJNG0Ek2ibN/AJM5H08sebfUXOXPh4qdv9FNyydIoGoX0lO4h
yfxWquneTNn3yx7KbPI2eoW6nsjpfpJ4kxPv0UxB6fKyi8/mbtHiopEI6R7ybWNZ6BpZA6IcXjR5
qTObvMRsUUtuYpSBe7qGOvjmxPG87MZnc7cciypFTTI7IEFQQRkujSUdWudMKPDBQJxHAhwlDNIw
KInHPnUA2OVFfQBjsrvIvtmic2sxzlTXWV0VHuKxCT0ajRYc7sr73z+a94+1uPpsimqtyLlVpfKQ
8/gIJq7jR33G0f0TIxt8olEte63Wv5tOC/sbFEM8x25MlBay4a6x487nqDGdO+N+9CRn+SlLB2do
0Bq1F3q8qkLDXtO8zM7Ubj+6+GxKt91IoskK1b5JxZ3oTgmqCQfM3z/Gjy5++vufprSkEqfuprT3
XEHcwlX5PIT6JfYseEOzOX06rKmitMt9RC1yjzKJFw2JOPP+P7rx2Zxup0jnWjaUexwzgVk2JoFT
kMly57KpN4cYKtYbDs+ycm8lbbSJszb0zC5kx8se+2xio45mlu0g0CiEQgCsTY3+msMK+/H3Vz+N
jL8dnCw6dyRj/dBNsI229j3qeT4sJiO3b3O+4VUW+r//iA8e/9yXjAkFjyP09O1Pps/CCEEfYxe+
2rkxGetDgd4mw9y3JjxfmZOgA4bmF7nt4uHM5moxMgq3toHulUWvTYF+JJlcYneIS89mao7sKZ1I
XOxprEyCI3o7fq5EeRFsC5c/vYuf5qrdp6mqlG7tmQ4xlnYcmnNYzY8GzGymCiPKFUkhkEBPgbEQ
8LN4oGgaPZWwzpkFv19Cw93PJqyp2aVA64q9zywbfqGOXm+UbO7Kxmo8ZgMv6w+azB+iove6Sb1C
6sNWauDT/chqFBLHUl/9X86uZElqXIt+kSPkQdM2p6oiwQlFAU1vHA/otiUP8iRPX/9OsqLUJBmh
LUQoVbKu7tXVGca8xcOqnhr2JlTAkEGjvsYD+1J+yIfhG6Fk2mWtebZGPQmF7nzYJuNT39WRfLOo
6LPXzr8yxX/9CknZlrEaSXiZOa5IVFfspEyvj16j/wTh/fKNCZ/yvguy5jJG27qvy2hE/xIuHH6j
O8fObNTUdtEWXZTV36d5fltO0QevoV1xNdDaqiIPOnnhwQx8xfIeBNQffkM7b5pVAzbluhmgwwkg
IhEBGZpLvzspHjhef856bZJCLxg8p/zMznN4T6X5t907HrmiapkVkRgx6IXziqS0rYZjTsJth+8b
HSE53/1PFC3Fo2SY3NHJvxHFrtZaPEpb56ApXpI4XN92WVW+kdtI9/m4UL9j37VuFEk40Y5oeTEI
q10rq3d8qnxMULBgziEUNgMtgZqRFxZK/bKAxPiXzfrJr9BhzvEDXgpK9Bg5EdZ/b7rI/N1GxZ06
59a6OxeAeO3rpMprcenDSqU0DnqgY4LonAk73blj/ATq/Salu8JrZdFa0WyxuExlxb+WKw13LQNn
soCi4cvYUPOB443nsa4t9DCLsN0eSpUFx9k04eOm2xBolrEDnZFDMRPQo+9ekekqtkEXA3YVLaGX
JcaLSpKUDyFrv/iN7UR9qRjraaxRYcjyUZAm37daeVkFgHbrRD2YkxDd4gNKjLKPTokh+lRM8k75
daM2clXVwMEoQAOZQlw3wRJteyK/TCLP/A5aV1YtnsI2iDIVXSyaL0fgqqYr9PfeU/utuTtBCHBT
xKcwY5e8rManuug/VbKzfunHVVXTuU3gsofB42x6ZnUEDFVPPbeLE4SEJnquNHoTS7uctWwPjb7n
5fPTaOQ3weeqqk0TTaTJO3bRyYznUTHn30B7Kz6yLOn32moO2jiT43NSZTk4AIp/NBv/LvOmfmlU
Mu5DtogvwC93XhZgPHKV2ERplyWuaXWJQEQHHy2OxAc1JczvO7lSbCC/SVmbqr50sOZF0v22MXuP
MHRjg7lKbGFXihBqO9Ulb7g+zQOEzBOYGfjd2lwttkxmRRAIXl1UwNk7IQAXzJPBL0Fde/m/Vn6h
DgeW46Z/gbjDR8nZQ5HXfnn12tf/deiAtZRnI4ZGIfwWfFwWUh/xSGwVJ6DBr2P5xsLqIkn1bVPb
aQhLz23iptStroeRr9uVlfGt6aNt14/rPTDKrX3ixHMJuRXSr6B8LAn0A2YNLvMsusRznziF8FAJ
vA7HIrtkS5uB5mG6fbWGq9/XdJXYuGWQ8lFqu4Qtl49LVSa7XIt7LxHXHPWb08hVYiMFI1GXEXHJ
EvIPVLAhF1SZ5hlafoAn2TneD2rb/HpPrgDb3IZTskAB67LaBuwrENzh2FUNnqM7VykpIGlV0bq8
NFCU3wXZ+EL0PdbWjf3jcoVtTihvBjQorG75E3rZEEOCJYjfURA78VpMtiy3OSsvQVYNQCJMkE0G
+PnPlc+tD+yE7DbMUKpubXaBYKuO9mqt7DtqZ9iCmnEG9SlulbgWWsU9suOttXICmdBttnG24q8B
3Gze2SgcD8XaRuP+z3/QrfGdWJZrl7VJAjTmaAN1gKTSac2D0O/G/F9yryjnJLblBYIoEL4YC8gu
jHR5/PPUb71CuYReArUQHZsATZdO2aPiDbQzoH7xAEGe7FQXw/gGRPQVJXcMqaZeJv+MJkTV9+df
v7FwLqW3zzLIdyShvtSj2sE44jGW/R3U0q2hnQq47DrSkWUsL5BWOtgi+WfJBr9S7GcH6JceRh0U
3VVUYrskELrdWRUBMgwmhN+SOEm4AMs5CetBX0TIsh1t8gYQ4DuBd2tNrv/+y8QjfLpohhpRGpEE
wma4vZmOel45IieqF75MLXLZcuHzdBWgyVO21F6mqjxymaI48JuFGK3x9l2AIwEVH/p1XOnsE8AM
shKvF4aYJcnWtd7Ow5B1e2jHVQ8DBDF9bjQY3TkeGDjPQmYjkHF2wa05qfVuLSLrUwBhdCfVkxps
cTgf0/Nim+0pjDVEXRS4Nh7bkSXuDVjLDHb2ecnPAZ1eeIVOeyGh2OA3uHMF5jBYawuas7OCwSJM
sle20zmdfSIJU3dOgLFWpO+YXSFlMXeoxIvyNGftnZ7Ib0MJgzupvaeBrga8i51nyr/mjTolAzR5
/JbFOQI0sW3R0BJg2b4/rfJTkxmfJhFm7RwA4ZYLxhpQHmI5yAOHDdC+b9Sd9tytJXEOgCkeqnCT
a3QOtD1ntlM7qAh6WU1i5k6E6gZki/hKGlVtth4GyYGNjK3nx3QCVAguTdENYKR2Yb9frrLcWTx6
3QgxdSdARRNCtmLKlrNJiuqvOhIzeIsbKciD13Zx6+WAZer6PhsDePtWKKF2NSnvIQZvfFO3Pi64
CdrEbFh2BhvLcIaSVFHdA4DeGtyJoURMFVsbtDPIPC07cND5AcgmzzPd7SEsUzQv6O9E5zLMYaCV
g9Ek6LPXkrsNhHzujd6qawvUwK5kbofHjkyf/MZ2ji0JyaGYiTg6d1ByOzWQvd5NgMr6HbluA0FA
lQ9CXyNaSCNkH/H88pQFg/Yc3Dm4GgWvMgsk2Znhthm3O5hbeG5Et4FQ25hTPIFH53xJHkHffxeX
tZchLEvcFgLKd46mOWPnysqXecxOyxR6+ThhbOfcmuqWl3kzc6iWxO97tn2kK/dL/K6eexs3Va8b
uQCWnFc5aFGRgkweXaGg5LcTnYPreskHbClBBMWwDm7pF/AYfUpolri3V1I1OVMZEhHPZLELRsN2
VcC8TNsxupPmNBN1taygmkBYTJ1yMszvwV+3d65Mt44tJ8/pNorjxqCSM0E/XAWZT4vmfgdL7GyX
vAL4PxhsdLYg24fjDIVgL3cLLIqT5LqNslWuU3QGywg89cTKSyeu122vzeJeUyW0bZcgxJq36wLx
1yzWL4LHgd+au7fUbpMxBHWb5VyN0EkUKHmPgGJWfpHkXkPDAcKPYd2t57EAZ7NROTD4pKz8VsaV
kBp1oyFHrJZzzWZ9LlgEvnlT5//zWnf3MjomfKzmwoA/RorUztObdeK+M3fOc9kTE60smM90IvKN
LNbpkYVL8tVv5k6U1pNqGTBC81lvNX0DwbfqE096r5dcBhHA11c69OAhhMZ0jIQB8kpGjomOfPrC
GNoJ0mHmKlFDvZ51y+ADX5t1XwjwK/2WxYlT3FpYN6yYuMRD+pOEYdwxazPjGUjOmQ5qmtR5gkUn
tFRPobI9NI224M7KXDfGf1q3DHj914vOp7mIK9zgcAjk4ykEjv9HJVn9EVTb/s4fcC0Of/cT4vVP
kLGv4PVHw3PPG4HmDtSTKtbj1bcWAXJI3PjdZkK3DAOMBNrHPDxzU3xNePc+y+JPXl/YVcmpggnS
900SnoHsIReoVzZXDVzm0/jCN3CCdorAw4vVdfSZfyAyqCEwT775zdwJ2V6BIdCP83KOoaMPJY9i
Bkoozu7dlK7f8Hff1olZvlrCh3qez3XQrh/bcMgh1kG69liVETijcd2/hyvuwnaA+tef//wnXb/n
f38zdulJxYJUxfvcnk0V0oc1wNVVBcGJtGH4pSv69f0YdoPySwU/9X1+acCtY2zWsk9woNLpOdDB
/7hUfjnsJ6Xwl6E7Vsy0bZBlmlnsrRm+5S1Ubf+8Rjcqnp+941/G1hLOGskWg0ULtZj91E7vlRST
33nnSk9QoIeWZe2mMwgo9inKg+mIu6aXnRJLiHNcgIKEhwZQvM9jj2fHDC9Ju0F4BvLVueXXfmpc
cbQJSD2fKwoFerjigi6+3NmXN9acOJdjGmXtEnQhJh7ClX2pxuDQ8/qeMsOt0Z1DQhMu4RuBXV/n
BjDaYNpZMi8fvLYLcU+JZV66Sht7xgVWPyoeZDu7duLO09SNBODSoJahakfRVvN5ylT7MkZa8F2l
e5gWjLBTXkZNvOgg2DtOng/GAEqDDJ9XbdHXkY47cEI9y2WXND6sZIYLCJvOk4Ls3jhA9aUqu7/8
PoCT5FtDKx6oeUIKgCHOksh3i1288mLsksEnxFJdzp09S75UR5gZGLQo+Q+ficcu2buGO04NR5f5
DNOW4WFoF4End9iI+o3uhCtgGDPjcTefuxxeMwRcwB0R9J4+7e9DKna52wZWXuM42um8qc7uyoFZ
WFwYdvrz3K+B+bs05QSsHaw0VaQh0sFYcgJlNnmbJ0Y8riwrvTJI7LKf7AYfuAkucec5iFO4ZPyL
Z1qvVy0Wu9RqWBlAOwB+weeo1eORWmiIUspyr0ZFLJ1AHWs5ZmN2lcZLVpNGbTM9liPlj39e+lsf
1inIpSzw1F5t8xmGSpCxj+RHrehHr7FditI1YTMAN6fznBDoR/w95atfnLrkJJGUEaMkms9mBhd1
HSFTvMXWeFUEsUtOIiaEoNiMNYlJNR3JCsWnhMbswW9VnNwXArUNpDUOXhKt+tzYYjirPvR7XomF
E0qAAoSwRCox+toFJwVtxX0nBq/reCyc3CdLWS7BVXyyE+Gnuc5TOEz57UOXboQtbuEJiTU3Ud0c
dZO9b0iw3jlfbmzyn+KPv5R4SaPqWZN4PCsFLcWc9M2+a+6MfePscqlGNYUq09xIe+5Guezrtq8e
ILkL9uas/XpycBJ4XYlRKCSrHC5+Z43/Ow3ouj6oCjpcXvvR5RvhDZ4s3SbGs4Bh0tsg2L6EU2Pu
PMrfWB2XabRNMa60IEef0REty0eIC1cfStLppwFyRfd+5MbndSlH3JqmxV1xPEd6fGzC5MvKC69q
DzZ+r5fergCHA587nk3Yx1fTqX5XQhLuzyt/LdN/k/ZcxpGCawmhUYHzUVH+dukneYR5JT8tSS0+
hiPkPqM2J/suW+7dQW+tlBPAI9o9LdSZpjOsSgDsYKQ6knxThz//PbdGd2640UzXUEekP8N97u1C
xftYN3faabf2kZMEVVK1ERnRNmZNlDwFcxccrI3aQ6eme0bdt37CyYTw4qjHiuPBThTR8o8hUh9n
i6jb9Y28V0bduI9zJ5KFHK2JRtxjZaftd6sLcrRDbA5arfCPYUMMvxxSeRXKsfu8GVh84woaZxCd
NT8AqIYeGcFFy+NbA7PirJbIowGepkwBTls8tNLuN258EiSGdhYJN/uyy0WiLoTDkw66klCLgNtc
4Df8f9p421RVa52DRrWg4tlG+dEuxpM17aphh70ui3wjy6Ut6eeRQXCxgZSVz0nNI7dr1xbBBlpI
vly2QQzHaJ1hgAWNDL8v6jbuihaIoy0Mw0vFdfJj4WUPk7xJfPbaL27jTkI7K+kGsl2qov8njLqL
XO+B4X4buFiW63H0S3aPkiacCBzwLsU6qPdZP1sokKvqU89nL8Nf/IRzssmKWYE26XjhrISBWYcb
VlHXyRe/tXEOt35BzbNSPlwK0A8e+7oV70BVEHdS8DVV/SfLYO5OpBb5NMDJqxsuvGiS/+H6UkFe
TLcPa57Zh87md+EUvz3c8ENO3DJksQz+vv2lGwlUutue/4/Xpv28iDV/HiGHn++MTXKfgpFHbmdN
yrjNO0g6p1FHT0oG+0B5otfdtlqsGdsKFEUXAifpXSzEsu8oBLm8vrbbV9PlLHRehyItTffWhB/h
Rulzx8WSOMUKMwkELLpEpJu2UP+cl4ctmb36RRj8Gn2/RBkM5eS0FQ2mHSfwLyx5vavWrPc7lN2u
WtJAxbGN4yANaLE3sNMF9c3vXHNbak0Ml5uZREGquXmMtuA9TEZ9ruZYEydwlc3yxYBGl7IaEB8Y
echcey6IE7WBiPhs+w1D2+YjMZD1mGp79NuBTqASDS0EU5AgLQIa74sCzoljDec4n9FDt4dWRbFi
fUmDVBkJTfgyCHfKLnfe4K5n+n8PM0hmvd6F1EqI0w42SMM2mnfKdA8Z3Am8Pmfo6gZNQCLlZk2C
1ATzJ9xzoYOc+4DwYPTihGaU62yC/mKQdsIcSULRDrlXGt9aEicwmR1CoB4x66EpT+H4eSBeEBlM
2kmswAlJCh3/ICWkfjtt/akd/JSOIHL5+jtO6EzCkBSRE43JB4jmHgQf/Wqw0G2YhcSWdhow7SXv
rr3hY9Wyf/32thOVeRSPq5FjAEa4yPe4+3+lQ+h1eofuWx2V3VpPDcY2CYVt57y8TyL7yWvebicO
eKGgmgdsP+g0Pduagcg+ca+WEw/dZhyjcV4ysmADwvYJLqqPCrqefvO+lhq/JB2W9X0ZaSnTZVqj
3brirmGTaTv5je4EJdxKu86qGRvFLI+MBgcQJT0n7gTlUOKVOkhIlo68OfaQP4FUjM8TOJbbiUpk
sGigErOGx1GK+iFY2juV4o2TxO3BzeWc2z6bgnTVhu6uWTgRkRcOEdN2ciW8c3BsD1ymSbd+CvsE
2t+bbT2X24nLLk9maWrdXbbIBrD2jT+FAbunlnP9Zr/JOW77TY55U+Th1l/KzXxWmsKVgm/PkHIM
jl770O3ADf0IZdqlxg+0Cha2Ee0gdI36ym90N2W2ISqThEHIqSjynW7CXQPmkOfgToBSNYfbpHh7
0cLG+ybv4SOP10u/mbvxKa6qSvGGmVNbHQvZi6cEXZrDn0e/jvKbz+p23yoSxfNWQ5kr1Iv9m8oq
2puttY9RWdJdZTghdzbnjf3jKv+0hi8g0HUQo4pLvMpp0AOPYxDLF8YYYuzPf82tH4lfn5TZVG0r
mdb2MgyifJ9snJ+F0t+AWr6n6HvdL79bLzeA2zIAF5lCvyWBB/caAcd92PJEp7rdwucOyKVDJynw
og2Bxemf/6obJ5IrqANnnYkHsGhGToxfwA9XsKDov/uN7VTBiutuhtNTc4miOHq0HStPY5nEftnc
VdThmgbxtmW4deSLPCf99tTp1Y+7HTInpFs0l3DVzq/ykEXxrk0y8ryFeruDQbix6K6oTsTyLMjk
NqHZoWGdMX+dLa3vbNNbYzshnUOwsI4jPUBHCmrbOn8/Mbi2eX1QV0Fnbq7oiLofLpR0cFws2xPR
299+Y1//nl8KkbGPgBLS9XABrOR7RqL3YVV5Du1ErrXoY0xRNVwGa/K3SdR1B8gK3Xs7unEuuOQ/
M0ySFoGYLo2AV/tuqHH/UGSCc9UEcI/nyjvp17RhtfZXdmQrAhAjmuQcDvbZb+WdMA3DIBqjFaL1
JORvgox/tcz+8Brapf8FyCh0HmuRLkPAdoMN36IDf8+H8cZOp06M0q6DocakCkg3wPYracpn6Mb6
bZn/kv8iOU1zNkPSxL4vt+xvPkat37d0uX9LZ3mulwBWQ3jQ3IXR8IGC5HXwW/HrLv01jNRmlW1r
mRYKG2Udm/6gZHXPYeDWkl///ZfRUSzoYeybEf4w4i0R69tM9y9+E3eCtIEe/9LEgblwg7MlWWOo
8xsvvBqHIfzreXdTFrCuk/2loPJrnsT53qCPd/KbuRObcUJRorGtgWxP916hV6qLe6F5o4JyuX8G
X7MMNTIomdk/LWAwe5uxr3Yc2KPhnv3S0KW6UblQlsEDE89BePnQIztxm8x+adrlusHdZIbQaaYv
rIHpoQzVfqrrxquHF7pqObqaBojxtOB1cxY/qEDAbK2gfhoZqOBf75p6iAs9T4W+RAWHpDYEFPY/
+4Re28aVy6mNEXD/GhVUH+RLkEfFThA/XRKgVF/PvKVU4H5I1GXZ1MNGs+9bAGMIv3k7gQrN16rf
JqEuUQNnRqr/pavxwnnx0KW7RWWIRzE+qcuQWf5OqrH5mhR+LCCM7gSqrFUdkASrwnTwDNztj7GZ
Js9VcZIoH1QZxMqoi+naAJmOjLuhUl5UV9DC5evvOcQtpGljUlwqQb4Imny21WD8CkaX/2vZyGFp
0OWXcoVm4ZwruJhlXtA6TNy5vZIBMTsNV5n1QGV7scB1kRn52Wsnxk58QhAq0g3FzIlazF7A+m2n
F1Z6rouTSattLIZJTFkq7QTXOCnkcSlXz36KyzHkdWDWoB7Qd9Py70jYN11Yv/dbFidAg3zYKqMN
+kCKPXRxD92F0LMOdQmG08TWqR2USANNyVEvY34wfeNFAMZucQI0SVRdhqvhaI/JL+jBHdqJffJb
FCc+WzsUXRblPIWxqoG7OTzQVOm54i69EJgBmZglyFLTBMOjlOFDsFZ+z7Chyy5skwaKQGAvpnB8
FX8vemX/LgxdZr+Dy6UXmpaE7VzoJF3bTpx6m4RwQZT/eq26yy7MikEH87jEKd5kP/G1PW/t5Feh
R054RhuUpNnMojTvYTpl9pGGdajfrJ3saQeiAygLzWlQJc1xgvMqs0V98hvcic5tKzNiRD6n8O8D
4PiaiGK/bp5LLOykbpIpD+cUECd56beYdKcqH7mflFToIpLAwRAGektjqrayxNuMmq/2mn6HuYtJ
gjQvqbYuHtMYps47uJj9I1fitw1dQFJXZiME7aIxDUx0XIqc7HgpPI9EF5DU6SmeSByOMP0eHzcb
PIMw9Oy1V1w4EgUMpl3QS05b+Hntwi3Od4Ao+V24/oNGAvh46WU1pnnTnFgt/5IFLMz9Ju4Epxqm
cYEI9ZAyndT7iFUneAN4llouGkmGsd1gejukY5x8KmGUyKfa71BxUUjl3PdtbbIhpTqR+S4UNnxa
R0of/ZYlel3GaWUZZKjEdfjiR03QbGWz9EyeLgppg6TYPCk6pBD+WPZUVHzfbcNHv5k76TMUUwl7
ytKk4C9Ee2ELWAr3fmwmiPo45W1Chw3xr02ayWm32uoQJl7qNhjaaRJpUYw9DZUBViI6tPZ/EW63
XkviooysrGs6jhh5YEt+qvOlPeQQF/AbnL3eKbA3S7pRL026yKx+C8ZUpPe2rIr66De+E6BW2sJO
W9SkEVszeBRHybA+wENg8wPuwN3z9R/QVfkkCWDdabNVb+hm40MhZ7/VIS7+YCUB3GKjsE3JltH9
pssPQS5//Hllrivw30cY4toVBbNee1ydMTaNxZsMfprfryWY2cWz8UykLhZrEwNZ4y5u0nEozpMd
0kYQH94O9ruz7njLGSbKaJNWsQbvOAR8FfbgNDB+B4ELyIqWPK4C2tXp1OKxdh/3S/Pvlajvl/Fc
XmO42Qyys7NJaTWZz0Gbsd0U1JFfgeT63sY1XJmLMK9TWQ8vJe1+2KT78udtc60Nf7dtnCNs6wBs
X1tt0279uxnI9yThXjmJuICsbaBZUJUYeZzDPd02+Ht6qaJx4sKx8I5ok35WNp0gdbdrYASt897v
YkFcQJZmPJ+jJhvTzNLmOxpG2yfckryKF9g9vj5eIJeRUyAom1QJeF7k8fqRbdQLpEFcUBYbRa5E
ljRpu3byWA/V8ohHi3vqtbc2ipNJWyj0lCqZ+zTsWavACZ7NdlFmoPfcjW78gItEymrInQ/91qci
D2i7A6uDHtcgiX94bXQXi7TGgFHP+dymG8sv1dQ2h6XWfng44vICjS1WwfU2pFp176IluKhMe+Ea
iXAyqqhpbaEUg9pr0i9y6h8o7b2OFXB+X29GWkHhrhpKHOM64HtcHF9qFnzzW+7rV/7lxaXQIyys
I9WlUxIAW7LFT8vQ+T3nEBeOBLG1rQjivEvLLl4+iCza9qtu8zvN+WuP7zdHootHguDaCIuXoE3H
hkhzkGYSfxtVLMWuHrnd095We12zyrPkcHmC27B0merqLg2WMIFpPR6rjgLA2P7w509xw6IJdKXX
36LXkyBJNvRpW3LL/7eFUO17J8as+Qtv18J+qlk3iRJi7DlvHmCqCBch2NmQ9vNMeNS/SbiJ670K
g6F9gy63bnZoztl1N7alRnURxtt+hL/88CDKKXjJOmgOprYnL8vQy/lpzlZen1UwxvZhaop1l6t8
iXZdEHMvVi6HhsPrv89G3KztErVpwdsHYLr/6pd7t/sbOtHEpSmKTExxEbRd2nR2Y28WaYj4SgOF
648wME2HOd06fDLQN5mfWtt01anPBjvvZjPExz9/vxsHo/umO+TlEg/AZadl1p/QtPwGbXK/HO0+
6eamENMAS9R0K4eDkOYUFvOdO+ONetSlXmrRzFkvti7lqrfyOAq7kMO4Kd3hOhNArtNrcVwaJjEm
bIcy7lKxJQcZNvxQMnhG+g3uHJBdENVWlFGXrqS1z2HFu2Nh88Hvu7ror4iFsLgsxy4F2697aeo6
PqnAln6FHXcKasbnrYLH3pDGa2Z2BLNm8EPY+y2M0xCYBUh4o8W+ga7Wsosz8QbKG3570kV2bVOw
btG4YtGrDPQaOVU7WBP4GWMSl2dJGLVF1ywdOjx02EU5feKBubPkN7a8i+yy2VhP2ZR1abZVdE/Q
lnriisPqsF6yOzvyZ3fuN8nJBXjB5B2CLRtBsqhl/b+yGf6d6qx5xBEPJfktX77Cxzc7B0FmDssC
uYmhrO2jlWQ4hZ0tPtTxVBzGqsXLJ9Qbh6cii8SbAjYNULnFf91ZiFsnltO8aGQbh0OLuMmL8t++
qqa9ypblwWvvuSA0xse6JDEv0ylWH7a4Kw50Arzcb3Cn2qq5DPTMEZNQefmnyNentvOzj8JGe52l
4niqt2Kt+hRq40fLyjPcPX74zfr6HX4ptngAk246mC6NjOjeYuPJRzvU4509d+NrugZubAsNeos4
yQc9vyP8fUYDr0s/cSFo5cJMZqzsUtmFL9wW7BJwvXrd+IkrPw+y5wIcb44OWrzgvrKKBgr35Yvf
ijslVWYLyPKXaKLJxpR7UYhqZwWC6M+jc3y33wS5Cz8r6AI9gTzvU2LRyA1qOr3TK2neDJRWb+ok
Np9RWdk7rIEbp5Zra5bnMO8ytMfFqAqyvbHQF14DAxwvoMJ+6cLVX4fOcMj7pW3TJAze4F760Peb
3/WIOmkuLuqmlQTFkeIT/Vyi5/BhYe3od9a4+KuEmqIoK3xmGEAHe6PQ+Z6MXy+TUOfVuOpLtcwB
olZNgTlVM3y0eS6+/XkL3QhaF4GFNmmiiqw2uK7zH0k+693S1l5Cw5y4wKvZ5NlKSty/WB8sh2yF
UXM3Uc/7kIu8Aqsn6KLSmpQE6ryB2Q7aJ67rXuviIq82Uld2HvAgYLbirxbF9FBNfqeZC7vKUBNB
BWeqUtYF45vByD2e13u/fe6irvI2W2bw90wq4uQA7/gvZVN99luS6xb6JXtshcGrkcDQDHCxg6ry
72aDOrXf4E58dvPYZbZscXkh8LxdWP73sEWe9bkLu4oNgSutwtFloKvzGCXBe5GZ+eQ3cyc8h37O
ZB2TJp0sN8cV+KuDUsLzczr5I9dh29Ly2gcMxm+8yM9N56XbxYmLuaqpniooS7apLIr4YbZ5vItE
66W+jtGd0k4FMxwRFzzAhCVyhMqDp6Zr72SiG2eWC7pau3KOdT43adAeqiShINjHmd8+dDFX0IwT
g2DIE2RqvlfF8KQg3uU5tlPZDUUPLyeJ1qKO1x3MnfZ97lmPunCrQk0bCyiOcTvwzxRaZkP2l9f2
jp3ALIGAnMJmwjZhkdx1e54w6bke0esDJWshv9gqVaVCYMx2zKr9nNy5Hd6oVlyolRijMsobhj2S
S1QqXNvl397qbjeP2/zitzROcMqFQ/mu5xWAaGN1DIS+LHTujl6Du5gr9NHlLGVSpQ06ZkGSPdls
9rt2uYirvtiaNSLIbfB1eBOvySnj3Y8/z/rGsrtoq37MQXZsV5O2uG0+jUnT7TXaOk8J3zwn79y8
tCF26eYMBcs8RMeQiuSdbls/mRbioq7M2pMafWKT9sKekrovgByp1J1W141zK7r++y8JNFyDEH20
vE2bnD6U7NAUfrxb8A5fj2z7oMyDUhUpYEBkVzXDx7FUfqeti7qyDaMTGDNtGnSr3YmOX4bwniD6
rRVxcqcaJ52EPU5E9HD+gjDRO9X3ftWKi7cayohzulZtKir72a7imfbq2583+Y1Zu3CreBLxaHpz
fSIaYSkiW3S66Z2Ef82Pv7nSuWiruC3nsm7rNu1C0u5ZXMTPeAXXD4KN8iBoNh+WjAT7Lu/uPWP8
PFF+95PX2+Uv25JOW60GLkxadeP61zrM4PYWdaaPVnJ1rlWIX5/CftcGIySz+1qWz3IjKF8Nb7/o
XizPrBntHt0EeynDrH4oK72+kDoZD7niz7Huq70p220/SFm+HcFn35Vlaw/90IoH1fb6oZ9ncdJr
9rcZ6uCBrAvJ/VKMqyg0kYyG67jWKWXsQyXl9zALvUiOxMWXCWrzJCBNm8ZkrHfgIFnovPWetcJ/
1K5alfeKYY+NAy6TZOPbTvd+WjnERZhNEvBpkpdtyvIc/rSD2q+0LA9+0eGcRZVu8ijjZZOua3jk
a6R3meR+eHviKsQbM3EZqaVKwxr2pwEUAmWs/vGbuHMY/Z+zK1mSE9eiP/SIEEJIYguZNblIl4dy
270hbHebSYgZAV//TvbKJVdWRmjjlUOlFLqD7j33HFH5BvOTYXPK/f4rD6O7jXZuit3ERoDJfmhq
KWE0osp/5l7zgxrplijYCLAN855RNuNIKj+cbmpxXFF6cHvb2BiwUkx+towiB9MUbe8padWjv0Tj
FeO84Ov+YJsS3mKUaptTRX11u5lN3e0AC3S7KJJaMO/gMQ3dwyV0I+4jNgOV1+q6WNDvOA0LXYrj
PGNQLmx8+CKnG2TjnuZCNB3ptIZLoLeBwIyM17VusFBiI5+2TfApa/AUXMry2WNmPPTFHrkVsGzY
05Z1mkJuuzoxApbSpSJFXIZu0z3EBj3tO1oNhBb1qUfJOc5qqqD5Lj64nbmVhEPJaZhUg6pE6/Vf
y5XROJq0U1WCRzYTFZS0vQB46vZUVEuGZ/0jFDnXK5flHF7/CLtY+2wVv4XdEWANSotcAxyXbexA
xrlMME3QJ/3A6T1r5vFdm2undAh/zQrypahnKJ/5DWD55aeiuYdQ6l8OHwArWwl5jXY34JtTc9qM
ruNAcxOTrfn49uLnRV47pPM747dD8jtPb42gQLRt0U0RRYewkrckUt/8/Roq4L+Q+trfOKd5v/0N
XYZlMO0MP2CSZD0aXv6jQ10+eQqDl95S+J93AxHW3JcTi+uF1I8BWB5AXz8H/RPLBHbS+abcEj8r
1p/L6Ktr0PuLW7NiKagTfAhPoIpS+vvYx0uHaKryrHssNThHkiZoWnIzMFredXin3BZiCB6Z8OhX
vZXBg+jr7c4zqkhbIfgBwC832ZDIBqhGNC+bpfea0y628KCIwrDR6FR6xYWy4vBEds4qhjg8Q17h
JjRUJVsELObbN+r8VV/72pa/AMsnh57e2IJHbSkwx2T0IQNtm9vqNjitHygPZt2h7OBjynvaodCz
jk7vDh7Z0DSGMtcEZD2evsQIqEf2HPyqwRV3dOFcbGiazop544I0p2A3SavIr4x6+5VAf2lty0X4
UYWiQIOqADSBcVU0q2Kwtl15Mb1acsCpWC6CLN3g8Vaj95JXRbKDejnRWwCpE9U4wV/wJ86/6zcP
oTSo91jL69NZTPowTM3DspXXrsyl/Vs2Di6ukqMd0GByT5p76FfsSd37AYy5Fy5PFeyfvtx/WQZI
wduqOfU8HJ+VKZ8Cb9JfnAzKhqXVoGxqCIiKT+hG+oC+RV/yCUgSt8UtazXohK9aG+z8PDkh2kcl
vSenpW00WLGyZZBZ46WogkNYm1RZLOT44+3FLwR3u6lMd23o6Ov6pKZVsyTvanLDIT7+pe1BEjIL
vj2uc6COb/+1C/Zld8KyZhQFXWh9yra5SXoyfB6VcDsmuxG2tUUlK0z1neataBMEviiB1o+jZ7B7
YUAMaL5VBpbFSPDJRKgo+NSoK/f+wlewQXmqQQ1IDzAt8JcfMzW8k6O+awN5LDErR7kbxX9kQ9i2
bohCksEC6jz7GuXRY6QnJ8Qwj2zcWgNNX7MH8rz28i8jxV0ehZ/fvjUXciubvmxZ0LIOgUREYa9H
ab8IOn1PAAG61fUc/ZUzWX96+w+d8ZWvhFwbwKbBHQ0Bh0idojyUQ6x426PluenbaSfmXm/9Cmz+
2g6xzEgNDNC4XBtE+a8u8MqfttuhUah1gXDfoIreLelqNvJRTAwERkuub6bJm2PAP6Kk1CV4YMPc
S6iuys9ci/IRso9OLUJ8RNvFE3gXw/ERtU+/lqr+u+6caCKxtOXaVz2DK7NGm4CJ5qZuMMurB/b9
7e92wa3YCDto1fdtu2Pt3ds+VMEUxJ1pKzfPbgPsen9fy6Is4VdE+y7Lw+ogSz7dOO3cRtihZN0u
6NshhZwbktTz9B3tX6daDo9saJ0ES97QDLI6lQUFYpIvUxyU3ZVs5sKZ26i12a+Kus3zGg3f7afx
hynZTe26cysPA3qbev4Ef1hN9GaZvB9TuTixe+NUrDQsLIre8BXfMyKSgcGr/TrmoUsLAmufD+u3
/GtZWtOpfqtP+UqCmyzjYQI21/LW7bLY1hmBrV9U8BHbOHifoFjw0PrLfsX3Xfqeln12q79BAQYB
jm17cddGUt2jxH+tW30hd+RWeqSitujxBKhOBWHlMeRgWPZ5mB+3unWqFfPIxpgFQuT7Iub6FPTg
uFzVR8yXuPkXm+CsC/U8ynUp0evoPq9D/WOb3XR8IxsLr6rG0N4M9WlcRXFcxnZOMMWTu+VbNhze
6LL1OKqsJ4jt8Lhk0YMimIVwuo42zm7TLIK6CJ6/lLVQESRQFN1CJwIifE3LkgiqubSDqvkpLIES
iEgVkxmx323nliGRfGuXHtJDZxBC+CipimLSetdgcBfSFRtj1/t1jxdRWIPJ2Y+9JfxrysYDGZrn
KqqM4y+wSg9bwRSK/qw+7ZiKHUpQ5tflN7fDsUwVAzV06rsIdlTpZ/AW62RR5NrozgUvYwPtwhBY
+CifkEb3VRcDl7zG0PtzKmvzyGbb8hXz1nEGkrrx2WEIg+eNMrdTYdaVWVhL6SjhHvm+fB37m8YI
N+diY76Mj4JzAyLCU7X298pUn2tlrs2VXkhobaKtYZXjtNChAvd8MzTv+k6I5zzQxaHVGsSkpCrA
BcUDKJcKXdAf6zxnV140lz60dYtk4K10rNYGTOkMUOIRRM87n385XVEbEdazALRkUYAryqm4Rb2D
3U7tMrvZlo0Ia/pIQaNmrU+eR++WIdPxErlmNjYkjE/AhLCZIG2ql+BzTVt2oOOyXMkQLoRZGxTG
8yGEHGeBR1i/Rne82PInCIeHv0YFp5S4Hb6VP0k2rmRuF/yCQY2xnhUqfHp1PHvL7esxZAMbkA93
YfFvk8mTAfGi48ZtEzZoVJfDWKPfi/bm2t1WNXciB+fRH3Rcrdz5UM7Naci97kg5vfEFc4ziNkTM
LHtHywY5wiAhyufR/KnXuwvUBxu37FTMizImhymZcACrDcgQqu/9DKiD02WxwWEt28qBVXi6U0xq
JtDSjdq4oiJ3vC82Qizkmz82rGtOJWefSGkUHu2RE4Mzj2yMmECULfsStbG88+uEUU/HYd5faypf
sFWbkqtScu7nc+ZHwZtxX+zTfufVDU3Cmnpur0sbJBZMNKw2NakTYUUPceqkJf41KYxL27csNacA
+aITWKPGPygdj2E9HPt61R/Kolse3r49F8piNlqsIJkCDH9AqZ/s3VHutUlm7c9I1nCBjBBf57x3
0iTBx6Yvn27hBhHTKgDYPcqJeL8VsrmXJXN8nNiMXQNYaZVq8BRfVHfbVt/5sB7fPqMLgdaGjy17
7RXchBVImML5uDA/vPX67Nlp8T8AZIMJoaaCZ1s2iTbhNJeH1V9dpvV5ZCPIMEpg+gYK86eM0iYh
YtIHL5i/uu38fKV+e4nrZlORzPbqtDL+s+k2A9auyEnXDDu3yhOkn6a64RMKKxgkv1Msmx6Y0m6F
FRtQNQAezXRl1KkbMxMvU/SjCEbH72kZLYBO0lBBqtMsp+h+hcbBYSPF6uZubNKuSg1CDJDYPtFw
/dhTUx2hXOXYDrUBVWIg+yAJniUgX8ofCj40T2MRjY5bt99TUKzqRoLGmRnbfyRd37XymjzC+VK8
Utm1kX2zaTmpggrXvKf7hFZrhE747kOZTaCNc6dbn1/Juf+rR7zyp2zwVrmvO/E4EFabUirmZZ7F
tSDybhmn+T4cQHI+5eu/QReNTcKUx+KGiDHGtPZ410Ae6HEQlN9ASoreZkMlEz8kxVPAZ3bYZjJ/
iECSBFqKzL8DjT+/aSdS3WQQeUXIGkFFfqDbbo55lgU3JurUUUdLRuKyn9idmA3GnyewaB/Zvj0X
nm5uhmpt2Y2/tt2aoH2e9fG8GrAC5pC//VyXtJHJOnnNcgDC00tptoPTD4IKR0LOs1MlyP5um6nq
gJMvdiFjWYTqvuSdr6Gd1PPsK5v95hN0d9Dg8FH//CLpuD1hGpbeC4lEhxDRPYHyVV8JVRfcsA1u
K3bebk2NUAvyhhOl+0EP+kqKdiHS2tg2A54X7vkD2h9LOd5wDO1Bak6JY+gt+b2Tt7QBbjQYh7Uu
cUep3DHx0ZO/2m66hh+6dDTn3/WbK/YEqwS+FPJuIaJkX4P2WJumcxlS45ENZWt6EFr0eGqeGrDh
xs+EUadRFaxsvxfkDs6UDQXFsd6Cu6bdICWG2+n2GrGBbMXWyRYaqKjgLKNOJAggj0aO7dHtg1r+
LB+Wqgu6DjA52uokmMP3IybM3R5pNntX6AlRociK1M/L73ikiwT1FreMXtpINp8q1OaaFtPw23gT
VMsjADxOIGtwaVtINrIAsx4CQHza8g3Cnh7Jn6MlZ5/fPvP/4tyf7lfa0DWgq0O0JtHdLlku3gXI
i/9FGzo4rMDixfuWkS91M27J1JH2NoAzvNGGBEXS+xu/r7RZS/xP/C+nCybtvlWovIpw2ZSAv7fV
I8voj3GolysO4/WgJm0sHfezYGGYHj41npdDvF1uFNyo6Dgd+uncOqU9BNCcrpv8g2IsaAzH86I6
ySJ7bMPiSa7ETSVe2hRjUaAMPYsinEy+10i2GjxPWx06WaG0uRc16jwED7AKczTjGmNgjwFTtDr1
mqQNbSu6dQ5zIUoQ+QQEdPE5Il/DnPIhaUPbysIYKMTDO7VR6yeZFoiiq7n21rpoKXbVAXpRkRp6
lMjZNn4qqzW83QAlOgKJPMp4QDHvcYM2U9qsDSQIGqWetBzGGLPI2ZB0oZrfr4MJrtzl1+OrtKFw
hjUy3+fz2yySf48F6EnzTnsoka7jlRh1wVpsPNyCJo8XFWEJwolmSwhmcAFiyDVGcmS41EnRdm7g
OGmD4/LVz9Y9jFDw5fvjgp8Wlyq48itej+MYdXwRx9/2kZfWsHIB0bV8gLQlbJkblLJMhcytnp2K
TaDsebHB/4UzmsTRDGw4BIP4MerD7Shq7/ntnb9OnMWlzdFW7dysgGRWJ3/0TYL8EzwZxbKAhgg6
OUCMq/FuiHpVxbtgWwydxiH1ajCXvv3nLx2cVZ6gkD5o5q6EKwnp9yqvb+G4rjwbLi1t5Qo62OTE
OR75is0fxAZxQ4j3OUkk49QsS1d9j1y1xzfR4wpytWl6XturxfT/6hCvRNw/oHFm2bbMQ5rTbkRB
lLHP+KdxxTRYXMld77HRYftTiXrMksygnHwogyrrknon053f7ew2nDLvS77UsJNBZQeaBfRhA4wJ
uP9JxhDK638MGSVOFQ/MCr+8oGDMMAKEHuUJbHg3cmoV+DHyJ6cLYoM9xA7hoG7bc7AIBSKO2CZj
b3cqpkgb6xEAx7AXAS9wzHOitvaZzZ7j0i+dyv86gF8nVfrFCSRI+2Ga+uoRFScn6gAubayHHE3v
CYX3YxHp4Glaw+mHqkXt5m9s1J6hHR28eatOfJk/y0qDhXdVzDF9swpYTR6EBTJfYA7KpFwx1RiG
9Frp+YLF21g9sUXMVHg9n2ZDt+NK6QISyPyKo7y0uOXipT90dc8w1Rs2zT8ben4ZxhndUkEboIes
c50lyApPzOv8mMv8/UTIBycDsrFvs2EAerVIabequc8QpNCocDROG/wW0mjYq1WVp0x0eRJNfiJ6
YxxviuW/BWQP1nyOytOSj99HWi1xkAfL0elUbEQT4MHhiM8J8HHIP+WyeWqj/qPb0sFLb1jXmmrO
ViytdJdEQSsPYyAd/YoVLyVm+VGu5l4aVU2XrM1tt46T24HbmOmgC2kFxlAvXTBpnvheVsas6za3
O25DpQpB6hU5EnauJv8xhBV9ruZlcgv2NkoKXK9BFi5rgUJnfSy6QzQ6cShxaYOk6j1AtCyG4sRk
f9u35m5j5ofTTbFBUqzpg3yhpgCH/SYOjE8bJszl6pbX2iCptun3hvjYeL3jjcF8vHWGkjlRheFY
LHfI9gEFTYXPOReGPBpWkURSnrmlhTZMqhowfV8tlZcOTZndQgh2O8yADrsdu2WguZBigmpNltZ5
9+Tp+d3Sc8dbboOkih3TiuDzgQ3VGrFNYUrF6wbHS255xHXeKcdwcXHyOL0L/Ta/69aouHM7FSuj
lV2OSF925UlsuzpWpJRJqLdrfJgXoqcNkIqCBqpyBquP5v0WfZ+yX067ticvoLJbFoOPdCLI1zvO
57Qvr837XnoZ2ZMX3SIan/se0sN6ZB9CsGTHNY3yQ9/W8p1Z+K+81jrts2I5efO8JPPSu/VVpT2W
MSHSFUC5FKe15Ts4EfflmK+6OrgdmmW7G9f+uo08P4U4tLHY6rieczevY2PVPB9fuWcSTCik7JLA
2x/WgOSOG7csl+tcmdxj+UkO5aFjc8LcdMq5tOFq0WwECkE+ls54FVd6/xYUvVPrU9pwNdKDO9Or
sXY98Meo7H+1GpQPbt/SMtvZ8KIGN3h+on1expqs1Z1BVub2FLARaZVpvLVmA1afzBL7ET/qbN7c
tm4D0uqaq5zOOj811UjiovJ4Mk+QKXU6GBuRBtFpaFquOJh9aL5AVOw5mgon5kMubTxa3kYN4H8K
KR6Q6ncs088FE8rNEQeWdUpfD6YhC24LDdBi9B4McGNuZ3L2zr+1rFokSLQjEmF1RfMhIzuNjZzd
Wj/SZioLc91z6GbkJ+FtYdKZAElkMYRXbP/881+pidhQNChy1ODviLy08vwsRstwiHup1sMO+iLH
k7fiK0gMIlP71EsnyHQBepyDI944vvFsRJr02ohPSuWndgl1sgflp9Hv3RJJG45GZx/9a0WjtEAi
s1XLnfQjNyO1kWh1kHdVi/Z7KkD5h/mpaL6bhGFulSMbitaUcjF1sUWpt3YqaQZfHPpse3a67TYS
TUwl69HoRJddjsesXN8NQl85lQuVbxuB1tAaRGWd8VKgCvQNG1tzX2XBdL/wKfyKSlV14/QT7PY7
iOCbLF+GCAQC+cFbtw1sLI7gTmnToW2lEXLHMy+Fttj8UEGW7g7jZUenndsYN5lHsvE6JNnZ1pDj
1INEb9FecOX8/7t+r3gDG9Y27yIv1QxTRYG3OhBC2od6q3hi6uX7aga4H0LXFNydZWyy+Umw4b3S
JDts0VmbPco/Fobz23VrlgRtWeA52v1TG4Qq6fuQ3M6q+EvNKv8Ulv2dPw3vxwo0MiQEyjMUS/Ho
+00FZJf84nZWlt8x65ajj7JnaYEfRNce0s68/+y2tpUfcEqplL4n062k/aHIiicAaa7xX5/jxitf
wcbR7ZXS5TpveEmx5lGu4MjSuJ5XvvGlxaUVrHQPtRLQpqZZJx4nJs/oYDfPYOteTtorvIZXUaqG
wIyxWonXJR0bG7cZImkj6aLIVENB/SgFxeuUmDn6G+1+N2dvA+kCfx78WSwyZTnJ+WFaSlMmvvbE
lQz+QqC1ycn8gaFZaOCT6zofkgzkLHcmnKujP+W7m3OwEXW0WGk5TDxKB05S1WvgbGXj+EiwEXVb
WO7bojDxAcIY3sQYoAc9yxp1OXMrTthCmFXUge8iW6N0n3gP4jmlb7Sn5ZW27aVrbxmsoNmsGLj8
0nxePw4e+bqx0G3jNo7O7At85N7Bouh2aPSRdIVjnLKq+vsOys6ga2FQjN2E6EVj0MG/1qC91Fa3
YVwAM+h6qSp80WWuDms5y5uR7mPSZGv3QNuiPiBGqu9oFREaq4Fn90Z03rEXkbqtFOLlAi3hK1f3
dWEPLm0Os4z7YuZdkKWiI+NDJ2v9EBkU2+JyJ/mxkYr1eMvkw5fBDFmTAEYeLHFogIY6UJ+XD+jX
lYc6EP0cY9h4e2jyfbo5t2DLmBRlfevX4IB/2/e/bsnCRrPgkezPxdDLVE+BPmZ0Ch53vfLPEEoS
TuFF2CCWhoF1n5tApmXOfua0+9733EnPggsbxJJVDVguhwahq2hZQtohjJeVO+X6wsawjOsOPMFY
yzRv6XOIocxkJt23t8/9dRMGIeLLyAVKpQnUmlKkAHfwY6H2W4z/jAeXxSEI9nLxFaxYQT7LKCXM
exeN860fqo9uSwcvl0bKBlCjQLbZ7/RZDxNUaZbBbT5d/gEMbGAJuxqjNJjZx7oz9w2M1W3fVv60
8IAOrJ3gMjP5lDX0+xJRN29sYwJ5Rcdg9LH0SLeHKpO/vEo4LS1sROA6FSF4pGA6QajrJBQT2ApB
i+VyJMKGBBZlP7aLkjKNuKkP2Qyc9NrXV3zgpftteXsWZM3aooyerhLoLFI3Owh2hNMlFDZEK4L2
Y0CAIk39PZtvM5DbYeSVfXr7WF5/t4nICq5soeuKFrTEe5Mvt6apSMxEth+U2eFhKj+68q49n8Sf
ibGwsVdgocRYLZslsvkZpQQDqb0CLPl+d+Cc1HckWoBeLaA88fbPuvBBbCDW6kX9vtWdSPuO/B3p
6j33facKIFojL32CBH8PLbxBpBoNxzjk8/s9rJ/ctn3+Sr+Vo0CUBWwpJGfSIVw/dWP+HbK5TqmO
sEnJuCgmnlcUcWlss28zL8pnCN066VpyYSOyOGXRvtbYuNyy5QDSub/6ULhhN4Haf3kqe7XQLsuw
eN3vMn6MGMBkb5/3+eX02q2kL1c2AStoAd3ctK8C9i6oWPVQVtVyG0DyM1ZBX97U/uzdaJJ3V+zt
gh3Y4IM6m4pVml6kpQ5Rx+zLuGzyX2INUoHOzYGq5fPbP+2SBVghQJWRxDt0FunW1eGp80Y/UZ5w
Q6kJG+0VnLmmC76IdBcCuOf+zKK6em5xwAZ77XU/A8JVcVTYlDrksxqP43KNv/PCudhYnqothoGL
jqcAUjyqtb7VQ/aP05HbrFthWSw1CHd5GsgyOuxV9NSe1aPdFrdcQz2P/c5mHqKyAG+NF2LxCfib
/EpD5kJrD0T0Ly0hBOkGneoW1yVipI11EY5/FVEYnKJ1/Nb6/XZs6306wljmuF+X6R2SLTdGMWGD
fWZJxhWUYmGKUaX8MOmgvmFUMbfYbENy5qWl+baLMPW3LEDQJ+z9Ttrg2pPiQgC1KakULQZI1Aqe
RkMBipGNVwdwVOPFkg1k/bCjVeSWLwob548h2Z2GeH6l3Gfjx5CPa7KGqrsSoC/YhQ1ZLHOfNFXF
eBoWkTwO4E1cidtjWPwBWZxyf1v2KUwXPTzkXfBPPl+bxbi0bSsaK1JiMhjjzykZt/kY0i24H0PT
HZyMjttGhys/A9h/PvJ1TlrWsEMIZWC3xS2TW7yA93XDcCrG1DEqe9590IjdcfXzgf2WSuSD7obF
x20Rfgtp33r1b1GA/um2dSsil0uJIfkqgjPyoJvc0hRdP7fZHWFLK87RrvK6gKMbeU3ibp9vhqZw
9KI2omvoJwytt3uY5qNHDpnKMAMABWnH62Il02G/tlvJV5y5KX+JhZukyzEp43TmNqCrzTBioniD
u6h0NSZkAkqUZyx0m74RNqxLoTgL56hw7sv2kaB+F0+MOeaHNrBr08vQ+rUO05J42f00dP/s4D12
8/A2rivfQ3SeAJdPo2kb77NFtjeg/7g2lXk2mFdyRBvXJWhdThST63hL+38T5j+u/fjt7U96tvTX
lrZstBonzLHKnaasrukHvRJ93w3ZcJevdeXm1m2VSaQIpidQbUJfrvPAOCZiyM/z5O39XzoaK31m
mHryw8ZjaeCD9icP25uwCq5RjV9a3Epgg2GXDTE9Fi/NFIP68YHr3e2dZWtMehR1Fy8sznedQLXA
oN4OrV+3EomwoV3AX2U+WLHDtJAgLWpUAkSq28ZtdNcchrgyvA1TSO78O1TVt5qGV14mF87bBndl
Re4Hg8Kug1q+39fqdvGvadFfWtoKo9OeFborSpoGqg0Pq+m7uG89NxyBsBlVVVYYUbGOptBr++aX
3mEk7JfTBbexW3TVYdiXEOiZI6hzQMNAx23O9oPb6lYUXRa6AwHcsnTy9V9RqHDLAXJzey/Y8K1u
xgDsgudtinbAGtdVnsclYHVulm8DuEI5dWAMWVgKBuwuhvzuj31tvrodixVF917kwxgZlraN+EUH
8kv24bPT0jZ6ayhbGZUL99NugCJpDI5K9UUzubjVGP/AD5ChXXLS03TM2zBmLXlXR5ObedrYsIFK
PiAvooig5MB1TRJVFG6YOWFDw9rJlCTLdZCGmfqHoeWilJsF/QEMA9GlzyCqnpKdPYE89l3kR46Z
oo0Lo4upsrw3fjoxEFKIRaGum8vMrR9iC1jqPiqjjQ1+WiuVsA2sjpUblYGwcWEtAAd14PdYmoX/
RnnxsQFDhtsNt0Kypmj0AZxPUw5BABBieP92s2Pl06Ynk8OwlIHZaOpXEzk2rbxZosJ1ccvqvSbK
q77Og7TQ+jnYGzBdVtNfTodio8G6AFw7y4Q5ynZcVbwO/KlDGdrNFdp4sK1dwekgFU1Fy/WPoCbF
p9wv/nXbufW83XsltqqdaTp423oXmPpDO62OXQsbDpZlhJF88f10673tJhh77yCN2/yJsAFhLNiC
vgKNezp1+vMiesj8TE6aa1zYUKqiKxvUWCY/XfJ6SHIoTca7D2iG25lbJpTvWVNNHR61qm5/rbmB
BbVubLfCpgcDyVPD94qStKya8FZ4zZQEEhNubju3bCgf8zIv/I6kza4Pk6KPHqt+OC1tA5sKcNN0
VCsCb7inRSi/LI1xGuIQNj2YGWjfr2G2p/UKTdwEk7LseZrX7PPbO7/wyLKhTc3EoG9uCElnMxXN
QVRDixJmFnh/50Wvr1RbLtD6CxvfBKDsovSekzRoyjBLWNCpj4o0EJbcW5VI0OvGK9NgJ8PD26fQ
FYAW5erBje5evv0Mu6I4vv1zX8+10Vl/WfchTd1FPWv2VEJs9FZ6/Fs/SzfaUWEjrUC9XwRzlG1p
V/Vrn4wDOHhjX/sSEhyZ1G78YsIGXHVrwMVIoj3Vm15BGGF40jin3TbWSnfZ1I0j7luzmV/gfCsT
VhdXIs35RfPKi96GWuklijax+nsqIsD4WUXVt2LO6XEjTfgwD20Vupm6DbkiOI+8pGJHlSzcvoky
HBIftPHX2gHnR/Zrv8PyJN2+9KWsyj2Ngmg5YoCl+rfsJf/pAcV3z4Up8NlJPxzbZfcPPIQECxO+
Bz2wvQrcMhkbm5XToRhBokjSnf0j4IrjgZSOtQUbRZz769SieUJS0JKFSQMd+KCshysb/4+R8ZXD
+4PHy/NFh2HdPd1GkoPMDAQYK9jNH6diaw9ZJcvbsMNgoFkbnWRs92MVVTqp/RYiXWVUx3zMWrT4
6VjEcvCCI2hs0UstFugwsWLbbquOBM0h00Pj9BBFl/mlzzBL09JR1Wu6BuN8HCP0tXeyuaXpUAR5
uXpXdvw8hY7VdV7E6MwvN4JJ47j3syX+Vucm3tBkZFXrGUWDec5NxYXM3cI12OlfLq4oYMjjLk1q
anSmtAK5JAQlnHYubBAfELdRPW7wQ54PEeKsumvxj5t7sDF50bZPRRm1e7qw7e9elQp40vDJJcII
G2+lGZcm9/WeQlXr+/K019VPt4WDl6c9YdhkkPsIx6ybHloAHOXoeIbepeOB05frK7IrTHQXe8pA
OvhOmq5L2DBfU61mWOU1q7fqlXO26K7Luj3lbKIxlOv0caPtNaTCpdUth1xPPW37HqtDIT6LedGT
eAlrpwwMfPovD8bDHMBWKL6l/ZSHn6vR3574OHpOdxHU0y9Xb0PJGurJLdVFq45qwzxqxCa3mTnw
+b5c3asUa7XfL+nA/B/UH6pDW/puXKQggH25eF5XgNH1K+YmmqVKRqOyW+AW8yuB4nX0CYgHrdXZ
HlBdTGvq81rcrJkK1CEqiXhUdVh9DwUdHlaRA0kQTZPjL7JxWJkMTAdCtzldCzibfsCsN9mcKibg
AHr5e1DMKHs25nMKrMJ8nwW+fxNiUNgtsbVxVwEzimdgGU3p4ENmshTi1keP2nF1K4yYzt8A3+Bj
Wmt2p6ZPgMc7Aa9ADPDyVMYgotPesjEd6+wfUv4qIYvnZlk26oo1q1gyvMxSHe430E4b4smQXy7O
GCOdL7ftLTumTeg0AlX7TtRrFwN8VV7Z9zny/+kqua3+uOmhCjGiN6ZRNww3YbdNRwA+grsA4t4P
esnod5Ev16bWX/ec3FaDVIuPR3GBHxLs0o/DJlo+rONY/e12TJYNq2j6P2dnsuQ2zmzhF7qIIACC
JLaUVINEeWgP3e4Nwr/tJkESnMD56e+pXrnQlhWBjRdeQCyMicSX53TrPvIBNTnT/gy+fU5hZ+UH
K4H4fj0IW9TmqMMywxUu4T8WFVwF6qW9PtzloHhTUdvGYX9FtcxnQda/tSR+h1XkglBjNcuZNpjy
jbXttWRRd3zZdvyWqitq1ArCFSHzcJUtatVEEKRy1X5yFZHLQTVlMQ0rCp+u2MvKS7wDJalJ52Vq
HkUu6cRtRdZ8XCAYV+4lFLknFEKs43u/EXVWLGC5dpfwTb921fhAAlOnMK/0qz1Dzu31TIxx1Y/s
HPXXtYzJky2ledxq67lGXYiKE5qriOn+2jTsA4oQDmZdv/6+V25kZmAY/PrLV5Q5YSj7/sqZjZ7U
Gj/1y4yjoz0o3r4jVJwGGX+J8qU412NeXsIG8NO2mnvvCDdOeRes2ooVKZ9l7a8JrbcOJS11+Gj7
hH1rimLN4Mqa03Sp+fJV90XpNxVc4Arm1DB3S2R3bai1WdsO3alpwuHj77v0xo7qqsRN6LcqQah7
DUBxH2cy/tnVfneAyCWugmUqqa3H7mqbzysSHGlrm+XOsXPru52TOG4F62UTtleYfx4HOqIy4l7e
51bTL///0y10W9cNehYVumRJPjxQ/OPX1c6aHro42cp6Qbso+IHDfJWGJPQrVo1c0qrjlkgRrd0V
21z/EEOt9MRpqA5+n+7EzpVo1b/B+XWKFU273KQDakw9G3cWdQWNtakmtL0uh6oJ4tRujefh5XJW
YBVGxCe8vQ5F0GRRP8wZa/3qbCMXsjKst0WihblaTZ/3efxk1ntKzTemoItYQU7blCrem2sZJX+j
DC1P+0X/4TWWLmFVRUaBBtnaa5iwjzNZs1IgBvdr21mVLajWQONd7krCqKxT05V5BiEB7bcVusJZ
cp3CoGZRfU3WqT/outwOa7B5HosuXlUk7aYaJptrKNVXotWeTqP1W/uuchYrWaGLhNeYK5aedk7s
saL6nV+vO6uzVWOIoseXXh+CJ1xRPg8Ff/x90y8D94vo3oWrNA91ScVWX1HpEP3VJkQcxY53Agub
1DsV2TfmuktYQd9n40q12MlD8hFmFhCclcTvvuYiViTmrFyjvb6G65wcSTzkQEQbP0nByKWsAhNN
NKd5c02aeTvEpj/vMGW/s5Ru9LwrkiXGIlob0nZXSDnY92PIlmOskv5SK1D7XoPrwlYvzuuoKdTt
le1YTrsdy0PUt8VJr8HuhSxGLnTV5fO+JGOJNRW1V5gmP017dCfjcmveOMdp0QY7bsiVua7M6CvM
QdWpXPl6p29utc5eBwFlNa6dWm13NRAjrjolUyKWz3797qzXRHNoCJHWXIvA7M/5IpKs61Z1hO/z
vUeRG7fy0DlTF4iABLNQ5kpJF3wgy1LrlFeLvegyAW9Myui0FSy6s0vc6Cz3JdyWnR16CMpdt2Z7
G+n/2d0Pv4xcoyyoMkR5vnbmOuzisyTte17dU5C/8dEuPxYMOQOblrRXG9v6NA7Z3jM/RffIBbxI
DZNd5KURd7RtnJpyPlOqPC9YLuA16mDu5cLNdWwLKECQuUrznvilElzGC44UkOiCFMxV0H+2BLTh
rCPP5LHLeFXD3Fm26O5abQrpLcmqZzvN4s6Xv2T3fnFUuYzXyGJuNenr6wgEJjmHTBTlAdTkAouF
WOQ/atH5aWRELvM1AFSbt66pIYIbPMbj/KGb/czbUNv9et9ZbMIq3i7NtTLVV2TT/uoIJIC89h2X
+WoXANJdiyCkkEXdH+qo3D5WNkd5ZAlVTL9o3lUCM1NdKUoRo612mQ9JvcPjTt1TRrqxZl34C5EI
ymA2Vl8pD+WBRpM5dckQ3emfG5umS3+FmghpRovzXPb9ZVlUA4vdFp5WeI0v5wNlcfe4mZre4Uxu
nPCuPJiwbbDs/dzg7Y22MD1YGDA5FDHSWv/4/YDf6q6XpfLTTTbMBa1Ro4ojklRpwuBdwUTup0sQ
uVBYa5WF8zAaX9owzAydHvuovKcTc6tvXv6in768Waxcx6DDMoCay0kW/XcTjvpcMVbfGexbfeOE
D0bGsKix1FxrthysgvtAuJqPfv3uLOJRLpsmxtbXOcp/FKT7ZEl/J6C6MUdddmuCRc+eb4u59mIZ
/4iAWf7Zo9ozT6tKDGmr+wa+oYkfSxy5ONdsZjXg4RzDIDR9jNZeH6UKC7+twqW55qTZIyTcsVWU
9odm9olCJdovfnMZrjlay27fuhoZ66I5rgV/G1Vjc/IaXxedWpsaVXPwjbvWMUuOMuriUwW1lTsH
2Y2Z6RJTk4YhCZNTfRVr+YbjzpLKYfzq9+XOrJ+KkBaAWOpru0bPrY2KNIezu+d4OtNeN3sQt6qr
rkuYXNZgOZtx8rv5u4jUtE0lQhNaXpu+gKRZ364ptaPfTcI1eyRMhlMVL+UVlj7mANqHHHK6+11B
XfQJ6bh1nHaqr0OjPle4J+71eKfpG3uBSz6RUenOojzxCoPyANlo3annsBvG8xK09F1OCIUbd119
8Zo6LgklocDUqG3S1zaZ5BN8I/MD8pnqznq9seG7AE1h8zoS1a6v06jav5dtHB5yRrfzCN/JO1vn
jXXlcjRClVuu11FfG61QnmPL/VD3NDz6dc/Lr/50Yo2qTqBsm6N1sT3P7Vqc1j6yfheswFm2m13W
zpooR03H/LYT05Oyu5/ZT+RKF9FoHVVY8/xagng81HnEUwIPZb89IXDuuhUqZ5s53vLrIqe/qgIW
onHxwa/HnTtuPNVTzED+ge0Wn5Qd3hje/OXTtHDBWxXm3ZjoGk0vydNUt3+ymnzza9oBK2AqrWab
9/lVTxb6POGOK1zkh+eJ/+B5fO071RKSxbU9LsY+z7T70++7nViSkSVADg1NK8o+sT3q0pLAEs2v
8Zdd4afF0+OsnqNS51eClN1pBZAMyQXthxWJ/yBRZJ5azSTJRNC80+F6VVPiFQkIl4fKG1SH5Ssj
WaK7+O24tfHbfFJeh55wcSg2LbkZuyK/Ti2f3yZFuJx6mYReeVfh8lAbiRe6tSIHD0Vfqs81dGID
eifO+PXRJFwcqtBYP4bj0/WkSZFKEvZvBXScG8j9s/Fxwov2kUpy72b763dZ4ZJQQC/nhE4Lyaqe
aHFYSauPbR6N/yT1GD0g2dY8bF1PDnsoCq8tGaqPr6csJbCt07Em2bZP7T8kIeMRFwrlVX0oXECK
rjPNVzvhD6LdV1vk72KInHmtNccR8P8K1QoD6WCcJdE/kNdvj5oJducQvDUOzjoOuUUo0pD82sCP
7GqirnvY6Vid6xqvQTWXU2pQ1n/GW61fghn44ethiNQkm3G0JGtWzOKkhGVn1fkV9QqXmypCOWP2
IrdG1+4Eic533ZDfid1evu+/2SrhYlNKjrwEhyizad4+maV8s5ebV5yDEpTXXVLMiyYNShauodri
tFu2P0clPCePc+YGywZpuQZnbhhsZx5H/xg5+OGMwgWkGFutjqA+lU2Nfa43ZVJGaeB3wriI1BRC
C1nki8qqyjzXNvyyoX7Va0G5hJQtYj7OOScZmMnvtFu6R0ZHP6UQ4QJSsJMz/bCvMhsD809BwQsP
yKd5BWfCBaTCGnObqQFHQAdZhqSe/46Dye8tWPyHj5Jdr4elkdlWbl9gNPN+7pa//Hqcv57h4Thq
tQZCZXqHTOjO56/bIPI7W++/b7K/WJouHlX3IoxyHCQZxHaa60bj8WEek+lNXk7BdNa4RDz2KJlP
YbCrHuNckHfY4prnDdaU8IYcpuUvKsf8HaMwMUohaBQexnWUSdrN1fg9RBnMx7jl1bcy2sM8ZUUV
vZ/KJs7TxkTI4+SST/9o8IF/8SAE20T6qgbpuLBTnSf1YUyC6WuRdPsDHhhQFLwY87YoKJnStRwX
GLMiEE47IscpLTBlrm0U7jDNZuwQ5UkDPaU6WNKwKPA4vwzxBeBF+WVNSAF5zmQWD2zZqyw3pH4k
ENN9jpalwyct0g+ag2zg65HrwgK+EJzDErqyOt1Li6d8P2dH4cJhm7Dg9AepMgETl3aJ2nRi2ER+
P+V+/bogXPKri5uiml4+vEPN+z8DLnvPsCX9oWOTv8lZOz79/mduHAsu7GXXbhB9GKmM9sGjSuoP
C0L6O3/CrbZfYrWfgmwd1ZC/mYckUwHedUi9nUTY+5nGCJf1qk0S7UAmVBZNPNNKfII+oV+g6vqB
qhn5mVraJKtpolJOPhBK75Xe/TrtIFynxKSN2wCLR2aqQgn8yLf80diJHhq7+xkci8jZrCIz28n0
cEEfI9ukUbhdS/jfeo4pez2myw44tyJRkiEp80z3kh7amZZ+x4MrsMVmcNBxtSfZKObt+GJ9deir
tve7OrmWiXmrR1JArz3rrfquW/oNTq9//H4V3bh9uNiX2EcIVAWjyoo5NEeds/kUc/hrlwmse2RD
9ucd4vl3fuzGsnIxsBppmRVq6Spbu5IhCde8Eyb2SgULlwNDcXk4FBq7zjZKe+jlesqX2A8ZFC4I
NovQJo2w+HAV1A9d0L3JrfJT2xOu0hZKUxiMmDG6c5OEkCJIypOITHL8/QDf6vOX//9pKxNmjaAa
gKjI2kgdCO3LVO6s81tULghmuxi2j7GQWdjh2Q8eIHO6h+Unv093VmxeUv1ify2zqJlgwxJ816Hy
2yiFc7hOxTpUm0GvQM34Kemf2rj3u624GFiXwz2O7FRmMHq6osQWgh5ieO/VIS7/FZOhmcLl5asj
FFgHqjrECfErARAuAJZUdG/6cpdZC9+ZoiNrGsLTwG+euPwXpl3OVRPKbG3lm8ZMw7EISu03xV3+
S2/cQlMgj7NVN49NyedDmRSeS98lv2xSFnWl8yjTq75wo56T1TPsd4mvtdBRG4kiyviSD2lDl0c2
yL/9popzlHa0oHA2KKOssp/HsHlbtbPfJu4qbBnoaAdxqaOs1ljtkkXPQdh44ZnC1dcy2JlosnUw
RxxJRua/ebV/8OsP5za+KmqagL70NYmCjJKSPK0D0m1erbuAVG3gXTZsJsqQyxMQBljWQ5XQO4Hu
vw/Wv7hluYjUZOoVVg9A3yBWjOW+NVNwWMsof4aNC8J3Ib9LEhfplqziEggTfcVaNk+bxd5TqJ7r
NK+C5RTxUeCZkaC4IMeB9nbtWEHxRl2rw1b21G9jdcEQDhnzaJG1yFaavkxq6/XwKFwCJMqnVpQ1
2g2iaIGOSRukTXnnGnvjiHQpMcUsLniMx1iH1QW1ljxlceznXi5cSmzpGikKukUZ0h3fosB8mbAa
/Wadk0JsYFUeUSZFtjXBctTBsDxwsd9LUN7qFSdwqIqytTTPRdbP4QdRdWUK6McvD+RSYaukMOsB
J5NpIw+IL7/JdfdLeLhUGJlgoS1IKDKJyzNkaGZka6rE85B0uTApc0RmFqIWkNP7MSfQdAu5n9ev
cHGwva6gNz4D8tNhRyCY07dQjbhLedwoCBMuEFYzPrT1jNnyAiGl84sRRRzBtiilON8OTZ7wd7li
w8dAwTD1oEY56BS+VvKx2cblQMd+85u2/9Hfsv0cEKnYi1HcG7J3GSqrvCr6hQtaaY30wrBNYWYL
npmuzajKPZt2lkOitylquoRnwQzWjcDwmY/lPZzuxlpzlb2wp+lgajjLOj0deVQ/0n32u5m6Bolj
JzoLOJJleEg9aVFcilXcafpGRuA/LHOo8aAg0dNR2zWwSd3+4Vb0x71itd/F12Wae6abegwJyxBI
P+/Unr1Xm0uHteVSBhDJYtlo0CdR8L6rpd9UcVEwikBArvNGM56oKY2JvtA999veXBAsELrrOko3
bG99eZTFFKdQsGn8XupcFIzwjqEcqQiybmXft6HHu4i+8+E3JosLgrEpDrd42vdMF3K7dOZlko9z
mc4y9IzCXBpM1OteTB3bszbqTSqV+tKV8t49+kZW05XPGoah0XnS73g96+aPTZiX7+ulL76IVedP
YV8OnrcCV0trR/IxlGJb8RggP6C+Eqzo6BfouGiYYgY85CKWLJnr7YnkbXuIp9ivDgSeVa8zDYHE
IwZt0brk8XFMbP9Q6yD0m5kuGzbG217ls0WvTGZJySjf9kjn3Qnfb8xNlw7b66kadlwiM43N5mBo
Uz9ZneSPc1GxO3vljR3eRcJQuz/JpEHlc96CZYGw12Fo2b3b9a3vd4ATEpCadVuwZPEWw3WbdiaD
qop+O6uw84u/XSJMFVUPEw67ZLzo+ydLIGNdIpN99IpkXW0liMu0kMhG73DgCGnN2BceT36xpguE
9XVbwuqrXlG0UkLUQMbpANumOzPn1rCy13O+ZFM/wLZnzQLRzg8cDjiPgUHdsl+3OFkqE0iadFUy
Z1HSHAc9vF0ae2c7vvXhzmKdey5VZ6Y5a8j2LqmL5MDyyXpN9tBlwpCus2PYBUNWj+Q4Nd/gC+P1
qB66km0sFNFc76vNQknh9tm0p2Wu/B6QQxcJm/twXNlGhiwkbX4I8+Q9KQs/q9vQ9eDs49AkZdDa
rJCfqsBMuPZUvv39si/8lOMlcg5QwIC2p7D9onP7B6pbvVZm6AJhddVVfV2UFlwH0SnkPHs+1l6L
J3SJsMJwpL9EbnHDBB1RsOBAoj7xOjBClwjb1sbkw/zy4cW8H7pWnaORs5PPwsRce93ha9VCFwSu
PhlMxq5VEH/dZPnBr2lnYe495FJXlNtlCvIuacnHd1r6nf+hy35N/YRjNDFDNpngh5qjj0G9eCHP
oct4IXM8VMuIppWt36jtMRit13UxdPmuSaiik7CJzgo65ce60/QAz4Z7j9W/3gdDF/GqYarcd7BS
zSxewa68odHDSwrfbyN0RbCQpGtrkZMu2+T6kTX0WnTVR6954tJcYVDCYqPNuyzaov2hNsF3ssd+
xSyhS3Pte9dXJaoAszFf/8cApkzj3WDrVo87R2aspGz2TbfZGi/XaOgO27J6Jb1DF+cqRVFBd39t
sgkWhxcZyfk5oMZPADJ0zf868B5TCGYpQ2irD6g+PIYrjPq8htMlunitNWVI1GcNlJFPXdhOpzjp
6Tu/1pPX+5Vaajg0rKzPtk0+C5HxOboTovz6/Th0ia5mDlmJN4wmk6oi46mfW5A9NpjabzGMbd/T
uUie4qXeO78V5UJecSVh6UlH9FMYBScVT/JQ2eGrXzc55ygTBjq+UVxn8UC+9U1s0qRXxu/McCEv
hbpRuhNpsnxoP1EYFGtJvYK50HXXjPJg7/XYmozEE3+arDjWapdekX/oMl5i05KpcTSZFWCSR4Ii
4SRAxtCvy52TFPtj0rVTaTJhgu7YzgOqLyHP79m6c5jOa1cYaGo32Z7HX027ZWqCWuDvv/zf5Nx/
n2VCl3MCf5RIFKE2GXpneopUVzRp3wzbcQqNeQNlL/0gerq/G5Z4uo6l3U6GtvRZNKTE3heP8APT
tTm+bIYyXcJa2QOkGPuLKqeZnsQA6ov1ZkNvQ436UIcIB9oyn69wnPXD/aFg+3pfCCYYNvUaq5dv
8fc5pI/9tHnlGkJXLatgcblRuLdltldp28FcU0yhXxo+dBEqE+5rT0vkkWqm4MDVv1WVpz956DJU
miczx162XebWPNXwwf2nWNri++8nzY3Dz4Wo5F4t80TL/UL0/N1YeVyY9GMxQpeemkLVI0td7Zci
4JCdohaaVqhO8rOcDN03znatkjXRKroAQngDjnJJy7b87NMt3F1KMkC5TDJ088Xw5M+8W3Q65Hh+
8GvcmeQFAg4SrMJeei5+4InvjPzOP35Nv5yKP1282jKcl2LU86VH17cpb+b6f73tqJ9+BXfneRVp
+FrIeLmwmtVvc1VAoHFuvRIj3J3oTdlpMSlrL8maLnujvw+1Cr75dczL/P+pY2LIJsxmksPFkPZP
w/T7oU38zCy5O885qroNS7b2MunNpjYXz33F7uxaL3Piv3s6d7XhivHlXaAX7QWuh/AoKS4saHQ6
dxVNK7G81fCIfxD1PVWhX+8G3KUGVRMFogLne8GGpg+cFiKNklo/+Y2Bc/jJQBqU+23TZeJ5+3ds
oHg1UxQverXugoN8k3NLG4yChWDzW7VV6pHOa3H8fevRr8fBJQXhVjzNRNLpMoYbb9N2SfghhthH
ntKFNQcTMz+lFe5yg6GwCcDwwF7glJSkLUSAUqa25k4A8hI5/mI+ueBgFBlozrT7cAmiTX3QMF27
1F1DH8YEtMad35A3fsOJWklLmmlP8uUi15oe4EyXHzbWkOvCpvJYySJ/aJeYp8lCGUj8PLd++6or
MQeN7mCsIkvPYlXdaYe88YmsfkAtd8HCAS6B/brP9EzygqdqFwg9PS/93JWYW+qwAHyAxuuiblKQ
2BBr9zsRXLAwGngE2zc0LSMgKsnYmHSE2/3vV8WN/cJlC5ttn+c2ZvNF7oseU46auktfxesdhPbG
ZHXxwk3rKI9DRKD1XEwq7W1bZHkT84tZE/7e609wKcOKsC5YDZ8va6T/CWNIE44AEX7f9r/vWL9Y
bS5lWJgB8su5HS6ITgqJjkfAuQH1+lpAGPKEhG73pGCd9bxspTmMeWcegtmoE2+N+fH7T7gxQi6K
GFe1mRaM0kUYFLQkyddI9V6XU+6CiBVb17HZ7HwhdIXszh9l7Fdgx10Osex36NuFI6IYU70Dk8Fn
v7cXHnJsWT+FAYvAo2kD55OLEOT9JuOvYe6nG8b/gyE2hUL6a8BagLh8FOPZyCbV//xG0bmUQood
8rvb3r8IYX+163tGRs8l7KrN1fXSTGNS0LORBgHdeuJGer2NcDdAV5SvdbPl2HpMjOqqbjmES/On
V4+4CGIFO5giVGg7n/T6Ik6Mu2pUeyHT3EXkcDcvOW11dZma5gs34qJ5cO9p98aCdIXU+BSQTsUy
OBfT9kGG5FM8VXdixRsxiquiptsIBsojCc4576cnsiNyCLsueWOmQBwBn+0f/freWUR8DJp2j1Vw
RoFDqir1BoWIn/yaZq/Xp61sVEI4kJ6VbH6UVh8nqIDe2Y1v9byziEqybiJakuCMdMWPII7/2gZ1
78H7VttOaEtUF+VNji7Jm+5Nb5g4Qr40Onl1igvKYXliHjJ8eG+6dzrpoXgorR/pxV0+doB8a9kr
EZxh+vM259PTtPkVDHIXkQXJK01Soelk1YeEi695FNxLdt3ocJfZa4dwhjtAiM/mNlWy/UZwTfKb
KC60V/EuyXXCg3OUVB+buvuctM2diObWZ7/8/0/nj14YYL0Bn813+jxr+ThY4Xf/cZG9AdJHMXxf
0CPF13bYzkkT+W2HLrEH90Q21xT9wdrqlIyH1egHv5ntLEmuStIj8n3ZSarPQbWnW+eX7uMuqcc2
FHcMGt0xlPnbpq5SzWu/e6xL6uXbVAhoNZmLDeYuTcy6H/fC3tPDuDFFXFhvD+NomaqSQTAv/1iQ
DajrvnleLl1aryjYwoNBs7Oc1Jdyll+SavU7kV1Ub0r6ZeXzy6rp1Ztm0YeoCfymtovqmbaQdl4w
TdSE+9yYa8CdKj56zUEX0qtlXm053ocug+70Ewqt+XEq+b278K3RdM7KOl/DgBiKBS+nL3M9nNZu
8uPbuAvmJcmuy7baq4sceJJyE/6vW1a/2M0l80rNIkVyQ8/bTOCkMz3ui/Fs2jkrm3JVOplJeWGQ
rgnLdLVfvEbSRfJi1hqpVjS8dBYbbHswU+IXl7hAnkBJAAS8p/08i5mnZTSsSGoDFPH7cCdruxJW
KUFleZmnEqbe9bc+6vs7yZgbE9AVZ4MlexVrVTYXLKC6TQN4ofIUJOfoN5ouhwdJgnmpAltf5qrY
n6IcjpjR7JvScTm8Na+sFLZqLzB9/3vg3bchXvzqr7nL4dVEmdqszX6GakSUbmwOUqb9XNK4q8y2
9+3MytjsZ8O7Y2jUJ86Le2mFW0PqnJp9YoJhi6CtR3j1Re14obRGeF5jA2d1BjZJ2hZO5+dpXNf6
IIYyRmV0OfvJADMXxVOzxmZFh/qiiPibAI0og9IvwmcujLfWJBhoHjeXkivg+Z1dH7iW252DQvwy
rclcGm+xgQVzKtvL1nXt16UKgz9gYa0/5LO8Z9nw65FlLpOXoJwjTHbeXPZl+7suzZXpwItaQhHW
68gT5t6BouvUXGQLyf2wi4PnSvTTnSvKv7HgfzNdUHV43Xw8inJdl7q5oAgT5t6r6R94G24Peb3R
AxPhfMj7NlAp1eP4aY+S/XHBHP66kGX8C88C+V8M57s6QoJaPVZzEX1dB6Q4IjoUzSPKCcYDxE6o
OrFADMdc2+hht6K5M7C3et05o3kxAd9Gv5/x+HSEtlqVDmvFvC4T7D/YH9ebCBeUuSTTnpame6xG
emdr/7eE7Fed7mwEJdylRlSutRdNsAUftALnDoh+ip9KCp/4wwghD3EIyh6gLgSanmK4rXcHQtR6
mGUenmwVIisoxpIcWZ3QMoXbu/3IaxpcVD7rxyKfg2MFAuUxRqXqX1OfxG8oL1HAqaUcjopuGBj6
EtU0PKSfl0kVD6iBGq4Dk+XJwE3m+cUx+qL6/t77xY2xcolBZXVV9hbdGZnvwyIvweSn9cFc2bsY
chZT09kWYUkYvO/ncU3ZKGOvt01M09frIxr32ZSdoGfL2b69UxGskst0hAa39LqVQF3i9S/UbSWn
od6Cc6PncboMMpfyDBMf9tknSGHucVlxPHzxTfBzLE7N0PUSD0f9ou70z43N1T0vAU+HHCzJjnze
YsdnTiqFWmGJWIV1TM9+K91VNO3rCVW7IufnOQnbz9HQrH8qngx+W6x7dMZ0gE9nBHG1abXjcCSk
XiClDGmoO+v913OfukdnVxbctHm7nauBTDad7JoU6UC6ymsGUff4RBU9B4c3sPOeDGtalEEsH6A1
MMxet33qHqCo/F7ycCnYubY0PhQtb+KUbK2n3SV1T8+iGgbeNMl6Dnaiv8B1a8zknMs7R9yt3ndW
MDHxEFiLRDk3Blo9po+H46jLze+goO4JGmyx6sJ+WM8w14DjCwx8Ie9YxFvrdRBRF27PYzLuGx2C
MzWlxYu1sTjoitL4XWJgq/B6/4F+ZKKWHiu4DkJxQlEytDq2Yl/e+2w/1CXcbYOLNMwil7OsKvqO
LVWrji2kvxPPxeXEvXE9D8XE5u0sajV9bYDmP+3IXf7h9fXusZUstuOTLZazzYPlUrQa350kZvST
8KIu7c5QSy3Ngt4Ru5XtoVc0+IOBG//h9/nOBbXueThsybaea7PUx6CKiwoCbXzwU/ynLvQ+i2hE
NpcvZwVu4AMuG9N2quCKYPz2fbd79DjPo8wRNUBl6020/FUl/JNPzzC3GEBC4AnZuaW8qCg/znT6
Aps1v3IU5vZKW0F1VwlSXfp1+CALBQFC5bWZMbcOoIoJq1XCiktXLlU6JkP5CJmz1mujZ24pgGFr
3HR1V1920vPrGrcrSFNPeSrm1gLwJBBSFVJfojJ+EwXBYYL4kN9oOnuYClZualQtXIwc/6fI8Gmn
4Z0A59fHB3NLAboZOtlEa31B17+LCd4TY7P6aYfjKej13mtK3YYQfNOXHBnBdDOAU7q89Er/M7cS
oAhxmSBmIeewJH9XI95bwmLwO/WYq+2aj4Zs+T6SM9/0nyxvL2E9eYUzUEh53Sm6LmC+2SKRPg62
vK6Nfu4Nj955zRQX+7dkq6MimYvLQuwbxHhzWtrOD2RirrYrnHlEGIddfmlYsR6nroG2TL57JRuZ
i/3zJg9zCD2CNaJaneKx3hALNF6Zeth2ve7zhkO6k+At9GJqsp5appKU7fUHvz53Vuc+dsm+YhWd
8WY0Potk349mYH6AF3PlTbc2WeqpoMl53OHGboBFPAVG+kmCMVfg1BQbSvKhx3geYGd5aEvB06mY
id+G6+LKTTvQakEl3dlSWR0s3Y9rX9DUq9tdJn/LY4Tr0Zb8P2dftlwnz237RFQJhBpugdW6t9M5
N5Q/J5EESEL08PRneF/9J/v/dqpym8TxWqBmzjFHc428l3mdiu+sG/8udyb5nZU/9IgyhF26vJqI
6vsqot8jPoa/W42/s5XlGLdBorC+cl2/VJ4uh5bt8x+uUIYl/V/Al9/ZylK3PTT6Fb9GwqdHgRjX
K/jLoUQQzd81TMnv5PzQxVGzasKv4zrFZRyS7VO29tkfGvrkX66k/8Vb3vdAEYMurr0YEvE9jYV4
WdqM5Ho3MdJbal9wCnXNHKrmEXHs8LEb4u1l0+n8NMKR+8cI55z2mDLIIKu2pUdWD8uzSCrykAIq
OsIdkXyObdacZr5nxQQp/SVDmDPYkzDx/qvF+Ttbluk5TufQsCujtruHqoPeDZ7Lv2NHJb/Tr2Fk
AOJqxdk1XapvIfIvMQCiv/rkv3Ot4whL5qOWuUYtsnJ2GdZC8exPONm/rc7fKgInMyh6wsquAZRf
ntvA9yLhffwcm9n9XWHwO+N6TBgsCNeJYVSgtlc5ye0gWv2nfvLjmv4v++t3xrUnMIF1MOC7GjDS
npug1kuNw1MVYcoGWpCuh+6bp8mfhHz8X37fx5//BzUD1KNp9ntg1yWTWenxUk4aMFSJOAdzdChT
3v/w3j9ewX/7Yh+v7D9+EYn3ZqwXsDOSdornF5/Kui+63sWlbHtbeNg15Btl/kVZRtIS1rpJk7ex
n/AGhx62LtmumpukZ+mFN3X61bBVfWqaLXsC8XrweRpmiv1oCXiT+wLyDaI6PoraJ0la/VCPkTrV
7bB8atkmLpPrEcpFlOM3AO0/73WqDl775mRntfVtLukcnzJkw54Cjdznlvro1rd8XHImaJ371gxf
VQI85A8P51+ezcdR9R/PxsGMvTWh2q9ucpCcxW49CPOn1Nh/e8O/FSe0n3tMDhp+rbGrT6kZ6iOz
qT/Ypu+eB7PVfyg8/8eC57+94d8KFb0NdXBZh6sBQm5y6ewS4IwEtmK+wKvtAIax+8rDEN7JGtih
SfTPOGnSPLZbmxvQEE6D3uQfSIH/csj/Ly5tGuJGQbVzHfz+Y4h7kVcWj/avXtfvdNoo+G2zKRDD
dOLfV5u3w/iHc/1f3tXvbFoaqabmLYp3EjkE2TrTF4QsyPTcU1n0JPs74CT53eATiRLcxFVI8Koa
WkTVeHLiL9VSyf/i3iMrChptEV+xl8SvTsjq2EPW/8///fDlv+yV3474adpiZaY4BWKVZV8EGdcr
rbm9TWvhD4NS/rh0cruKVC6n//s3/ttayv7/3dmTeeNzE9JrjeHnNcVSLWE+W/1dS/U7Ez/WAXDh
aNNryNL+apyL897E2d81D79T8TfPKcH0gl7dvjqX9x4ViVpk8vn/fjRU/tsI9HeqPcbNXWswsL16
wrVKC11DSNsXntAoTfJMS0We92Xmww+DKXLm8nqv173Nk3qJiM2NTBiilfcG90GXwwPU1fxRgdoz
t0U/xNOsESDBJUgzux+2uCkQt9WmX8b/2YL5uILE9EtNIVNrjiH+tN/XvGHqXXV7A2hqVXDYifNu
t7W7T8zSHvotS04KdhPRYSAel8U6T+ZsFy7kQVNIwccq9CeQ6G6TZqvh2ergfD93jpEitZqVCxMt
ekiNCzgbkYJzRnIzu21rOj3FhlRpSXajl3yqGn2EsvyXMtH+o5rBBG+nsc4DycavlVire4/4wFeb
rdND0I4ctYB9xLJXtv61DVvv83blbfXQI0jzm5WSRCftWds+iGnA8sgHVH8Wi9zUUd7QODxkpunL
wZI6t1C3F2prZln2E7PodWm4NbHRsKwPXd7w9qVr9vQ2w3eAsl6Pa4HJRFXyqKmLpp7sk+hX+Ngm
fRDHDq/zkRjC5/usrVZfVMyxB5hpVA8REmjP7WTjKJ9gmlA0O6TTQI/XpHuBGAphFtpm36K6D7kU
iicIm0o+p8qQ9ypNfvGt8ZjTmf4Ly6TyuUlbYgqwt5sS+ilW2m4Yyj4dp2Mt1QACpokqjHKFx5h6
Hrov3dAmMEtqNeyge50l03nRe0IesmiFBA6JQmE513210s/Bd0EcIu/w89PG1o8pcOqaYhbcnoPh
8QUvwONTuhrStku3KBkhgwjoz5gbeJjWXyoll+RGDE226QOOTV+PReRa6W5jiR/NqfFzsfeKPBqr
SIqYapccK+UtTMenJZ2ichwWry5j0xr94NapPxqs99t2g1XsRLsBXqCiE6UbDM0ZmhJXutb23ZNo
ZEuObAiCHB2mgvxYszXrq7KzOzCBHCNs3z04EU3yjoUq6C8uBE4evIz3kecVKkdSOO2a0OCThDY6
ATxMdlcYByLHladuao8Jshr7YxLBGvxtHmezP0aVg4GWgWiu+4bZQLPAQtHTZAl5Ar7AjLiqeXa3
SUJaeruCFmLeza5icxubAf/U4pmwJ9h9kSjf8DLYURvm+JEOfSbPi6t6WThSgd6ddwR2Y8U8bJm8
QzZNpl4FlCn9EToz6h6kxw+Uu/WRcvmypmP1BLMcQY+QWvHlqEOXmp8NdwOYNGjOZvXQUSzEk5zm
mV+972rYYXbWAG/o1ASO2Qgn7vmxkZM61H1UgVIVVJhFPmTLwr+2lNLuNWzw2H2SqWWoWIjE9kyn
uKPn3aVi/YVo3mh+go2zCXC+WCN1oXbAko11XevLyHU3/qRZX9M7SepmfG36bJVnSpmJPiubdigg
/SBWCT5kTdNCiqWrvuCn3PTYBYYw2nyhkXT3RpBhOtXjxqdDagfiPrUiXac7EWNd34jJRuIQEr51
XznYLQydZquxjuEnlJ26ZsrC3U7VqM9ZXdvwjewysXdb2g0qLuY+kEnlcDOk/CLqcXQ/+qr+UHN6
aDpPddwyf25Xu6mbDoKH+Mx1hsodKqq13S9rZudFFQ1jyKsbyZp+nK4TouW+IhnZj8duCh29TXAa
bezgja/qa2MgaP46wz2g+Wy5y3iSO7cgsDJP2h2k2RZnhb2s+E71Uw/lrz9UWTWwS+0q1r4iwHUQ
Vw0/3qPpNWtP7YJ/D7eG3VcHvjkZnqoEXn5tXsdN4s8oY5A1XTI3k/ZMstqs7rhnEt4TW4sXcx/x
FFwcWHFPlp9wEUG1F2fGjJfFT4v7KWCHzM+J7xJkC862UfnQ874vu6Fp4x97P0fTySIsCSyGvhfz
lnPNolINMdKzC2J9mN58Ilby6FrXOGQ8pLCrjNDHkKAAU3HASEOb1WTP99jjgsqYNdU/ipslehYh
jqerC1yvp9S2Qt7GTTzL99ojVezz2CTIBKxhH159o3G/JHdWpGF8Tmss0l9zEs3iokGeCgRhSkmc
/pOSZOzPFHlT5GZw8+pyBr1d+Cnmed50TmdMsr6KxAzx0RuIlu6akfD1dgkUzVHezko2b9M4Vdm9
jNtBv67YCLPOU7EM1We5mSo61tWS8GMitlXdGsj3oiLQLWa6tElKb+A6t0Snpp8Cu1nAITNvwI6S
NkA7jMSXoayQcAmcheAyIe+wDCWmxC+yTVN+bI5hK6oUo6AlT1zSE3FIeMyaW5MgH8EUu1J8/rHb
MDRvtWP1+DbuJhJoz5Dd9Vl62ehP1IOj+XNqDd182cuIT+zIDQWedBjHLpa3jcYp+5QgFXTQZ0uI
lkvhk3EM50mHlapzl1Vm+2khFsP1YBhNq8O2+8waJI/xjq05361hvBTaEJbmY9JF820ig6lyh9Rx
gdu2qoauz3k/9iw+gJXH5VBq6phPT2ICY+V1MGRZ2WmBdYyZ8y0FT/17PbEwbgWfZlDV7FZBhp3L
zamZ59zFiL2CCNesJwT4+qE5VTAsUHFpeCYjdwU8P9GnZLZIwiromvHwVls3dV1Om1ibq9cj9VuR
mri1e97KRTRQDs/dzks5j07oIgMjiJxqF8F0Lo8srdllR75FcxaRi+dfjHRcnJbERN1JA3qSJdt5
j0R6YWsUTKsZNDPH2ItKtRjKIE33wOt5304tX5rkNaq0Gw7rJNNf9S5c/FPYmTbnboWz1ZikSdGO
CKRJopWRnDdxnZ5gN6/kTaYSssLxksl1O7M9plcJp5cN9/Vim2PVRzP57Gij9gPPoorVJ5WsDbIu
h2iO36VNyDlN47Q+SRh61wflzMDmIpthZ3pnNIkT5Itv69AWQOkScHnB8XlUVjn5Ett5DpAf0u0S
Tb1Dns3Ei7abSHadjRpPGcqo/jtIVKCN4yuDEHDpm2wJWa7dmomDpBK843yHf4y7LKgscWqY2kx5
tkLTKMGAdiFHVbWk7rQ1Y5I8xwiZV9GRChLWq+Xe1E9RPLD4JmVJgnINWxc5qBDiu0z/oyIa+rM0
4hqD3XPRCTLUcMJm/nXpsmi6CcPemLIWWyIvLB56ib8bXDQgPQ0uxv80WwX14z7rSF9RWXP6bexx
cz2AYm+T56rbSXNBlhwWIAc7EIONsWajPSG0IeCTyCbdpzPe39o87ZzBGHqw5geGTrgM62o/K/jQ
/hJi0CDuLLObu0fKKzfdik5v9QOFKJg9bCvA3ZeNQgRzhkrAGp3PrWb0RrR0247wrhn8zyyOI3Zs
1UjkazqJaXlhE2RWL5WyffVe47Oi3mmE2PX3ahTIloBcZ9f8YbdZ7WFc0LYjwTcj3OWatAbSxiHd
sH/7YV7jAoit2XJPUqEuEvj2sV49+MZ5NXfmlDSzGHBWrE39UPFJRagoWwI7YJAKTWZB2DzMUsKx
nXECM9yCGNtHL5MPplsOGExUrDt/pImeMiFxVY+ikpkueoQ6URRnOxM/KgdfhVBwxA2Sez4vzFyS
dWc+T5Z5Pe02rV9EbRXc6BuBPu7oa58amS8EobR3qexdp/OmljbcJ1XT+jifOFzScT9HfTLgxUWq
3u/sEOvJF3W3bTn+PAK1uWV6ehpwQeD4g4ylAv1JDcaVdOvX7gertugJiX/o3i0Rw41DmT7uONGS
fgdel0bqE1ZtnOai7vhyQTKT73MIuTdyH49BYhhbZSxTtxyuqSlKhhmBXwf8x+25WbGJP2nRZct6
F7K4C4+LR/Jn2U5tS55QKBgCI4NmG9UxsoSL5wnho/zoej7Jpz7r9HIaJlHdpnKEaUfG1Akll2og
/CRNZk8QQNH4YUcZaA9dgnXlDz0cPoZwmZlnXUBF/YHv6XiOkPZbh/nXsNSj+GeJ6+TLwhP5E80p
DrNjtlnP8zmp1qns0p792OBlVxiMEo/jQJKtKnpZqdQVOHzovB3qBfLZcEonIKLhouB8Hw5o8LNG
lumErN1PGtnIy1hiIjsGVUbpLqk5plOfTI8sG5bkEa7f0asJiwRZVaEzkAXdnGnkF3TGcryZmg5m
q7Dqg4m3KOqo54hRtIBWU1bq1I0uR27jeKdXSt4GimjSDgklUZ1UZTJ3USxyW0OH9w0Z8tFSRnR1
U4NshqWa78K61HC2GitUshPGXaRNDsOqqu47cqLlcmiwI9izxJeYrlkQC2sLjHzGsg7dNoG2JT3y
GSP+4fHpRh0naHe7dn7zlMXxaZMf1mWFWKM++oJD1vIevWvUbIddwz9qybM+WVOWB6TVTifeaKbv
trWn9LzArnlCwoNTTuejshi3DDsmE+wFNmhNf2tdiuiNC0xzcZNWhCLNEhE7+QiM4MrbD3vnlHTx
QS4TKx1VNCn7hqyvZpHRSSRJ+uCmLYrKCIGSJ2Dv9GeAp0l3HOtQ32Gt8BuEL2UYQo1bVIxzRy+W
bvOneuX+ZRKsQThTD0yjdAAyxzzGtGjLCY2Fzz7xNF0xhnDdT1qD4wNoHZQTEN32fFUZf5IzWiyU
JF0Rx2gLTwYnLYjgewoB/dI8DrTHCb9WO70ab/sb7K4BSXnwHAPQne2XRhJbgF47ovpe5jMjIwqU
tUciwiZtAQ1Tf6q7WZUxmFHngbKP2M9qudYGB5SMZ1901rO7OAZgE+uuRsEGWrpMq/4G+VPkIIY+
zkNbN4VM6FLAHNaf5jntXod5wKHl26SsKxEfeIVjN7JgNFK5fO3HrEFblqJwGtFy7+1ADrrGmTEl
Yi+aEYkx0sPzeaMAPJDa8IXqecSSg+wMB0V1iICfJHgGUXUcG9KjY/LjZYvWd7gYc1SNCg2bFfg8
xjdrEa9DheevkngobDOGG8SAJOgC0ulXCDz+3LU4PlITza+tH5YipD1/hM9l/bmmdXWBK211rWVw
OE/CgIzGwAsQHNVhM3RHIcqtOkCzhbJJZyE6g1U5lVuoUdJx7sbv01YjHrWCeKkGT+QTNNuYNnGq
jhLu7uemQxEI2vu6pwWLbHWDrhq1HbhHJzCs+Q3YJr7LGY6Gk/IzhxE5paM+rFUq7Y2b2PoPKJEo
gNHcpo8IMDRo/8Xa/YR0gZyHNNqeU9gunLwScwPBIbJmrDKsVHUgh5aG7t3Ni7yZOB9eFPKFsPIT
g2EKB5KssRiOgakVHKguPbNa2cOeUSz03rpza/oN4avZuBwtYlx1TkKlf6rWmoc6o+qbXxqeJ3Nk
7YHq2H9pXbVuxwbUSn41xDdHY0c+lXHauhemVPfUpS17q+LO/ILxZQQPPo7CLJPy8+6jiN5RLvXD
3LvqsiQ6i/IVvk8lbGFQA2zN5E8GQ6C3EedgOPMdMFdZa1WdalbBGjbtWqILRHhu5yqLlT54EkVL
LkhTx2XnkRmey2HeekBH9eTKBtfXAXGfW/w62BX3cm5AG7+JU7GPXxI2LuImY3NkDi36mOGAbh3x
LMOe6Xu6C3VHY95McLkWLUAku70TstlXDr7BHY9Eu+PdoUVEWzkDT8A9GR1GIfuXcU88zfuJDu2v
ytRNVxDUUMjlTVYOQceIzAXEVQ6PKkaJOe71dN2mBNaILpZB3WMa1jX3O8pfdWjGVD2kSeayclcw
O8enR31RSFz1b5yv4gKenz8mPOp/VSPpd2CeS3WFskaLHEFVGSuwOmpVtAQ2j0UCydcDFQu20TJ/
OD6KmMGCp+2jBYm6KxN93ossk8U0iM7CRaGm4dIK3H4Ha2lAUEfSGVSQlj3pJAz8LupH+YMI43TB
4QGIHg9u76+kSwVWMSYA5ABCDMoUgbfqD63cxu+o8Yav8MesfvrQU5bHMlLI/F1SlMZ6cjO0WCu6
zGKbs3nCZhnIN+OX6R6HQvzWB7387DGWe1wkpPs5IQ3WZLTs492yZPy6aKXfeTuyf1Cyia+OWIGe
TLk5utkW7X8hkItHINmnW10q1En38z7ovUhXmt3EakhwmI9D8twgh7zLCda/zve5VTcJKhBdhNol
w7Fah90d1ZDO/sJjb68h/oBABH5ZluO/cCPqTgtQow26LSh0iOIr4gzStlRsgswngcSPFdMCs9b7
kZEGZoFI5Wz2x2EVONlkivPvcd+nKvq2oqq7sn4dD82kYYKwkxWIq8zGJjuA4DG+JF2NPBmSrpLl
Fa1U9rRj1noG4oHeDIciqQAMydbfhpGQUAi3RdDFBJwX2geefNWqyx72ZPWffGzQge9irPoiFRrY
xxgqZMviOliH8NIinfl9HOvpvBI5pIdos+6ZIq/he+StOPlejuZmChTlH2KBm+G8LcZ8QdIunUuC
fvZpCUr9rPembc6g2O1T0a+A9o7cwjQBcsTWvrYQIz1A+uzuOwHN7KFiXvcHYBZ8Lhx6EHVVQOWn
M34iuyagGLkTFTGvy5T3Hu+JmKCKVZK+O3AOhU+hidDoOcD5GMuxT+lTtmx4ofi/dciFdvsDsVAO
5R6XRXVc6Yory6deuptF1cubYcPQ52FrMc/gIZUnkvYjAJRtQxGeDgs0QLNpFgFwVulSw7p+Pxi6
Kn81e4ud2oCqkVzw3BQ/MKQVXUyGCd/ixphcEjy6t2haAL23KEzuMgpd4LEi3bBdRNP49OKyVHzr
Jz83j4IbZFVMze6wIXCz8XABeKCbQy8AkJ33aJ15kU5W3lR63aDrDALXkOPzHD+g9tpGdAnzqAs5
r8SghavnpYQ84eP+TSqfZWc1quZraojunrIx1tGT2OJkK1Cg+/UUIchuPDabiB+n2dVvzbijkWZm
A5wJQ7UGs5U4jd9bLVCBUMkGdYjHDhIoAoHCdJeCHz+ip53JWppgxENXR/M//TgZemaNzw7o8ACs
QFjbtTleWPvG5pqWYp9qRIHLbdal46gMejRm/iizRZ96mB2IvDEset9nIe6ASEh+2mjYLh8Ov/U7
7XryPPfKohfqK3vbEeQaPwpNyQUQ5KNuF/oQw7X3GqPtdrnfPJwN+qQSABud1fTkhhWUVWcm9dpl
7VbnJKbzBanndVokZlWnPVk0WubdsgMJQ48C3y+3XVqn6NKX1YWSrUyRUyTi7mvohiQrUfX2Hsox
P3Un5Iw1uJInNGZ51yTy4AFUZrn1cS2e51R3d8hhrMd8QGVpEXFmx2ftYLeE02WxJx+3+w9NJ0yF
W50t6X2XzP14yDKYbVxZwNEPlFeiumDGDR+OfRGKNZIE2H3lIzOpLle++/mAGI6sPjecSF4AHaX2
CDNEu5SOcJMVi4KNDh8WjpnHxqHL4EgQn/OYLDhRaeqyeyajtYhSad5X2jQzegxD5mNNei9gn7ui
5iGbOvLEZTWS1CgF0tx1iuRKeztedtdtoXR+0zJv29nb0gZQ2A4fkQcX+CjzB+DWrKxbqu5llWKd
JEZ84WMCvEqizc1hPFXZLyoaB5Y3a9ai1KuzuC9Wn9ZNyTBu/PgqIIHkSzapkC8xHU9QzOwktwNt
Dytj9rWa9Igo+QlNvx4s5ixz1j9Pvd++MzIx+NpYDBCKpUfJfZiMwUkAdrkkj1qt/FO77w0cMKuu
eY6aeUvvg2zXDc36Apstj9EEcsuraAU6Copyd/Lwo6cFNp5w+dBVJsoxStuevQrbVALTxz2QTMD/
8hEJx+OFqFa8qUw37tdOu6XO0V4CLSCdx0NyMBS/qXpaJ4VzqQMft9LR/hi4qppT76M5oEIes1tw
9cfHaoJ16YE7I2VpQFoby1VkzV70VVDPK3SVc7HB4egTJmv9zy4WmzyglqrPrI3rE+553Ewq2KsF
LgaJMbrGj8nCrB/MgjUFq9itZTc6LHq4bgaZdhioAWc4Tyqz66Gtt/YtAOw+KI8wqyXl8yu18fZj
Q2NzBQCPVUe39RO8E6F+ayGVlcemCunDhNbmgq1llnKjaWgL10MujO6mFRTGgTQaPsU+HfmJW992
lw+K/FZgOLDcuxS8gBsMsFz2fVv3GNO4HtU3Doze/uy6fnvvd52o40Lm+FOtMB1TJsQXMBf4zbTE
FZyYOzac1r0yqNAxjPk58h6rQMk1Bn2GdgKDYR7Q91awtGYcwN8MpeYnuSwPScXS0rK0mc8oEHxe
J5tGTRHGH5lfh/kOttQuOTiu9psm5clFBtrfjotlJ00kXNoBy2kGzFegIYL3+XrxeNEASH2MFlQM
uOBQzZkht2vaA3YAXFq0BkKJE+j1yQ+NtJ0onyMMZ6DVmn/NUN8aHPVzk3tlqi9bG1aB5TUIX6qo
n3HwLGG8Y9Fqftk0QxHMIINjOYaZmLIIZZa7bnTBn/0om5c10hhyQrL9ecXVhst42A0AzDXFIDhI
d61sFj9vEfU/nI7IYe4Sf4gJZmU1zhgcdBSVIZVaHGBfo657N7njQvHrYzLq42A8ML8MYqfJYsiT
OyH1EbAwQlQXMZtQQssYnpsmQyemdiRAtj2p7jrjUfLOzTq+zXUTyqpnDLdK1Nq8k8l+rAz8dTGz
UhXS5rPkvAg3fxHrNLXFiAiRHIoTcbdY0Z3phnxkzHYMf0AHhnk3hmaFa1kPEKBS9HVozXwcrVJP
YA7IcuRiKdeOLV+naNjKBCPn5yCi9sEyeLMD5vRnLaroC3Y76KJEgtMONCw+TVVPDssAAAF3oTq1
FJou8D4qtCVSiaSw1mBf2t2hhNug9+CLfovjAPMDJj1aNzPd9xZ8T1mh7i1ijLbOyQAMgPTK3E3U
JTkg0RUt5wir4rVP+xzptaZEsAwtNxueZ7BCyoRCyMxWwc7WV+s5RWoYTpFtu0WzsR1X7IjHmUXm
DEoSu7Stl8cxsvsJnl/t7diy7IC4kXcHIXmBH4UkuusrZNP4Bp7Umzdb6bM1e2xqRr4sxiclBpPk
AaBue98ZG79jsdNyT7UvKJ2rqlw9wZRDJSr3VJO8cnt1qJq5fqMKmCG1RCENLNalUPuAUzyK3kA3
qwBomjfkutoTXyp5nCX4WFgX6Q8B4f+kDzsFPFjWSBN40sKMRyDSGItW61rSXkwnMW4iyk01/wOj
W0Az9bRfgk9/oOD+GdTCn2GSASd5mPrcrzVmVgtw+k9EEXHC2DcpTbRmF5n10f2whDfe+e7QBI3p
iqqyYzpgtIcWpMZtWYv0E5CF4QTQqrkShKkcQToMuMi3+meSjv4MHJI/tf34aRCt+dISnrbFhBoA
CqWhgjlq09yMZpTPcWtEuffAI44Rz2ze6D5Lcu83m2+jIGXl4neougc8z5mVe9Zb8Ff0xsXBwTOj
L8BkcXm2sHkpNNgTGpc9pAtlaEBrCuuoHhEw9JrU8PB804ujK3y6BXE8PSjho2LSO/KCTss44SJs
eIR5zGPYaqJu7TQkNDpuHNIqoFLjqHaGDWDZ/HXes9WdUbZt6wug1NpjWLX1afZZD3P6zprN6wei
VxH+H0dnthyprkTRLyKCSQyvUNRkl+fjdvuFcE/Mg0Ag0Nff5fvWEd3Hx3aBlJl77Z3ZwNrp6R+b
xI1qkk03YjyUcyndm4lNpL6iStrDlV83YTHChSRA5p7G8tGVTeDdm6lrDn6xdu6P3XOMvLrsX0Zu
9JQu5UuMpWzi2lsdbkm7lY7+D+d4Kf9Glg7knvRstJnAefkLqg3ipnWioHPKdPHrgpnu7sSfi2qp
of0wKh6QPxsnm9Y+/38WQJ25oVJvpV6qLtFzNFlZvsp6TxnqhpSWvgId50ZUHV9XjINbfu2y8dG8
cjY9tg9Vkct3GsqRGqnluOnSqjX7u72R7fEcV5Euj8RKOnYat3K8MVRxwRmavBn/rdB7/dtYi71/
cdx6m9K44uLfDmTGTCwL5mWt74d5lF0aO+Rb03ciY/kJ13LfP/ZKGX7ThWFamzQ7A+u01c6E1OCx
fau/xrHns+SSDQLFh7KGPXqk2rKr910LMyZmYRHLe9VLHibXRXpyMm/X7k+E18h5ahiyFP9Kwnf/
LSEkNgGvgOrVYRV2RDc7MGG4sMDJ8VImTcZ6ovRRRTZHpfUWa54S0uf9ppQ2YEIVYowvpBBsGbCW
qj9GSlXMjZVYN79LozJatldVIs4cqhnqib29bPzZYWkHtXXIvnZuL/8cPULwZeh5A4uJt7YslmQO
ctAH7n01ZXHuWMtHI6xe/40ZKUUusbXTxkoDdyFJfUsl1zozZa6nCvFv3sbih1dbKOKkc3mRdenG
co66Qz2Cm11bF+SoQYyPVX6Ld9E5Z3ifab/MkzV3wyGcu6h9mLdpi09hWUejvOjQKSiLiigwn/66
dEWqbczvQGgLStOh68ig/69ktOU9b4u9j/KwzeES5ERVsaeC1HLHiAeros5FtHYhNGyf39CaiBxg
YEwsq9juZ8cLve6OnpRuN+ldokr/iF0IMR+9NagM+E85MLK4I1ajGKbjVq3MwBa7CNqbRA9rfyNg
9ebHzIEl/tWOshEmg6rVlX22sYH6HbVCCCuHttXwsx+U21WRkxkn6Ht6p1JZivxw41hMG04dH2bR
XjhPaODOfT+45sMu1nA8eLOKquYFsWDXw0Nku2FnH8j+kuZX4BTB9tWGS9mgcO9B+2tjIrDIY+V5
RXkco2qTYzq7wshbYRCwk4km2D5sjAe6k/lOrnkZjUdpCu+kZIoeWtAZEeZsYwqt8Sck5Ba7/5j3
N2HG29dG6yFS+3SDSm/7myNozYYjd2kYtUm+CPqT3eOc4DfdteMvXubav9nKrWQitaf9o1Orkre/
kV6Zrs4ckf6l4n9FaVdfK/XPptC5ShHNaeOBFxSn0S9M+5IHM9e1sbvpicMkqC+IW514baJqyR+1
3a7qZo3QqVdiotTRyeepO8Csi4yVHILaZJXRnzKumzjZvFryihaUFZSMUlnvHWf2kPHzt0tWgUa3
pNdEXuYEtlkecp+BzpcoTDB+Qny5f6S3mYjRAgIqY20d+fcCkZqeA2nDO+XBBHDlDHH7Eo1VbHXJ
FrBL+bC2tjsR5uO3HyWQzfIY017sKcJoKG+4waPquHu8v9kYIwIn3rKZ0U0lO0vEux6U9rLYsbc5
oX8wj/swaDMkKwYPk9Y189cnC+pFHJGY1y6pCenYKUg2eSdduWxpnrd5eSaxtUSVLHerSXh5cHMO
7vYiC0v7P2wd2NuX3Ueuc9gXGnKGo+v+vrnOOlEcE5r8c3Xi4aQ0xJpXBOEl9hRjPwFbmrpNK1hp
7tq8Sgwyal70KmSCHbuBSGPuMXMYBiiARJgyVOeeB8B9yxvBlGhsrRavet0+zX4kg8eZapeipVTL
hlpYd9emqUJzYcPidAFfD36LeLPLDGDD/sBKtr4WfLIE/2q5k5jeBdCgoT29TDAC4Z+A2fyvPOdt
ObMTR/cHUoiYDIY2peAlRH33r0AJ67Nf+TtD/q6P8mQR9vqgG6tu7uqmHKg2vG758sfY2x7sLR4/
0fK2P10edk0aj3npJ8Pi+6h6BT4RC3o11XG+Rmm91mXHxSHCM2NG/rhQCSM18WEVSWWs9ja2UZD1
RbeeRBRu9UFWmjGE/f0iD26MGrKP02epiY1JZ+R07op1LEJGoW7z7s7r8LdFKPzD/oHBvBpWxn3u
FraD57ptZH43TY1Fwv9urfExRyGfMsBJMx7ifu4oTLRX9g+sUdI8thVDlCOer9p6CeA7MHuZZvqF
JPfNGX+P6+dk24aFif5Wjkh2TWFPOUpMUXuprhYIOLF78ZBETuQ1XKjCzh8Z4OL1SuBdm/mfo1iO
l5WgLBRbdrzEzaEXe+ecrHGy3A97yAf5zlsV6m//AwMuLe2mfYwZY08JH1wX/p3jsflVOYN0eIbM
Uh5JwR6DOxgyrupqxvcVxI0MU2M57hlAqSYbpWSwoOZhfF4DVzLcnEAVqqfCHfzihUFV8MIItin+
BDM9hb3U68dAcvIzFtOtT52A8wHL1DJz9ltLa70UnF3Pfr4VYRqGq4iyYCsbsNNQWn51p9vRa380
/thzXBalJc7sAN3CcxwxMjqGAeORI4QXm9QJfwBR6fYI744oJIxP2Nb2/ir5221K9D74nEuh30f7
nFXrRNiVVxTSfes2hrvbqXU74x0ajHtPhRrsOPOhkniuTKe7tNzjnfEsC3wAVxLWsoTDY7k3Zf7Z
irYW9wyE1jxKgzGP/IQhkpGZJ4NQ3KKC0vixa/R06YbK8xGhJ8m5tNTxfFXRrt/G2cgysYQ7l0ks
O1SHAYnz1O1LcQk7Tvrzui+zThibBhUCB+fQ3bjPxr0DH7Wb14FbCai993d+vGJkUPkhzDL4mY7J
PMm8Va/TQZuKnyKoyB8Plrx/jTcdvtkszfvhSp7kVDnatv7trNDiz6LP/7rKmz4jew2H44aCtRIY
NG5F1hpGx6lFWRb8djn7rDJZ2EtuvUQ6ECZbu3KW7z7OfuvYkiyW/+kpM8IfZhTr81S47Z1FqfMy
j5GEQSFT5ty1udjRGBZ2m9uWX88MjsOdnI1kaXtZPvmyb+3H1YFDvW9zZd2PHUQLN2e/P4wWZRV0
dt00D1KVaCqQnxiuurJtMxFaBGmErTICtdwpvLcebu4yOCoonvpuKlNNl5CMNNNrokUQn6cevnPt
Lfnh2e0cJ23hlo+jQ/Ddk+BULA+mVsNPOpMCAED6VF0DQ5z+1nTt1Gb9oHEYqbqpy9SO/I1DrHdj
Qtm8zeWMikrzM9idIQVbnln3RwbKUzvPdvHcrfU0vEbhUNaXqWzld+3Pq5KY3WO8tK+eeNkCVcFe
uwB+p5Lqv1NJyIo52Bdmla90JPGQycldH3y3F7dizOUlpl4AtIgt13uBaNn8A83WPL+b1gWvDHXQ
tW/VmNt9VhUbxI6DBsNEUOdz8WB7sf3YOHYvUBiauTkWOu+icz+uoroH4qsZEK9S5f+QFGr1U8bt
OLzlnkEVopBSfAKmm285A1n/CAOvIkaP68JfzmqQJ+Kt4P6LEo3pHA9q1ZcWsvelXtzGPY7umLcH
pOG9eHJMjtRdWsCYDx1iGPFunUNvnniDa+sXYy089mNTKIVLgptP3BC4+SH6ygVUrHmrcMqLOUj6
3Ch581hY0539xpQGgUXBcjIjN6d5sLpjC+NzkZqjIqnxW6wphap6mK15uU4RgXj9MBTPcTgPV7W6
gUxiK4AGsnboqQmtRWSinLxbgf6VDovl6zs55Z73QUWxB2lo+YN38Y0w/+qRt+hNm7a6tZsrP2cs
JwWrtfRapLTrer8pFQfwFVwdKkWIhfxj17dT3y2oQzrrpDVfNBnDfJtyCJ9E/h1Eby3e8rCzLPXX
FAfjiV2MNv4k5W32GYRfTMdYm5BsX0ORnPbfU54rs0x2qdl5aU6+Mxfr3ygWIkz9VTt9ulSqv4Ah
TC9ysPySenP39/ggBq6uFAxMl0/rYqAQeBMVrVpo/wOd6NJODW6T8T+XPnKDDLw7T1pjfJk7ObUH
7GBFkOYNPfhvnurlszC7yuC8sCP4QT5M2eh09PZ+27nr0S3mkYLQ2h6FXKNjXdTswVuXhUBO5XBY
HQZpq5M08/CHCqvJVtHoe+E73RHH5HLYKO/ul4K55oDn4FPHQ80DOTbEEJpxOPiz6p6cmqXYp5Yt
ao9II925dLbuUVqVl3GWuWiO274eJ2qhpI5NfBZjvT/xW1ZLRknYjtAkga1SOlzoUm8sjkuBXvA8
ctlMfICEUL3aW7ne+fG4HEAqiFLfigVY1Z9iiO6hCSfGgkZzX8yzjyYyTDdfmOKnGP3N/a+eHOX4
J42LyP2Yprpi5U+t23t3tsWrWwbRjxzyjc3VgpcriSxE4hDz6pxMXe3+ZR2nYxI7XvWtFIM+t14D
BNMZBNp++h4bsLvkjvUlUcHvfvJ+e0MTDEfEVbwDyNttl649i2EuhYGf6By3GM92LmKPksAlL9Iu
/Hs+McqAbcoBqxpHslXA9h/yqGJEGoy+pY4Cd87jVu7qxhf5ANsi2IQgAvOK9xBTaxNNjZPm5WKf
jYA2yoq2sYZ0gpczZCJyV0RmLi6FtrZkpP06g4/Pr0MzeTkzpWDdX8KoZ9BgyMUdkmYKrf0BYBYu
nKLP+i9YPeRwPa3fd70ZTo4rInVC6Nq3rOdKtP/a9uKyIwnSqUkZTMAYas9rzUHR5+6PzIWB1ThY
pBgzyzidZteDw11hMPYMJ7LnfOsgUUfLF8Slar5frJjGIkHckxSWtR1b8TWvy3wC9mnpjmKII3EX
qgWFdOeCPnMMAmapfsxpMPWwPtHP+1/xOAdYjvy13JLW8ov3ALjtaoeWfBJkafqZb6bBeaDcXPKD
M4DI/7CrxmIsaFtRFuqNapmHNjpLngnqNgrsMhW0j8hizibNAVPXsiddGAzTk+l1mTPM2xzJ5Hsu
cogO2NpXKpV14b+tCiwZ7dC/ERIeWlc90vFlc+zI/3x/2A4cKMUb25sobYm1rSi/KxMHqeyRpMoE
TpuDgHEip7iNCPBANi1FF6r8mvEZO182jUlWLr4QR65KWIUCbAjNq6GSTibdQJ7oHcL2tlKwBim3
KbvgWQUj66MDBLI/OYucHUQTls8dv89hts4hS9pRIloohhQviVNmhamD4ElveMOTMRi34DHuRGge
AflKfYGL+N4bZPNW3Wpe1e66hmL2z3sxVvR+9qb9UzzkTvnXxXJAWi+7HCmGEFx1Yjd59DMeIj94
ipxh9nmprdLFaTS0xSEo7W1Jly1vglRxKPTpNCpsJomEfZPPu+Lu5egvWiCslKxku0/JL8sRI5Zc
QXOmuwdsex8vchJAtAyzrf/4t6t/2bAdJ4vtRffdNAz5zZm8Ns90vxXv3tKXX9jDGHf7pdDhYZp2
wfg29v1oeUeN9fu7ToeIPowpwTbBWSVctifn42jTQScrlimXuSoMwKGBjmdYNM//uZh2xmM3h5V9
6qNw/VuUI/GFgZnHs/LoF5ICJ8UxhPosUGeW5UEOaumOZt2j6aU3S2MBvVQFa5rY7z2V2Rr3zW8L
EX9+6MsimjPfj/dTEFp6T/TQllZSf7sMqJe74rjnVYV5BLNyGmxB9AfOzH+R+Vjdl0OIAhqVLp1t
pCtgE2PUfpwoJbYUl4w9vqHb8qu3itBmCs+yhTopWlZ+npdh7PIHzzL2t9tT9R5AuQ0tdvOJB+5/
DnquHvu+D/dk2QPxJkZtefTodlTfuwLX5E3PiBN/iybE52X6MnydvjEuBDo05KvPRLs7urUwyFHW
Zm48SA6VdKPNeZ5F/tQa0MrXjob9yefShSHAV3fIxbyZe7eumvAYIXN/UmyRaOv2nKJVAudsfthK
xBNewAnyOtq9lVH/UvlJ4xrBgzPIn3Ms+8OE8vOXTcE7pQppsmdr1eWPUs/9G28zwqXI3fOCyvtb
VsK8bpsI7t1+Nr/2qm6PZCLV96EdBuyzgmlAfQAwrKb6N0EXY5+2rtgxXYvt3gLMm9NlkhuqXzF9
dBgaaE3HJXzocIZyQ3B3Olbf4UxsGJGHrhp/xlVgIae15h2IcXs0qI+X1grxDnZ5XGU1i2TurG2o
Hpx2pTM2ucX0K5RE49CKuSGEebEcpeOuJ9AR9QlXZj3qskJhh8S8w1gq4wxDW/8HNMpOccwwrZ+1
9RaVenoZ9nH7YifGdu9gVnnawu3a8CCdqJXkq71K7i47nJYT8HlxjdZpugyWC11tNdSYxH/ZmSPW
38wlcOPMZX0PFYYLzN0cVqfF4ifg8EiKzxZ/X4wdUE6eq+FiCmGfXd3vt5BTGOCkG34MBVCtxSfy
u1yr4V/fsj/Y2ZT1tkENvZBnoO+bdVsuPhDIvefV059m96wLwz594UvR2VBWl7coaOL7Yv0m+ubc
YRe3cbB5TtTF7TpOB06yiMGj0xeIYfaeoZmiQgJkC8ZjG8xNXKNN4qLHBVMswfhCJtO2goBFlkxo
Pbtn1wVwFNrqM1dV+qNbO0auDLfK+LAT6niey03RFrMxJp1qmr7V86vDGHYuV6oNdJps1Cscl0y4
06KNwSPUOC0wgKEsbrMlQRGmfGhTu3G+5ia0LqyHyq95tIU/N8v3GMpF4oYGon7ttbUAbdj1u3ZC
VJdFu/cILPpirWa5wwjTH/J4irKCeOTruFjVwaqL7R1ZlBj0yN4SReX77T50Th7NK0ng2xGD1FcI
X3tWJl7PNLPeVyRHdTcbMTwzNGT66s3U2iTXpdYYri1yi+1z5FXWCTa2wZpgx8cNEyZx2rn5bRyc
ZjVm8B+B6qdfBQ6aZ6RxDM8aoXK02vXEilTFDcljBH08LQcGWO6c7n1o3nl+gVbkEP2Xo281B3e1
i39701sZQgA9K5r1g8M7h3i75LaiKrX727w3wkmF5zuvhSXkhjRvd9e9aEYa6Xpzb3Rh9nVE8OSy
YRkCEDOqDSuPnBmuoBLv5T6ptJFLUSUs+MQiHWkqCNfMh8ZdgICYquyvylrG6Og3e/sjCnymsIzg
MvohWLlwnesnmDCmOgwKrMs+xt158NAAWZKLcYgzuk+o/JsDnrvld9AH1Qf+jBnRI9QEjfnNbSzK
7iWe92B47nxcBGU5dh9zr3E2xztpLUmp/IgGB180jroWoshVzcPYeCBcgGWnVtT1delyxt65pzY0
wG2/VqNv3+HQnk4W2kuXUfs2bxtFIfwfLjfMGFaLwsgaUOGO3o9uaD77KJD4jtXCRbgENTt5CElB
mAw8N3U0cPW53icgXbJMUaBxbR+oKtZDwEwBfGjpTn69iy8XKO9hxktycKOem5aPNeAW0bRAJdpE
SlXcpDxl27sNZLYkSGP47wJ28l2EvQGTy5kOvbT66qihIfC1ozeEV/yQ3vOgg+m5MGY/S6drVtTl
coFqks6/pjbdFYu6Dc/fWXCHsU8DBpQl479EMwM27N/Wv9TxKnXn+ktzIwFHhXeIu7XAmk9reAZR
36GbYIvqhGKnzxONKe1MKRjdZDnlGcNgcJJp9NKOFT2/8LUhJEOCqcyepfovx4Pp/CDKIH7enB1Q
o5DV0tZJ4Gk8gJhRlmPYKefSTaA6WD6X474WeL5K2eVLutoqvMq2IJVviId+uzpkE1CaKac/qXlz
yKa3R/MkAor2Jh7X9RAGrfmRB2WediWp6KeGOJ7PYgjmvxQV4rzTUh2NaO0M+8zw5prIeTPe6vwd
B9wrYoly7iWD5Ke9tvgsp9UtwXtc/77sepWRxQ5mzDxHNImHc48BnCaMPa4s5wpxoZlDKutTxZjx
GDCHzX9Sd/6lU5X1xYjB7887Dug7zGVEtDddddG2nG6isHogz3iQ94218mywwe+h3PnZYkFtyxvF
SIqM+BIP06zjhOnX9s8PqjnDcSD4nmzxptl7UyVI3uhy0LuvZIDlNxt45aHwxv7EuG3EjyT3o2J8
4CdWsY5lRvze8LoOkmatbhnFlLU3POxVP/zqK6t/suLAOotQmjcJ/YX/k2GUSVW8jDVel5pJZRDE
R3dp2mdjtHd0tBEMH4b4b4A/iQADY3/D2E1zVqQYZQu605M3RdV9k+/6/RuJeXBR9v8LQ3/9aEuq
D/xU5s/kzMDiaqV3SGhg2ysjtD31pmW+WvD/z98mQ2wvFg9FKmN7vW1zh5lGueZ3aXveSwhqfSFk
vHuqXbP88iZPe5g3gmbgtEdqgPRlykrMWoMIQFM3Y4FwOAj9cMmP/pavD5B8hBwSq9bXqT/XDLOB
IwLIqCIa/otWPLMZN83+WKil7rOZbb6vgc010eBv/bUtPmjRFiNEP9h4seqvKnfQmZwdSjxmdvLP
hjTM/Glpzd+KKLLjrPwleoxWB65IWe1yPxX4Lq7sLbTf55kxVVYKW4IAqjGsL2UBYzIwFC5Uc8jn
GganqonGO+G8jrpXolZiJ5v3crhBClv/uSND6GPc+7I8DiEKdtrAOxZHzETiz1jmwXDaJU6ZpIy4
vwlDcjv7vXGCwDlNbEZ1073lQyBQY13NFED99biyt8XKr/O+brFMR64Bcut24eR7SsOn5T2U3c6y
3njCTsU4qV4Fnp9y2elBMUkf/cXyauYBYDbbcVJKXKxwl+5nhyCfqjZ31hcuwVC9aR0V5cUMrvaf
iVYzW9JIizeXZs67C/f/4+Vzvj+CfkXtfZdbLWluFNL1/CBmWW+KOZxjjiR1gIRvU+VHB2uUqzUc
PRHIAxC6ywq7KbTHkX9KzvtiH/YytPVP4PxvuZBO18JyNA4RsSaExNy35O957z16UvyGNtsMnIxt
s/8YSyaw1W0MZg+moZfayeyOKMH9NJudfhdZthE30lJcnTLdkbCRZI4P68umGtqgJgB+6XLbH7e0
Fv483ZDRogi3SSemAo4shL5LRNFP5m5cYq9/MRPk3aMd2MDfKXZDMz15EX07lLMQ8Zvd20RFb6u/
bPdM2/YvMcTAIAk+meU4lOiccTLl4GwU1KEIVpZKYl4htIAUfWCK4TkHwME2xKbez2CL8GcwINy8
FP2seumoUT7QCeWVj3B+jUWTM0awfMwaofB/SfTuzwLTynWRPpS+o4lwGPqOqVKMYvaL14XB+ERS
Dd3m9Fg6qkoHAWEoogkERasANwUGvp+9p3r6xLi97eUYvXErxCd/VFxMVcPd60bzycCt0iMwAz/Q
Mfs/g9b2RnwNxKslkAxOWk/fVAxjxy5tIxqtQ8XMhM1JQ38MWlD2ea5bwdw0b/0DBJL71LSFuFPT
Olwh24YXUPpfzhhX2Pbq+SdlY32c3aDO9oJXI/Y759WORvVERHr7ti1r/jwTHCBSKGL7Fkwh/nt7
ntf8tfken6eBtRbrQRqLmwbdcjg6y07ggZFF8+HHudTvOq/C8RTXzAlIKuG0J5JtKrj2fMdfoTR9
0h8iDd984NZYWeU1bH15KgUnMRV5NY3HoN64WNccXpEEg4gx+/8no512tXNGhY+e+TzqNjNb5MQP
Qx15BHMosP5D00bl8Kck7CM/ViS3BA8wQ92eshtv6m5hv1X10S2NlCeBcM3JsIXWrcW9ApuFdfUz
WAxeXzlUX7MLBpeBXnhPdi436suA5HjEG8uLfxKzhCrtAtiMR9ksvMpbTErPJchDoy5od8wd9NTP
XxrQvrpgrWotDG4bqxAd/LQxcTc1rGIIUtde+2DUX1KHK7gFqITPPEJGduJNNq43bMdTc167nmMB
xGJ2nwxb+JanICpqdZqEu4dvIbTbvav2scr2nSCQM8OjFfF+XhqVgraoLitE4Zqs3d2qe3GZKtB0
AzhhoADqGD6azuzrveyxmh/Wsl6oo8XgOEkHBEiTQy0w3rPAnpIptBHFsoYpQrrpblufejvku2zq
0eoPYz4YcRxDsY5gNM1sEgxkLs1NvQT/vLbjSuGKCd8Xd5zPaquaz4hpjfge062c2kF8sblbRJ7A
/QYLBtRG5LdwxVrxU9ox7h17Q7h4mYXt1vcT257tZF/wCLEVolrnp71E4a+6ynmdfQxsB1zM+0lh
oZoAVPtoTNwcpoXhFr6zbNjYzZC6W9G7IMRMPI4MaVgqYfPBApkUNlIw9NhWP+JCGT+DeSTQcR39
hVKIjMMt0QQ8oJwVEyfNvLI+imJgNW+9qYvPupk1x2PYM2eEAApIwXGqEec5zp7tvqzb8GPXpS/S
ho1K1WVhPU1Wu1tv3ftj08wn9Z1AcoKwbMeEIMdiOzmMPq2/BKOvdTpXxfTN58R18bvlZdNsxFvd
HfrcIZj1yxLxCLtKHE/fvOxx3vEqLaohbmDJ/dL/s1a17P6pLkThZ7DftJed4AJKlHwjHKec2nI9
xO7UA99F0YSjw5RtVdztJbslPnEuhyG3Q9iL8SXu7dIvU5/2ab22vtbhCSfvMmNgGmZx8iodTmfi
BvoXlJT4ZRqd9U3pcXOziQ+lO3Afb93NUt2i75iZ1M8962R/mDXY2zSIQKKOXtDp/NgSVHMeRn+8
q/qG+SttP4ILERTOdeO5S8tGRu+VmnCc+BSsvys33/OrN1Bd/KwJBApwRhA7Cqe37187c1vJhjI9
fwF7E6G2LpSYd2KK8/DEwFnkmQRVvRWNU31tmJFePWv3fyhqHwRycBcOJVFW/nUhVGFPpnGxiUCi
0o1eUQ+0fK3zIQUGYdzUcY+OUXyXky2QRfWCuy3ClrFlZKxB84OXqJeB8e3RVcZ+2AkluCEkCkgQ
q1DkOZJoRO4Zo5b/ABhqANWmyI/fUBX8Vw26Q38mqrRbxHKpc0csidYumJHd9p9F+z28NGukvxhD
16/lsrV/tw3NM+UNg5hTFEEHDrDuzOgmP7J2m80biHvj+0Ic2WkNy+CuywmQ8GPXeogLrp1lZPZ8
KhytQWstlLiOr/wQqyh0T61R88NMLhUWzTkP77cAaqaO3bnOypzqMm3spnmLF8v56OPOI+XXXZwL
nWxNs17UW6a9YrAPzOkF+hNIP1eEsWqoHQZsJz/3xCGOHPT0cQ8HIjgwoSRm7BzMUJ2ycuTZqWKM
V+PvaGbCCSYZ2qhmZr8IjIeE4EjfnHJaj4Tc4fVLhqPGat+oWF+WeA+PE+XnUUx1/wgPRRAPmEt7
HWo2zaHw6Ye2a74rhbx86Ic6B6hR3n9hZznNtW47vN0LGsVDpGR88urYOkwift5t37n6ZPAgz+VN
fKUXHv8oFJNzWG9z8NTLPJ5viJX/FbQvWR26w0HuG9lSsVVyMiGY8VpL88x3IW67S0PA4H4mVFYr
osIAF4hi6a74Vn3q015cZho99dgSMoNpjZzggmiCCA44r8rur0Va892wyeaK4UynJshx9zVz8Rt0
VH1EVT/B/WHSJ05gJlIkiPj1CgL5EmdlKI3UMOFpZRthc8/zrk4taR5Z2y4z/QJ+0e/O4FvA0cuE
3TOAcj7kvif4Dtj6keHd+EFKhUgDb/zTuaPzoHqC9ThhMBqXa3fqYyPelsqef3dbNKFoqPgyVY33
P/bOY7lyK8uiv6LQHCpc4MJ1tGrwvOWjdxMEmSThvcfX90JWqpX5Sip1cdQd0REaKDNJ8BHunnvO
3mvfZGhb4BuzqfR4FAQaG9tCxmGLfK0rNMVozDCXJzOsoNTA7WjOoBoMe73qO2oOKrcZz5iQtAul
rBFUpqVLUzChuZRnEc1Xc/SPaEntXdIWPX8GkTjO8XKm930h8qULv+Xg59J+yaOues3AFB0Gc2LS
mAMqKAbJG+x8AsEX45FdZYIGsTTpXcguNq9ZWdtFIuisgsIwbtilKAcz7ppDIfy4XkiufrpDACh2
piT/locfpEiGPXWSATTOfYq+Xsx71uTgIOM4fynKUmxy3+a0GmgKlp6sw00CIHYfuU03WbnrbtMS
c7tlHtwsXK/WXikPhlvV1Rh1232RlbSqvGKJ7dVcdR0hRGYYOhuNMEX8UG5MyQW++6kyCjT7Bfah
mYGSeE3XlMeRoKd8WEo2q97GzqLi1i5Fd08ahYdkLVUg4OWoBXqNGxOZAhcQqUw+a6uW8qfCLDxS
Cl5DSjQOtviqk+i0gppL4aXKuFbLZ0mtpheUcjW6M4NGgDuiJI/9stgMcZUeDd9xl7V0630fMlhH
3evuZKGodyX9w5JBl4J1IZtYcLOqUN/ygu1dF+MFEabwr1nUo5Np+sXC08z8Xo2aeINEwTwySK1W
g9bzDsjp867DonYW9NKiHS82xjWmH6RPOlKbdlknowm1kqrDRV03jYN4Vhk/P6liMB66qlFWSi/D
I7smzNKiiZeWjvzSy+wWWBuUpLcIy/frOL1vB0uLTuzVxLCwg6Q/iibDi9mMdbgEFCHwvmTs0yBp
wezsyFoIIKbKbayBoBpWDhEJIZCFADb6axhmWn4IWdR83EidUVRk1SCxj2dAw6iYZ6ViGe6F6lO0
0T0nnK65RmQZyJCiOE/oe4aQcKAw6r5jJ2g9oYWhfUIRlFya7NMNOC6uX/NiTcx8rC5oe7O/YOtS
J9GJdRh38ywzYzSWR8brZHOvRhAj3vuQAJxe2SNqt2sFiVn2/q+ZqX+Gkz0DYddehwjH8sSOau7C
QVJZ4Gf/3KHP2LhwHBKrG3Jtx8l5Kqp+l5bq9lOH1s8guEElhRXHqdhhkcQStq7i+pOpPPpE+v2O
fq0I1CkRZfSurwe2bqM5q9Qu/xyrWT+LQ/EUl95HGWk7r2pObHceWPr+Anj9JxdSP0OnDy4vMWR5
2g7MHWZt70aJEHx/7nSf3SRmp6IV0bBJZIn7Kuvh2eJW/+Sxp9/nu/PNlAGdi241Oyg2Me9qsQ2U
T2ZP6OewcR1bpkbXe+ejqV/ogaaDoLHLT17MM8I48nk7NFRQCJSUmJyiFeKnz1H99bNQ0aTIATME
Rr6DCjzLHvVw+IuzPV2xP6Ci62fPZMkC6rMny3cm2gtlHqODQz6DCCcAIPvJnBXt7OmUloHxIiv5
ISL60PPkhBd48ak7UTt7OnuaA6zxab6LHfs5KrNLOhkfnzv0+bNZ6HWUWNGwY0E9qXKJx/VzaT/a
2aPZF03JQCkYdiogeru/NIboc2B57ezBBDoX4JT2hp1HovBCiildhc3F527wr5kl3z2aVi7UQquU
nsfe1k+oJYotisvmk5fy7OH0K7TFld10O7Nr95Xw1moWfiqnUPtKB//ug3MlxwI+fbtLtXpJfNNT
ZdWfPONnT6atAwCsRdXuXIKolwhtjKVVDNonz/jZ4wkPC7c74p2dGEL3ouzZ4oKtDz63aoqz5zIC
3lAYOlrVavKJ54357rrG5z65OHswQwcdQ1dCjDV8Jv+OkrFZSGT0F6+tP1ncxNmzWSpJ7ibaWEOV
tGoE2fSUXF987pKKs8fTdio/glqakP9iIdb3DqXMPlcCibPnU/EqO2q9stgho0BiH2OrLgRAr0+9
scR0tr67zaXXGyCoIZfzAgcSoXh3YR92n1uCvuZqfHdwcqxHzYiafOcKMdnRLIrZCJTS5z762dpp
C6Qko5VlOy8dbUAZ7QVN+Wz+uYOfPaMpDKRQBHx0zCDRDDLISmBy/eTBzx7RJq6CpGlZ3AI1voXu
wiwmbcK/OC3G14X4DxZo9ewZxcKl6kNocGLwyN5qSrjOZHPPFBFiWk7OIlyabBIsW9vcGnd9Vs6H
Kh0Phu0k4wqehHePoTHahgZ5NpZbOex1ymw+bXQY01ZvRo/CBQlXMxHnyzmj7iu3ZLcLowE1iYK3
tBzQJDaoDI1BM3bFAN69a79YPWhU3IszmgH2ZZc60SlWUS+iXOsvcGMEOwuY1Mz3lW3cyJugdE4h
CVVN1z70g98v+zGiScY2b0z5sbmVKt2tnabRqjZVb4msxllFpTNNVfOrCHvJMvYagR7Yb7cCgaCB
RAF2+rDve8tbjZnRVHcEAGz0uOyyGbYu5Q0EsEXnwGhRQEDjbYGiIOLR1zkz9gNO1IwmVAhI1g9O
TuG6J3iYS9Wr2ifSg3E41uaC8F99iZ5/L+zycWRcu5VNfFLSluGDXyi3Vpn1L71DZWCq+ySNIMm4
ubURCkAePJVACexgIv1aogXs0LcIMJWqnwk9RYCCVzfFoCNntBgOgdcg2Mz2Io+3bFrTm9523bWh
AL82kbFfgC7D2jYg8WshAkrtsjX0y9Y2uhWbwATTqNXj5sIQPk9dpV7qYdfMzdCJH8IAWVVQK2uB
ROQyAnAFg+2CYVW6SLLwbowTe051lg6rMVc28Epuc2XoaItgoaTeXDhMxIYFfOVLiQtnjigU2FHZ
Dxu4AaDsI98+QGXsUBkMBwWvJd43Yy481yVIF4q7ohsW3n2zX7uQRTemLjAZpNYK/VV1T5cROULL
RBnmP91KKzEdaDUxKsa5BnxrDthEXZmdoplznLV40Uyt3Ns6hHpoNrKAsMzcrtYrY5sXQ31wnfoi
42ac4LRL2wHTt7ZLqiw4Op0xT9ph09TmofPSu64e1iKym3SZtZibpGPG1xWT+sNgqMcQEuWyghY8
9y0Hy5IAndnCmd3jbqrndaHeCRQhKxUKNjda6CRzw06inTUyjLXQ1Zs2Tl/prQHmM3usprmuzQnN
mw8nsodFYuHHtmg+bRssUYtCYpD0TDsh0WKEC9yo76Mcr+qa2KlLx7MqMOZVCVtI9AfIdwM8Z2Ki
A/PC1lDRMHjpjwNhaLBQhmLEH8m8CLtg3eo7j5yKR9k0uCBLW70BS2EejC7DSAC7NnnooL1wEmQ3
J/DKGW6A1xwN+hranZs1BB1k20g31UMA0vWxKip11WjOZaGE+WbsmA5Z/gKM0dbUmes7fbuqplkz
9jaxLIxy1kj6lzYarLUdePBx4BXAS+Cenk/WHjww/VUECWiVdMGujvQ9HLNXy2vtCxFq0Jvqkid7
GPPxcQziGCxCEBhr0P/aPOvombaFv0tUnZlXUg0gJkDckjLhICA3DSsYV0Ub6AdDs0JvoTW9uoLX
fDQCR7MXsMcRpkHjWqKqcJVFOuRTZfXs+4RaQDmJ50ZoZu/CTRUa51FxHwSMvEWVlksfv+ehHd37
ODAnf9jYJidJ62elJdmOGTzPBvBdp5l6WJlENYhofgY3h9eMKze4DF4wSIp7R2ETh2SdRFimp8VC
ocOJBhD5LH9u1ZMB6GLZd4PCHD6fxE1WqShLGzfMnY9bamlXpbWwiX/nI3gl18LHXDcEanqohviE
sMY9EttwUniF5ykdQF1XEGejoSFLpAMxxutAgBB/Ema+SaNyww2mnDwsOyvX8oEeM2Cwe3RaWZmg
DjAKKFoY/Xic3WJ8y1OEUVGlRzcIuDTUhJ33KBSnuwlVaT6WaaMc1Qzl47xrasd5ZjjefFGA75ZQ
ddLi1i2bd4Rryh72HVrJgUuJwrXZeQpIuoEruihqa7ymqBhXdeLn4wIJMBIApmRfWlmyn25N8tgU
DChqggNokPEzjfGBSNM2wjyXa0tnLIuF75QpxPbysu4w4kU1UXu6rD10JmXPlZGZ6YAGd55pKXob
tS6CByQBdbZrFdkO8xoF3iHsWsea6079VFboQHVA4rs26ZDTRZU9MMgx65cG/cM8deoRWYY0bh19
EpPUGBBdBgcL8CY4ymAU4/4AQSNAh8yrPC83Tpvb6zHKvAODE5DPotzhA/bxVhfyEolFstAZN24V
R2XkoOVL3QAmPR8S75K+IwFFo2y6DpSP7jNS7T8Y35rWXoEaXjxbjHfmUV96ayO3wHk55W3rx+JB
5ZKi60twW4GjyGRu5Hewm8ZmYRdlpi/sULMe49Zh0laoqn1RJOMGHvOwkQban574h3URjphcFRm9
eJFvJgsa6SmCM/0DrIZ9nZVMTOs4eNNVRnWo6kT22Aypus9bx3tspwl5gb93EfNChjOR+VY4o6aJ
537Q1Ng+ArgXYSzak9Lgp27cBDqVVdv6Fqj7LQ4tsfVQC2Iztfw7q8iHkxImcj2NOVAEy14sHQ0T
GgA6pkzA/k5h3Y6XUh3ZeOjGjheaBzIxhkC/yqvYCkmxQNQxt5jjFvNEjUuWrExHi+0Ihh5JnlZ7
1ITgqghmaq46TI+3WdhWB9tq0zvMUs2yNnTvHllqToGAHr5ekQo0bJj+99kuEqQAQeLzDdKmKsZ0
jZ/yDgrjbNblbJ6VUWLgkL6yQLi+DNwClr456Isuk8cOUO4MyzRvtS6+k5XbEVXgXhVouAXmpTJe
a6yk1HWwavSGnxB99ZYExZ1LITZHS5ZeDl7IlUss5XOZmOrZTq7OkLSBCpO7OpNFNA+1wkDZXqGi
+Yut4rSv+qMS92wzh9W0BjIw6DBLUP7OgCRw5jVwOMDENQDOQ9d9bmennu3sQh9/u0+Vs2OFoYps
KiyctF8BXHzdaPztS/8f3nt2+Y8PXf39P/nzlywfShwo9dkf/36bJfz3n9P3/PfX/Pgdf1+/Zxcv
yXt1/kU/fA/H/fZzFy/1yw9/WKYM04er5r0crt+rJq6/Hp9POH3l//Qff3r/epTbIX//9ecvWZPW
09G8IEt//vZP27dffzYdx7Kmtvrfvv8Z375g+iV+/flU1WXW/nTjB1FWv6Q//e33/91W8Uv69ofH
e3+p6l9/FtL8xdFUYQuyr9EpTVeme//tXwzbMKRqWULacuq/g+qv/V9/lvovNnUcOB4hDEvTTL6p
yppv/2SpmgqqWTLe47utn3/73D9cvd+v5k9pk1xmQVpXv/6s2dP28/db0+ItAU+Z42nSQPennvfp
TSzrGaEc451SiAc5aCim0yucll9izA5senT2CB4+Sn2vRa61rOBzyWG4ce3svtGNo0BZPQ8r7dAq
x2D0r92xXSFBmHdpt6bOvo/gaCDt7sOV6QI0bBnYo2115hWxXMzPb4Yyggqb3hc2oUjF8MwDSeCB
C7MrRCNvKgMmQR18mgGNJMvegShgJ4DkMTNq51YPxQ247GWAVJfYHMZJBfj0OjMhDtmnpiYlS7O2
7MBvM0u5VW3n5KIuR4ixKZjiNbayKfvkKUnC1xSY/LzXQXD4mosyIsrekc3AzGtM5OgdimwQ81AO
0P0xM9d2XRsjkIJSmaVkzhBR8aTocTwrwyRf0MV69UR/I0nEnZXYGuZGxTuwRbCGLfMeAZvPce2T
5G8rA/N2pNXXAL02oWD7lVj3lSB2Fvo58kFfW0npbhzALbOqrPRZJ7sbLwpGxMHazhncD63LrmPB
WVHa2MXaxLnt24HRttYUcztTIbYCb0IQib6BJAaGXkq7bkN8LGxSZwV0qn4o7vneZEbHCYW4xWEz
fRXbFb9vzV/b0rrw2U4s3aCnvAgLVha7eGdVQ1KvAIZs/YQRuCQBvIcPwMaWKwEq7j70xodOJ7oH
PxLaxH2MwGWWjsW10qlfQGyj1MC4NxPYCKknymvRmAAYmgvFuJXd8A4S4TLwgqeUNKZ5VaXvXkEv
z8H57MAvQBrzPiblxPYD82iih0OrE7awD/J4nldMp/tweHBC/TCE/TPaDR4R6yK2FKSCuvLBKr+O
gZl4EsN6NVT5Iq4m/OLgbKSCzD8vYvJ1XGVphMV1IZSNaNWHNi5QBxtbw4LArtZX7thM+oprPKfB
vMuSe3ccbjSHZgF1300QE8XH6rtgvh7PgdhOfJfSmZuolxatZjy2Nom3mutu1Iif45MMiMCQEXGa
Lyhb3yPBFS61PdCGq5YRtj3IuaX7G5crjwWScIZoEwF4ssPkKILpErj2VS9xnmLTWloVXH8bQX0I
IaG1irVZiAPT2HbeADFCbILFJgifFLSAfDzEYsOHJqo1ZJ+NGpLgBRCIxNonN1efuyYnyEE7NF18
xbYsnqPj0bHYO7dFJ784ufhSO+xU6+TrR+sM+zaFnBH5cmfFNG8UTo7sxEESmjOg1he62A9t4i0w
eu9idiGOnl9DZLxR4f0bYbIZ6AvPcNm/sqhdq1r/nHX2BxSKU1foO1XT9uEwPoeZuY2M4blLk/c+
1/bMr/+qNSX+8N1oGPShNVYI67wXq0s1MLyuH+9orgH4K/JHtmpsI1JyG3LvC5zhQ2iZq9FND15d
PYZJu8CO8o8V94cF9/tX9Fms7z/e0IaDldGgVSiEddZATBwoDEg4SFmyaeTonktKYmRskHLj7Irh
rGQ3YZ48J4LgONRreNCvNC/4qHH4/Ptr/zH4UmZV9lGfr+w/FAN/+lX/C9d/Yckpiv4vV/99k75U
flCy+v/2v8FP/7z8fzvc74u/4bCwmCZKWlZY+rO/Lf7GL7rjqLpmoD239Cko+bfFX/7CldZ1i429
+k+Lv8lBKCb0ad12GPf8G4u//jUw+fvFX3N0iAygBFXbsjShnrWPMdaZmiLC8o6F+TqqFXkshKks
TSN8xa2cL30ZkClHtOBrHdb0LVO4tQ3c3CMxBPlLxJZoWRfpuMINYFwMijfOU4XGOfRK8yglvUCz
GO9x/qLbjNJm1UAd3yh+aUPU84Z12+vBZmQfvwTjJPeD02UH3i/BGkOfQ52cSQL+5BVgH0RHInqB
2zxskwpAK4KsZgUlJkdbnfuLrJYYGlBObhKE/MhIOoChZY66uOVxVXLiH/Icg8aY+fusJjhNIGPC
QsFq4qXPRUVwjQOg8cKOjHILWu5VDPqVnSYHLL5vyRi8Blapw4/Fe+6q99LHEgdJcGVn41MFTmXG
fOymceKDApl/hrsjWJv9qM7wWjz79uBR8dRAEow8X3WOpSxHifXPymtt7trRh2YjR0p7d2fVyrgJ
jOjVH6YCySeR3cLfQwbHjNWN4InW6WcpTyfhEOGrJQEv+NQaa3Tr7QzgenhbYAXcomP2TzZkE0wo
2TjsXYOeoDm0GikF2WWqhz5KplAuQEbZ68ThIpXSFYc+Ny+aqBjWg9lf5sWzSs8VcWT6HLdpzvsb
Lb3acRamv0K189wN5Q0Iwz0OnXwJYryfGQas9K7AO6e3yhewNNnCFirRAYJgJMJMF2UCezhh3I8/
3bxt0uBNMdGpVmX8TApSvrLiod9Nekyufa8ak88tWmQN8u22VOgxEJtAyp1aHlUuD06u8hFVuMmv
Dq2pjMIPVyo7ADZ8xiZ+dhxE1o6HAzhRs8ti5HrgFGpWcVrlzzklxCYT05aMdJODnibZpoOSdUEk
KwBXvTryPoYpl7XNoXcbMgxMb1qTxhSYdYWX9zr24A0KpsZXwdg85p2x1oKG0FRH3xBA9pojOJwZ
fXbjm3V/AeXruXLLG1eGEPrD9Kbi04ZF9UhixaWoalS5HUBY+JQRau7k1WqitwHV70JKrJ2EaoHV
ZBO8I/9nwgflmIB9D7iMr+z8Mr9xBm4Fzef3rdPoTctYYi1xRYxYujYwcQIKoJSD3MwpHKLgIlOT
CgYMQVJmEhn3DZX2gVChpscHA20EXvilVhrI7BWEJF56Uw48Z4PjfxiDuGpjGwV7Q3AS0s8PI0ef
B5sgBsxDdzM31XQdKDCM3WlbUIWQN5ykO4aB/zxC41gQKEvGacip7fEOo79mjr9x6i5buArTSHMk
qaB1DXMJxPbYwa9Z9AbXE54OBSm5hpyLWhzyPuhPEOPS9VgRVozZj4pvij3IKJfmoacb807YpHJE
HMDQi25R2OG4wiNKK9IvHuueFwIMA2+Rq261LjLPf6sz54se0Hp3leDDtSV9Jj+bCQsPgiRiyGsL
49Litahrqr41mfdSL47p2vE4AY0dVwvN4ydiuSaIWhnvOZPmJHk8wluTG1Ix1UXLtgnbt4aPoPLR
0nfHPok+AHK093FILayRNzuXBUl/QcBHqxw/mcOSSteNp/VbwG3IOzWsR7b3WmrqCyCymCSxIlin
Js7Qwm2ileDhxgJR8eIDt0h2gxPMbaPlTUuqC6mw9gSRQCwNs6TAYRc2m0hP85Nt6+PG7t3iscn8
eGnbeXqAzVe+5hm7H9jfOoF8zfHrfWPA05weNp9tFI+UU47aHCvGsFExLk46+WCj2ERgyCBw1oZs
jv9fgvz6s6WB81X/ZRFyy0y4VA40Dt6/bzb893d+qzc06xdd0jSwbMO28bVSK36rNzT5C7pxg5HP
1ybEpJ/5Vm8o9i+6JhzLIcTSUg3VsikDvnUbFOcXJPPMbIVuCoyFji3/nYqD4/3QbjBt2gxS54ga
FQwf0jyrOMLOzBHXq/leVSVGEU8bnNXglTBiFZZHQBnOPMBIOMtDO1q6LHI4IEv/AQqMzsyzqRzA
Y7b62Heu/9bJurp1CKb5aJUhIg/R9ENcUiQAz3Ifa9acVrt/WYOG3wUmNTS7YA18hZOOx7RBMD1L
0ENcZnBNNzK1zC9m6CYXjdLg2MKZsmRTQEh3U2I99RuasbK8MvS4n6s9NXLX8L40GpDJqaNnL0bH
p3AREfPVOZKQOeMR0kB5kPmbAcp6uUwGfTx1+DbfAnYc718/C4YHzNalbvj2UoXrSJ6IOl4NBv/X
921wlaGBvUVPqm5bB7/lvLAbXS5dr4GfVyYePjhaAUertrLDaFl4odSy9d/UBgD7LGt5BRA25z1i
X44WqkndU0W4L2ZKURUA/sfiCDgU/xpxHcMqpGEMHQkKfBoH2jVYTvPgwQS7rRHePwVG5j6JXhBE
bzdgwPABjKlxqaFzP9qSwCsnJBdplB4+ebI2mqXnebxniDJm2xo44K+ynhC8Bshmm6bFg9Ayd65U
mntb9xjgFx1R91CaPdocom2mIJ4iugaVHukzFhZ574JRvCTFllyBsdQbUJiyrx5yUBjPYa5amwoP
6iWN7eoWVb3y0LqRB/mmcrZoUlJyrWm4q05CjVXhx9PoM+Q1qGeD0Ku3AA0Cdr5Ar069aaxUTTpP
qq72Fz3B9quhkd3JSql+jGZUghl8Atrvmf/G9NjYChXotoSXc9njG3zqmkgn9nOgsvMs1gQp1GHv
uQjhhWhXI+mKF9gI7SM5Qtlj75GMWvj+cBd4iXmptr4/K22+hIZ0dN+OLAkwLZiQWdOenQYOWRFC
oSWU4CBQGMlKYuy3TC+wbyng3hxsA3cYoE9BCIR+gEC1DLJef/EJcWSNRkiEpp4XPdQ8d0caOMtb
EUFrE26SP5kO3S01VoajkQvcuFHjPTMb79ZdiT1Mq3k2Ncy9yBfKiJgDLzqiRwiuYoCEZI4QtUbu
fbCWvuMtakOPFoXZGHsPaN66Sir7GDsI4tUwVRddzPFaYiBu4Nvl6Ocbslwaq7z0NUPBjxGri1SW
j860dEHOGo66NiQfWJv7C7Me/CNmAnJbzYCSFikNJUaoboIoiI4xWBCIDrq8jwlBgYGmmPGqgzRB
bkhcYkbzvbIpFgnu0Y3vVf0FTR0Yj27b+7BIGpBzbeXpM1JvwekRm3msvMqiIpbhgpdjd2Q22u6U
XtggSpvoxnVlttcMY5h6hH10i/o9e/QGy8cw5WtXEBOrfWl60Z7MRQ9VYZTfZcS9k5budvWuKccG
Uw4O0oi5EiPcoLlvvVgcCAIoOipiOV5mrVZcNiOOeOQv6XURtWITN5G58XjPbPFLixXjTG2OO958
gWaG7ZGMvjvifMXcY6qxIBi523y38f3WPv6+F/FVB/n7hvHr65ulCvozfhnp2OcqzBwck0h9Ee2l
8OJ76LYUPWALTEr6BmtsLdy9CTZn3po6BTap1Y+55qAeGOrm0QDYR3VYt2s3j7WHSBYXeadSTSim
dpOEVvioVpCQ9UiNV6Atybw3yN1wodFA0E8yZ/2vfxdpTtOX338ZG7+NCUiNZ88xLGmo0xb8B1EZ
zI+k1fN839AxfSAehLdmQDH10eOae/anc1hWBeYQ8+vZnc7zMJ3xdDr3/nQV8rIyNwGey008Kum1
hqn6IHu/vIz6UL3sWZaOqGEploZCqBSLBskxkDGUI+bbZqtQ7u4kUVQoFKcbZJxulWq6aZrp9gmm
G8mfbikx3VywtaNbBgLcccp08zXTbegN3JC8wBA6iro7atEYLurpxs0DXzkyh4a7WAfkd9TWJZ2s
MKeCjuSbU0CltAGL7qzMI6ayF+qCgWjDZHU4mmOtLslUIvcrm8NY2YZVuirp12Owa3iivRDjqWqh
LcKnuk9579OHJiMs3vvqcxTsw/FFMfDrs67ksyK8DvXHcuLA5h94DpX+2WM1NWt9zj55nhwTHxjr
S9rfFXq67JOtlp3C/tWxiU2PL3RauznyyuFRsJ3FN0lm4D54cODNTTkVLKoYU/JDGgYICVAsmSvo
EYwMylVt3ZpduayDEyAnU0VwVzTtK5FtBBuG5DzDIvNj4mP3OJevvVfETQGey+iRwFg7WbXjkxI/
TPm66mWUGrPcwi24cp0vtrYZXi1umS44Qdizh+MgYhAUCbG7jMcLjKec41h3ljRubf8B8ueiBehR
kY5lDDqtQ2+YGSq7dGgHjKS1O/g3F0nbz8LO2LWFvufdtYwsa+6lU8KoAP13bfiMGNj++fiRJmKD
Iwm1U5ApyEhTFnXXATW1/foByHi+ZBjEqbPFQWkTJjPKoKwpTgTlAPiPmQG0RSN4ZRjlRULeNoYu
gEvDIIh96R/J4TwA5lhU1Fq15ykkc4uVHcij4wtC9hCnBaTxAhogqBqvlv4xdt2jmmpfwCEvqHre
tNEBMqXDj86XTZneFUG+6Ytq35VkfqFD6PLGmOJbHwUxhml2EcuSt12gnnQV1yGvm5tCNhtLSzd9
cgNOdUz3Ur6ODSkGQ7dTdLCAZjgXHY5k4eozf2So7fYlIVCkLu66AHoDRjqiR8eEaXMGehOhB1IQ
OyFhwA11bGB+daHa7mXZ1IwQBiAl/Tr0vEM4Oq8R7Sz4QnhUCWnsRNzMQ7pmRNZbN3EzIhR5hRHf
Wy8VOApNzgf7VYcYDTMiyde2fsi6VRt+gfNE2FrKCJ6nPuzIsj1qGlrAiU/sLwc8eFXinWAyJ7Tz
AZ7SClt0CeKPfB0rUKEpzDDR1U3K5u+KsAPuMjUPtlr5xAjOjZ+NVD4YtbHCXzNTwotKfSLRrShs
itlkb7k3hg7tA5UmITlJtQsciMcWJm5gL+2p8SDtSHWeA+X39G3oEcf+5A+XpbMmiRIHsNdCnvPK
FdZyD4NtM7AWQlPSeFLCFLb8w+gse/ztmkJ8sDjZfbiELoHo6w2EgYyP+t1A/Aj6uPIFGyaSozd2
0uN7ji5TFADg8nnaHiptoUF61sZjXlzwBKJD3GTOsxPtteDUQlvRu5sJiEa5icPwGgnaAfr0osF9
GuoFLUWNIR1wte4Y+flyNBYUIlKbHqtmDgVwpXcby0JD02+Rvsxai76fthocsUL4A22iwlz3kMcX
0kjWZJMQpsg/KrMiA9uBgoyJElI/+G3dXLdhfrTV0q6vLFLvWm4TT7FoIxGXhEbPu6BQX2pB/Op7
t8akaRv2oXgsYVpIxFhK8pHHmEJj6t5wq8XpsgYzQWLdvV6OcwMIa94vQHddNQMTTHTTb3jqgUDv
6eYhj9wQ8EcmdRbfpuh7knwDooVyRYCqyR/U4saZOFlBzD4hIwV905njTLcOVv8kKkIZDKhjqr1x
BIQkb9ORfSO7DxmJmVWDtdySKYZZ4KUIafMtMY7/hdyBzeE/L63s86QFp8UyTcrrH5dWppo5EJQs
3veZy40Ull28kLbNjRQ4BeM+ZvQDgHaAhHjDEEjxhlXb5wIxLfVMz85DT461qgy7vA4oLjIXUAtN
HU6eO1UCyteigC5Guo+mSgGMYgxQ1Qz3ajLw3I2KzcRRZKe6CcpNjUx653dqt9Ab5DlVGQ7gfUJe
b07c7nO6FwsCBq54R9+jvOUemapiVMQl6heyJfZFA53bH3aDep3H+6AKtnbgsgWBOa5H71b2SvpU
pi/RoN5lEfETVmotGhaJHVNg4KyRynPlblzabsSPtBs9GVaAtTbE8jKlG+s1iHaPBl4zwkyKShih
+a3lDDOvP3nqUUmao5ktTUbj+mNYXimdTZZLOZPwy5ikLYR9rJNrb0j2bG7fNShL+n2sof6KEOIZ
+YTcWBiQZTT/tiEut9jDzLnQSm+pg7iRVbtooBWS8axslJjsCxybK6RAIEG4VbxxWWMScgkqqN7G
gOVYuRzkC1Ey28xwr1Lrjh0PwcMCBj+21tZcJ0m5SVQHE3C9H23rRjCyBpA/a31QE+FtBtMSpeGz
n+V7vb8WxYc53sO2n0cO7WmkwIEDv+Rf13lnUzzKPAb8dDV0YZGzpAr1TMY+qkYZl2iN96HVUTqM
6tzI40NZNs/UQuMxElGxHuG7LLvKy1nxLbnQslJdeTkF4NfP8k3F8q2APpPLnP3xf6Ke+dPx2Q9D
tv9DGhsmS6ppObwl/nzMdvmixIHyxQ9elKpqvm9y/f7d/+hyWc4vJrhmdDvC0XQbN+ZvXS7+hZ/0
X8yd13bcSLamX2VeADXw5hY+HT2lkm6wZOE9Eu7p5wOrultMsshRX/Wqc1ZTNBlAxI7t9/+bsk7m
/SlZ9Z+qmqL8sdXMDMtQACekG4cE2N9JLkX+g55ZxMOQTBFZMczfyXHB+/FM+W0IK4ZqUlO7EDRL
XqB2p782rCFBgZyHrtkKUihnkdfus4UOsGfZSmxNmMpQrMHKkMnXYqhS8QD/stzs6jPZ4dw00y/G
2NX7DuzDD4wXantIif7Mpv7zDLozQRMNcNRaHvRunGnRBt9/zoERZRxpoZ2gaZh1EBo0WFYEoGzv
E/iX7xJlFiQXYkAtqHvzWmDw/1hAY/1By3P1TyjoVRzVBQbwkYc/wTDxmSyTSXe68kSwCjacLKgk
07V7CTzHouycUVo6J0l7wLJb1alkCidS32cnUxHrUxUlC8Ar0exI3dLadVnxlAu/HWq9MH3T0iq6
T+gygiwT9LnjtOj6Z5BzmBbOV8NrWqN1axGdstAGDeVhzUwrowWpq+RR/UPJ1BpuRCUOa8HoKHpX
1beVPgq/W/X4gSEe44MxMMkDtQuka0w47wUQV8IqTpXbtl4UeuChpiyK/LxPJHS1ZCzYa6BDDTeP
gIuHVUJydKOy7vXOXMFDH0iXMUkCmrVqxVf02ecUtVRw9rSochWc2m+9IszA3CJbBQZabG1Z7KY9
BOM1sb8I/bTVAzGjVgPh2Vxkp7GpmhNpm+omj2jpjVJiArvIBxEI6fwMgE9dnRjUkEM4fLIrnT7h
j+d0bIBgiYw7PUssoDYK4VjF9fi41EWx7xgUcZKk3fzJsrgG0T+/suYWulsgH5lkADRQB0VHxw2P
oC0Dzw1U6SQ5nZmYANJxVLZmq8HVZbp8AQ4qbOingHETgevy8iQjoy92Ivio6YYhrjwCVADLj2Uu
H6ZRyYA07RqyGOMtHQrAVXVkHvE8zWujixK7B2AsiAaOS5HTxgXw+4dWRvnVWU1wkxP57yTFbynZ
/z8N+noj4/9gj4KF4NCC8pb6vP9R5V/y898dCf3/ddMvQPYNX9L/cwuy85f6V4X674/7V9WAjgOd
8r+CFvy7EfFfVQPlD1ijFEVXaTP+S2n+XTWQNdoa6U+wRFgwTJ10/r/1KT9CM2OpZeoFurkpyN/o
UqCt4R/06eZk/jKXR0ynGilc5CeY2w/tvr8SroWQ6SiX1Kh5Yvyff6pX5pXugR3JoIZD+9peuqdg
KF1Ht+nV6EdedVo+LmHkzX7pZdfkn/bM+rj9PjvmX4rdFmwwpLPYzU4NzofMi93Z1x3JjxzAhl3d
0/fjDiaNUHXAo93PLvNTbn4X7WWvDeZD4kCqFrYHwNodwRsPipvshJB4w5XCNOx2dEf4YqDu2yAP
MnfxBL8O9X1zH++Zznfzqz5IZ/t8Asxm1/iNr/nlVXw1Unb0FXcIVVc4MfLVQjZ7zE+MOVzJe+Na
D9qr5ZS4+k511z0ElrsxBIg+pJ3Np2EwPO/NPQiGN8JVcQ8UyVV9KsN2P4SdlzoS75k4sSectMBw
op05ASRnl6fkujBtcFB1wsbH6IaUtz1/LffDTvUoSPOxit/bP3Ze70b+AwBwjhToLsRLXvRTd9hX
vwn1p8dQPSnkE9w2oOsthK5s1/ueeBMd530a1EHuCU7Pm52Dyk38yW93cFMG3eHsgrsU6p+6Q++W
vuLorrLPj4Y3+UaQ76RgumGgjL+a7spb+FsD6xZ01H5n+snt5BpOHpR7Erh5QKelUwWLOzqpE9nZ
Ptlne9NXfkr7/IbC+DfrM5Emz9G7DPI8OLA8uoTlzuhpezDCff2aOTifKRwvDyD38MEZCyn930bX
y3FxW1f0RZeI0G5d/Tq7E4/l9/UDwSjxWkyOXLZbgtIr0e087Uq5sk79Lr9vHiuv3c0/RR/C353h
lnxIepMcxkAOs0DbZR6wul7uZyf1BGZNECk74ItJeaX3xo2x61iNgligOHS15DfA/7twpAbwS35U
w2ZP19tHyC9d+I95WNMbvqV8vbhiqN6VB2V3DnH8mVowr9Q76QZJDCIv9QsPYJy9yPe+g8b7KN2k
ZLRsfjO7NXZLQIpS36uB4KfX+X12Atx/Xxz1U30w77KTwQ3ojuCw7qu9eujf6cOnxekfrjrO2a9X
neEtuQatSTotzuSNwFn7g4upcPrwbBt2wzN07s+ftCr6Brey2DW71VU90WOoxRUelB09H175hRKR
A3C6TVLMnzwiCie3PzAl6ANw5lD38SyK66HkdjtumM/4U2iAGf4t9QwPKXISt3UkV/ENn+Qo560g
5cNBjfdlkDsz/w029XS3DOawvtUOUkinlBsHcZAG6Y+SiU5jz2xd/2P9Wj6O4XDIg/wROzuHabBc
N6GF9FPDGw93gmM4wgfVZWTGG8LoE/Muu+Kg7nIncsHY/RSf5J10FadHADy0k36NQO7infyw3ml3
tGD74x7QfyOMd5CAH4vDehX5va9eA5xX35j8NtNHDnjVpzlgZBHxnrf74I+OaYMJav+kmOl8+VTY
3yq0Am05NrkTt/fE/eAq9vefGX8/udxJfpfxKCdzGDR0+SSv32n76ZiFUCygWJmmCQd/djV/3AE3
KLmTR8bMSZlTsZfQQh6FQ/wRiXMb5wtz1bvUWR3d3h7uOzr8CJOPI5+EQ3VknNc9e5MDTPLBumFU
jX/lV2QnfdMz76C4LwILcZADOdBcUrFu7hYeMKoOfcM74XrZb+sWp+VrfK3HkLbadHY4mVf7iccV
2LVh7akBIbE3u+DqObLbXQ1O6tIA48ED56iOdMg90YHKx8992H7szl+CM6am9/Bm7LP9M8YijC5a
3wbhcsf0qEtSxtpl/FYbindtyMzNg/EpdjvEDzR3Pl1zlZ2ABRIQ44xXYxzVje6MHWjWthwIIfyI
brJvHmP37Pxi+F+p0hDV/lMIsn3/F5M5GYDDKoopnlpPP62YstrpA8Ee3DZkoEjgTDp39TvXdHgD
tvLsGMeEk4Dcis2Z+K7g3ucYoLOn8SV46/YHwLz8xSvt78yEOWcbNGQnCkZ20nDJWe4ZPj2cuYZ0
7vjblSUt5c7uZzPQg9HHNNs0nfix12MVe6/zgdTbxGYzkvzApWnHoaHNG/lrPSBHtzP3EYqq801U
eeQVXGHx83lf7LYP7EMdGROd8mr2W75i+tFtvZ7/zl43H8zg7NGn52zfQoK+bPJMxOHW/Ft0ul1+
R8PxDgjP0EIkZJbJdowE87LbhzP6s8sQlsH960UyHIUR6c49+JPcwgXH0CORF6gn02HQ1W4/nHk7
GfHReRlE64pNw4grPtqLN+du+PWX7IHPZ1+B03IiT/fEYPApK3uSW3op/+kOXsWez2O7kSnhhul0
z/SAfQyWnxyL07hcwK8idBT3EWPnj/2hRXZIq7o6O0cPkKPvGH1zUltFd8LgwHFCPOvCRsOddVUU
nxlQYcdXQdBd0RvdhYuzOAIns/1s27OzzQULYp92+rDwNsNI+xQXAUwBbiOXbgcQo7+Jcu1Z/B2h
JIswau2VkGEcJbtwiQN32+tsrtLgnw9LiCbg9BakhQ3iN4ByQ/TotGPzqt36p3ma9uCs+j1PbXL2
+BNBFDTHZNfv201QXT0QrreTNtwlpNkKgYXNwu+Cwuuce7j5eAcQeu3K+UnS3bZ43AStACby017Q
+85D067+tMkDDw9mONIjYzgUePV4nGZ7nFA+DIEe6uGAVU7dyLNCAmz3fBBuprAPaZ/yt7WAKeSs
JgcoAC95EkwJUzHxoJnTBJ3uAAiAusTweAY3bxOJ6ohuCotNktEuIiKWoDwirwuA9nDxOxxaPpze
Yxz4z2S3ZflceOfDOoQCr8PUZQFD5uguiKAKJE/EKrdfrZ2263yZOysHSTCFArd4k1T6VwN5P/pM
tfhh5ECOtuvDJNiuw8Cv0G1nK2jg0WNU24UECv1jOkKY7IZvKmrYOm66qgjObKmMSG+verZTt2JH
mTthCQOpktlLqiQed9ETb83H6Va9Qqdx1qUrnUp32++Gh6G2EeL+unyanbsTJ0ITmYOP5JM0sKsA
IjIbLhp+h65ELiSqPpg4l+lK4q83xU9Eirt65iZE6CKFpxoxFNwL3GgxME/aN53rK94ugYmJocvG
bb4IAUh2XHd0g1d/AMoRr1/mTXqMS8bZiFzCbWXLNnyoX3Ek8F8d3LaQAqbb+BbvCYkfisD0LLd2
ceacgk0efDbWFffKk25jlv3pcgNhEGyWZ7utiyNtakjkqLmpDnG33fDqtOkcew0hEdCaDEI5gI27
VI88yR8SthF3Z7N6PMp4hJ3EHW1QFOz8LvleX21b3e4Zw3aATvDQnvy88SxccrDRHyJc7Oa6DFoc
lcRV0E9kMQ+rfqquy9vlxxxujsKAZ5PirnQhmoOrHgUSv2aBfmePB6ISr+Aew3uxp2UKBrGQf+4r
HyLkPT0LQQHyAX93PR/aU3/qf9BfaoMhGOh27uAEUdJ7pMUiSEOexSeb7oAn6iNgduIyVuvMdnoi
KrJhDsFLqoPGp9sbDwrnFj8HKHE7tUunwyva3C6B+KR1gOdwEn+wxe+CExMzWE7jbX4LkJpu5S+n
89V81J3Mh2TbWz0rGHDUZqqfds/Hy55CVBLtYMOzrppQCVavxWXPHXHXHLSr6IHi28AX4r3x2OqP
lAn1I46Yl/jlbJeBSSihBVS3iALslG0xXcvTH0aUyW44RLv6kf1FUEgPX5+JQqqDfDMJNpXq9FHd
yXhwymf1u/mg3qQB28PvZvcxj6N/Sn9YV91BvykD6GL9MrdT6m+0SDnxLQ09HinzABOJm7n5odJq
a14cCF7Le5Z4ijHfhgGGr5l3d8DntL8NIcVhWwv4ht06vX2Db/qF8QVIHhYvP6bHuCauOftKMPmU
hDl/xhjVFrZiO91ZnzXYLvizP+X7iLo/csIX9QO/jM+3Ha+wBX24YcBfI8kgQrhgJhCHWU/nZvGB
vZ99UeeD8Bn3FAEU+mMU9q5pxw9k0uRdStteAOWCU7nZJ0pW7reZQ4y+Te7kz94XKjQohc42bZOb
yDMajuGRXbN1pKt3G2R34F+Lu7mhI263+uQ1xtxxk6Iv42e5TcxFeEnZOZB9SQr47rIVJX+CQ85M
gkOXxAR73oP8rdylO0AOrgAYn3/ChOZFLLd5txHIDYRfLStAJm/LXFuTlXgK2wpiMxRuZV/3W397
jAE/GZ7n+HtxV1wtcaD6NcZtc+twglBrEH44TUggejI8pB21HvuZV7oMB7GW6MNYhuNZBdgcDg7Z
db4MjoKh5eGd7dI0rN7gdm9Od+pvzvYm3Ot+dR5/ArTCItt2bSHIYBNCs8iCiQYz+SOgwXwkMNo8
N7xT2LwnhWJnKCCZjc5QSHjnBALQNvG/E1sGvRHWxXIXu8aT3rw64ZA5GDWC0Qpl52bYVEiVtvdg
0wlDA8qXPCwFTB6kcSKU/OYOWjjRKfbQ9NuHGuVv7YpgDpg653YKwfabmF9nvtZ4ATW09sjRQ7tj
vzBKkwf3rg8wPkrZxPYCYBqYIa3mNoY02PIvUPtuatjbdpkQAKWMW3AcqYr+7PEYBZ8st5d5E7YF
x8XmD3hgHCk/2Yn79CrbbT62ScXWl20iENWdeRmqx17zg1AbC7OFiwJexdv+typv5c3/dBb9pwKw
ff8X95selLRc6kY64aTiaZZMqpBYwq573/FTPJ2EETakooCOJTdYGL4k4gqCTu63iaZqcZ8sTB3M
dTgqqxuHxc3mb807abMLAdMAWAWJXBKeqb1eR4/RKTp1R+u628neuJsCiQyHhcfaO+SYcKqnvUbO
qP8AgpMXh8Muwt+bHB2NLaL9SdSE5b4/Ff546MKK/9ddlJCXnoaDvts04tk378ctbOMJx4/zx9m+
MTBCZdA/0qpw3Z+y+/7HZgakh82+ATrj5p4WSnaNCehvjcNsfxu53MyZPqkqy6Y3CNOPnsfaQYaJ
dtDCFR4IfgwCMCqYkQ0nc2Ea2oLKza6YbncQ0IZ0SeyZ7cXxJX/kQluy6U0y8KyIoQk3k7ISWE64
qKzvkDlxFp/OI+KMfnNa/c0o0cDrTy5qgt/ZfLTodvY370Yj0YDXbMsfVnfzDbb0new1fo8i2zYC
WxoIge7X7vr0OgnOp+y0qClOpMeMqFhnqO32lXJLgYE7B9MK3hZ/Cbw6JtMgg5DRzk+CqPf1e14d
NcBMqDd+gAqei6Z4s6fsab3YwTIdjCGGOVjQl7StBBlxVuoD4Y/xn/F/On/zIy23wkPcfGyiBd6B
YqujDdfWTXMSP2a3dA2kIq5edpq43psSgW42dpwSJwzyvgrvznA7d5PJia8hEqYSdYj9xwxP8bzr
bGaT0RHF7aw7yb7bFEi4hbYE19xZENEJAVEw3nS9uYhn/J/NxVO8VvRVZpz3hSfyQJtjOLNx5x2m
FV0CNTWPjkbALSOTg1PXKMctKDG4jxD9oKXQY8foW3EV3zABgk7aUg4Mo6OpCvzZt2+rpP3Tbb0c
rMwbjbqZaZyiH9K1uqfyQRpi8/cexTsoeXNbPtG1626OrIlq3FxLyYcZ6noiyzx80nbpvXZTH8iq
3a7fmP66nn7mV4avhNh4z9ybuCTJdUT+ePMeopt4X93TbnCQAmW//qzJb8b4PKsnk+Vc/HSn4xiC
9YSeAI7EznYjLjFBnN+Fy3WBr6HfdAfjcd2T33OhvPYNL9/XiEh6LI89IebpE8YRX9IVr3IU3up5
FUkX+Ub+NOzLI1YIh1bGlkX+mSRnS2pCD/uddWvG7vRtBPpl1/rqoT1Y18UO/Y4WJ31O5k25lq/6
g7Ej9Pa2AD8LrL/aSn+rYvN6LeZZwfsfizr/gxWbv2vW5F/+ueJ9+EL3SZr/Wpn5z5/9Xeo2/zAY
zYSX5C/sCJnE6F+lGcOkMqOLKhMbTNFBbEDV5O/SDPVsmZlWwzI1WbaepkT/XeqW/qAhx2I4hD9U
gcr7vVL3RZ/PX4bOEGFVem7oIoNeCjDvoyAuplNPx6gtCv3oJGPxlZnLAKj0YIOla8ezk6bGLpXo
3tTLfZ3fg5xGik66hcUbIR91/DEx+hLDpxsahUy4aeY5wAMw3K1Fb8tTKR/mgnoiX3hKX/2Z67Jv
WbfDCK03GG2G1AXwYj2AHfQo5atqt8XNOrREUWaWOEZ+DVHnAksf0Y8Kj5p5J2vJdyDRK1szznyv
f8yz6ltbKuDwSBkk6Vl9ZFuvdFhDmRxhmsEEdykrMwLypPVjxYBQFfrtFcwPN4t1usNXFrMWk06v
wrMGptDpHIc2AZaTYqLuiZPb5K1TN+lhmoaPY4zVXvSwTb4blF6FSiQdIRr3K0TTQ/ZnlPw898De
VeafE8NijjGnH1PpulWg3FbPI43eAw5j/QhU3nctoxFSU+RbSQRligZZq+6zh7w05VOn5eKemX6Q
DKE27+MCa1hRVjCX4bOUjuRi4dTyFhkc/ka7Wg0FbFpda/40FmY75jIbg6Hsus9jljojEPduPnQd
fkFa942ta3rlRLHOqMdsyl4WdUkgG62Kh7L25g1YYO3VWW/5Ral/KOE/2KuZ6qdMsR/OKxgekBc3
FJDl9FGv1ywEp/lYgLcPrhRQ+WMX/TU//1vK5R81xzP98roK+h9ULsDJvKVXbuD2TZsmrX70v+qW
p7/6V8VX/0MDQka3FFkxaK6lDvN3xVcCrkalI16DNQuwmk3h/KviK/0BFAfD5xpd84rMsNi/K77q
HzpkCHTyA1BgKqgj7bcqvs+8Z8PkobaJs6deHRpyxK1I9IsXnWtyz0RrJR67JIcewhgZJ9KsbvfL
nrySJX+eIt9WAfdG0jUAdkTAFawL6y8B1UIPdrkeLSAnAZoD1qRPyin4/VVoB2LczVANMCEvIKaW
EbhDa7SWI6A2tbMy4u2YvTa/58NsY3P/CTieXmarwqOIjW3rLvGrTUswYZZu5qOCWsblgzYz3iBZ
9EdBsrrrlUmnnyL0HA9FK8HCpEcMbtDxX6DyUiGXfw/r9q/HMenMsjSQFBGkC/NwVnvIsOWEtxbH
3hUhSd0vkVJ7b++t9Mpb05gAvKFsgq8gWlvjwC+CorflLEC6Mh3BAc1J0OfpmfmxtT8zZZ2s2xzM
pMjUc+eqGGEXMssPDHacqS63eQ1qgCBPN28/0fZez49BA01BBE5B4zBE7aIDrAJ0LhrSfjyma/0V
Ei9Gcrv6+yis7V9KDXX0Om7T1vpwsRCugq7Qf6HIuqxeLJQ0ytCkcjseF9iEv8XxmHrFqoNFFyvz
VW3W1jvrvbLVzMkAOWWIurZphc2H/mWrYxh7slTkzUZja0NKCjI7+TR/0uq6/whgDpy2QjkaPyN9
6b9LUpP8BE2S5JoFXdk7DZ0vLq6Krtn6+7ZxVZyc7ee/PEoP6R+c5Q2GmF4/t4wHisBcwXeu1MtV
uLOijKdkKCZAGxciLGU0RuWJpR0EVZSDuCHurEX9nXmqVxaho8pkJhcAWEvcGiR/fRVTqSTEsmmO
rQa88WBI7WNq1NLHt6Vy05fPhIVJVTDEZPjp6XxUL3VQdz43cGhHxVGRYkBE4fLNSJAb3Wh6K8RX
nxqz7xmYi2CefueoLnpvUQQsjXgapqgxYPyiJVKMkkZax55gp2tqoDhicFzdroX2cGDwjghyZfxm
LZpODrXEoFgO0yZ0ZB09nCuD/UtyK5iDMNz99obAyU0bn2rKoL+oF0q5GMsOuGGDRgZzPdeOAu4i
bUWdWP0ssqw1AT5d1Z9tNvTmOxrrxbVVmbTWFAULS6MVNNnPzzsxFLmdihTQnihRA+iyqaBtpMu9
KA7HNlfjd67tS/na1tNpuRQx9rp+YeNKHYDdVq6gh40nXOhZJjVigEj19nZu2/Vcvmgc44xpnTVR
fJfKSIXZqDkzN3PE/VTkqxxixwQYWXWY/QKaafMwWu38AD5O9gN2AqY0317+lZfEH8GG64DZ8H8X
VqCuirnoyro+1p2Fdc2FyR4bul7eXkV6odtB24P4V5Pp7GVc/vIt6W9m4Lo1iYhXgaInXOk5KcW1
Ej7TaNs0THic528jWLqQfPd1+wjMavnR0iH5dJgL7T+AVEPaWu+FmkQYXZ+Tk2dlnbz3mK/sBvEg
7dbINtddvTjyXKm3rIZcHQWmBjc8aJzzbi1dAzrRAJTV8UMDJd+jzCByADcl2KLZmu8sTUw/ikMV
hQojSK7FNN87SkjaTNIzKTFkBe5LTWNudEMTuDimZRqzyaqy5VAIQ8Jg7QghryJXdB41UrovIaw9
xIs4MMmS6aG6TrqXLGn+/e1TfLE7Tw8B5CPiouE5XDxE28WTJLfWDAqqcX6A3qrcg3b2rqxsm3z5
rhovuTlkoDxd+gEzLcC51E/zIZrSGBLJccMqps2yorKuTtYDnIHFJ5DnlfsmX1Rw5wEBJ70mZqbP
BAnzRed5Lt67Jy8EmGkcFdBBEKdM3LINU/JXYzN0cF/L80zVZtYUJ+mtfrcwD+grrSC+I4WvLGUR
BkgctqSDfX4hhHKpNAAlt3RUakrizvIiHdJlnQ+jmeo/f/tE4UzCSqt49Mw1XiwFk3DVxAzJHACo
VvaK1qmu1afNOy+07c3zA4VHniQMI190z+BzPt87cc3EUlHn4QAxLgX9cfOhwZP3z5Pa3LadEr1D
RfHqegp9t3TlyqypXKxXjczHAbt8EBm1c+e5yT1lGcBsB4/ZPTMH9U6Y8sJFMDTCdnDI8FtRoZc+
1TDp0dSCvnCIZ3F1FbO5Pa/Sh0Ex72dhuokqgOrfPraXEgKeCCICo/HWV2xcbKgEHphV4PQclnKb
BFujPvq0mEMdngF6v317rafTeX56FvceqFNMlChh+p/vZgzRA/Qv1XoQOtwOsGmk2rBVoJHoWeta
EeZ2cDmopZIBSncGUA7wG7aS2Tp4JEpp19M6PMjLMAlOcs6sM+ClKHsHdVklflL1pNQhf5XIaBfF
ANmyVunSsYOFm1x33+qMVQ7LSoF9nAVAhgVzpUdznGsaZ7SlLe30DMSBDfvmRAFSbNRPb7/9S5XH
y+sYLTqyQY7VL0KFyVrnvgdz+5DJfROWjJIEfd3/tqexDdaAhc5953/JHDzfYjUxp6qKVelg1e38
o1zPqpMwLfL49ru8lBpWARIX1Yo3q1z6T+pSV0KjrtKh74CVKiJrdmNm+L2ogKT47aVe2zaFDCla
WWM6RLl4oTXWizoqF/GgLyBEKGnaOYoO1uvbq7xiFZ8GksQtoUK8fKm+SuI10AQEkUncAfyoqgZ8
fNA12DMW8EI8WAWLTzzK+WoQMpWKWFS7Rn+ufgs1Gjed0wMWCChCk0tCXuT56UmdnuMF1NLByCdw
8NeaelVtTu9s6ctoYFsGsGGTCBIcw8usMeimkLGCCnFQzKHZTSac8U5m9st1pHcZo8mDLMr2FKnV
I6C14AqoqyBKtpq1pC/1cuj1W6XI4M58+wxeO2kyWhs0kSwBu3xx0nKDHZ+GSDo0yUpFe7J0aIKj
92joXlsFlQfqIXknTTU3DfxL1LpoHRR9gywdzLjrbcg0o+sJ7MN3OqhfWWWb0mD2jW2WSZ49XyU6
W/FZnc3hYOh59VEgT8DMffXe3XhhnRjtwBXGu8TfB/3k4l10oTR7wMOXg1rnyRcAADRaSizLyRG0
u2E6179rnUxMBVV2Uowy0FbbIMyve5el4zSSbZkO2wQh3mlkdA+Qq1d/pmelO9bKEjnAnrfvXIqX
4mpuQFqYfG3L32nWxbKisQCLHw/SoUzX6VA1VUu7SdeLt12xnBk3lqCpbeQs3bAI530nKecPkjwO
iq3AuBOKq1Lu3pbUl9oCzxnng0gOOd3c++cbMcqFpWpFoRysSdWZnx5VBibKVr01+s7Yt6JenvSs
jU8DnvRubbuShjZRMPy3H+NFvLc9hYqTgHvL5lw6Qz20xFykWjkIZSLatRGplrM2Y+NHMRAHLSQy
tpAo2ldRiPLfTZhsSzO1LlEO48LKF/KtWCCDRvGoHIxKzz9H85x8BWnw7u33e3GJTD6eSJ15YYMb
q12kB2bLTJdKH+TDWlZFZ8eRKDq1Umtff3sZUmkgrGItLYUM5vPDrIkPVhJl8mEEF+hTUaeQmW5g
qL+9CsNjyAuGE99Hu7irs9H3yZgCs6D3WfEh69rSF4mu6t9Vols2Y4OOI11Psu1SMmUhB3etBYc5
i3LVnWKFSYlzWri//zI6iPokNMjIidrF8admxYhplcmH1oxoShHl1IMRa33HTr1y/lvSagsSVcXC
mXl+MLnR1vJgtKySqeaeSHFwu9V8j9B32/hnTik7BseZudldvDLp4mDAGRoY1Twrh3MWNXeZZi2f
S1nUXDEjgSGDj30qgN99xxV+qbnRHxox2TafDPvT9vNfrFBnzGsqC0V5AN+AchxwUh9QVsIGkbBA
5yUw+Pn2ib2iRBUym4ZukLPV8b0vlKgCjUcMTVF1MPqM9g69rU+FGk82nChyCMxPbtKzmGr7YVXV
g2W2/XXZgWeRMZW/K2MLjIV3HujlvvNAZEJJAIC8TErn+RbMRZUsZtWWh1YfAU03p6a+07tKP9Zn
cfxhypN+bZ5L4Dr0cxQXrgIqB7R9o9h/6YQmBtodfsPU600laQLQc5rS2Vy3+6mfMwnUcpje3nvi
TRE8lxRs0MYhwSwleuLJKvx6aFG0rH2kQw4Elk6Qaml0lLsxvqdyA8hak46510Nc/9OUFjo0y5FB
7/M0JO/5SVtIdvEYRNhPaWrJElXzYuNyMr16nZe00k5RCuVQaRr+YDWwxutjxvCzrhSVU1vg89bR
mrZ2cl6T8zva7EUAgJqk64HNIKOpk8h4fnjnWBLPLfW6fasDoBWlk+VauAb2Gaird4ztSy2w6TNu
C8oGJO5LjTYv1gZDDac3fFr9DpoMCZY9Rf4vVqF8BYsPZEbbSs9fKO9LIQG8UNkj70bQJmO7izKw
fd8W+te2bbMAikH6kg2Un68yJWJaM8NNc1lnXImS9U0YVQB2onb2f3shOlW2LIluSJJ8uWmygkMo
dQAtqlV83k/VoAGmJ5T7dIx/vr3SK8cDoodG3QQuFIAUL/SKVbSJBTyytTeFtAuk81w5aWLG72zc
66tYnCtI7BJW+vnGLTgXshZjBRI6VUKtt+ggL6mevP0urxwPXo0mb8kytNKlP11rEFsommLu016i
aWZDzUorS3AkE4K9/2YpipObBsSSXmwblY0OLG2LGeFIab6lbf+VdiGdJIQ6v9cG+9pb4bFjP2lg
AhnhwlgPNQUUIcnM/ZkK/je1VWmNo2nkKOWwR7z9VtsxPFdNT70K0gakT9rb3FTXLxqylMTGAA4z
2tO0Qr+ilVf3GYlWvDahKV2KbMNhqI3Unfosbt2311Y3vfdicYNYCDMOlZB2oRcFEL+A7ayj/dSm
eeyghGvGRVfZ+pIP45TupDJVv1hDXX5eGlUVQdTKhR91bTU7sEBFcnoIxb2oWw0dqqBJ0bgLducI
OWLeftU7OZ0dtZ9pTBDLOB5saam642DIYwegJqSpZAsU2q+kWJ6+d5kqATQ/Ueuze5OLYZulZT0O
awlK1rKa1KXrs2nCGCkkARxfwBrNoPFObtNa/V0ri2rjjJEBsduqweymQi3K+PLQiHdAd8mL18A7
8QWCMeVjlvRtfqhjYWV6tG0i650DfWmkySQxHqxvvASEdhey0zZdXK5NZO6V2nqEHfDBSoGcO1fC
TZkx254MwTuH+MoZAllAFwvdE0jRxRkqM7VesVhpL25wLMfFnPZl1KXvZHVf0SZbJEnyHbhlPL/t
57+IqSaKi1Fs93wCsdStIsAzs6403uFef+XeESuTz8FjoPhgXKwiz1oVwxLHHCW4lztBVaYbtULu
VPnde/faMaHvyRo9bd0lLXMDOZ4+jZO5L+EbcHV1rq5IcohnW9L7NCQpqvl0jP1X24jrDKAQtXnR
uBAOM4u7SCjQYVFuMr6Ugi3VpfP4zmG9dHe23pLNMBP+s43bNv9yWGu2Jsp6FunjNVogYnvr7C9L
A2zr1I038VqD2tDSNgfuuxwO52x5R1G/EutTESXGB2ADqFXrMgrpKihNu7my9sNY0a1ObjnoIphq
odwl9Fnh96wtlS6MqfSac59eW0oE0O/vX4snZFSy55COPI3r/7IHwxmaABg1mNvIyw30sO+mz7k2
Jf7by7wmsZTDybNRrKYCcXH7iqGOzhAGs8zaMu0wNiUwSAZUp4agWu9kyF47Vk2ynmIRE26Wi2PV
CjmC7Uyx9jJYOp8KUFNvR+rGP0BXhWRZGaJTcz5/TUCovYbPRP/29pu+ogEogZLtJfbYaqAXd7PJ
qrhQJ0HYA1VdAB3RDOBLzpn2Xnnl1XXA7VdQaET/lxkzJYbKUMkNYd81HSCXZ5HJWdDh7/4fZ2fW
27bO7f1PJEDzcCvZTmI3Tdt02O2N0N3uaqComaKkT39+ynkvEsdvjB7gwb54CoQmRS4urvUf/n42
NMM3/C9VeRpwL49IYY/8+ShCDqVEEtUfK7Wblff3NR+QiOBXyMIIanTEXo4y57WM9IRLirJkuEMi
q9/V03xNs3DbY2e3+BOiCDAOiGp6JS9HcRdhSk/hflYXZONrUFv/FX2IMXA95J8Hp73aUryw6elY
UgJgbkzOPduIWH8EOBiPpJbz1pKhtHXEaAtGvI8h5l9/J5A4HDCkyaibWWdzm6w0zzG3DI+TM7q3
tFXCO96z16q0FyYUYdlOAYgW8+uTlaPlb8vFC4+1t4Z3XYehTDfm0aloGvHl7QlduHewTgJThHrz
JgV3doyWSWVKYaN6DDe386oLwWKX/fJBtEZwO02F9dlJVXf79qDOxQmGQCwtkzzPPu/VVBNtekqe
m0GeWx/n2jbuNxDTn2awrXci7AJMb8dAPAbKCozEw4cDfo6VzieTto4T97Pt/0N7H7SlsQBMiodB
r9/nsUFxnOZsamHQW5lfUdU0WzDjasx2lUhH7lXqAmPcjt7cx2iKe/4Nj4PwXbRYiCC3k8KfxBK1
/93Bi/tDmNfzV8PxxT82YRRG7pRJjDiabgEHiZf27u1FuZB5c0XSW6X1zmPsCTXz7IbI50WlvbOg
im4oKLRh2Nwp15Z3dd4bN7aIkN4pRyAQsim8//UC+f9iIC/EOIYmV4toYHnm0+d6NnQj56rrmk3/
usaJpAtEeJwrJDvfnuCljw6OFaAwnQ5KnGdbTQRcq9gikYl6Ev6UapBwn4ssGV197RVzaagtxNGF
iyJKj+eBrmvqFjlTQpCa19vMEmpvtYUDDzfwruSIl9bOCQGPospIAf9JcuvZ2inZmGGdquAYVmnw
MHW2F89d0P59Vs00WLMNMUHOe/bYdI2mLgWPnGOm5v6278to74bDj7//QKDO2QAbVpw37cvATWJW
BLrMgmMT5HhjWCX+jJ2NZM9sWx/fHuo1ChbEPOj3iH1Ob+AVZpzwTEo4z0SAMV+SemALgG17t9l8
JPk8QCFeGogibn2L/SZav8tpbpuv/4cf4ZuARZGsJKKfY0NamQ1Gq0m6QcnziujKcu82KsXhI612
VM5QX438H92s5D0f1rjz0kzcpOE0XFNWvbRfgQLTVaBUzvmzX648vh+kMmvBA3/Bs8ubJjxVDe0l
vuOvu7cnfeF2JgOmAkPDETDuqzlbaQSem2TcYb8mNFizx1zL6NYkGzi5lV/cvT3epfOxhXnYDKRq
DPpyavU4Sb+o2blr4GGBHSDqHlmgGv8vo4ArdIEvknJss352Cj2zD8Yy87Bez/EwaSfPOtrS7q9E
sEtz2UIkiQZn/clL+PkohedMeUPD6zgYk5nQnkEIbsJs4+25XLqSMYTgtJPM8GQ5yzGM0l6ywjTw
/Aw7lE3t1E0GN4R1uvI06j297mtZDw9vD/p6B4Ln2ayL2BPcQpsQ7POpgRW2imbJfXxdLJVMQZ/v
AikQMAusa8H5KUl6mSAyFpHMomkHO2azVno+ljEiuxrawjvm7YRPsB1mkY31Zx8g3VxRP4jbJhKf
ezFBHMU3DHCzdNLhnYeJCypBWUVt3jZzJCBcbTowMLoWLROB7iq2LPW4ojptTB73fmddefG8PjsB
uRIl+61ZG9LbPPvhTmjkQPfdo2dn9Ezl0t5rV663WvheLHoPjY+3v8rrDceAFDNon23l2ScPqGfb
uipUC6arc4/LBgEcsYu5mzMvvLKtLzyQNwqjT9mUNyNAw7PbpdSrDmuK3hiyZMDHsw69ishXyDYu
Pe9iW+R3s29Eey+UwbHKhP4TFX115VdcmitVVOofICphR50tbpSWdRqVjnt0ZGjezJ33CwvBa0nW
pUE2YhU5JwwraJ0vv+CEDGukeCUepyoIk8YL193orvnu7c92aZ+QS3FXk3zS+T4bJQX2Y0yZ5R8z
jTQJaBvvQITEYpMU/MBz8lrL+NLhDU3IStQVOb7nrY/cGq3BcVPvuEZjGg+z6I5aItwO9KG6krpf
WEAa05RoKe2BgjsvMLidr+asJUegu6TwDtm4iCP0L+vvdz7jbG97AgxvurMtmdp9l+P25R8lfZj7
wQUWUhri09vf6XWk5Y9DIqAXSF0Kr7CXu6FeqpqNP/pHpx2CfVMrGhOp6SOTnCIb6tn5cVl790oq
97pswobgzcV55rxB5Xg5aNAakTb9LjoCuVghAE2m+rr2HZWSedrU5fnnB0MPS75z+zz6US223X94
e96XPuJGk6GvxNRpmr38CX6YYg8wrNFRL5P72OVW9OCpq/fYhV25BRVSYnJjuq7b6j8LXjwjm8hS
EbUo7T6Ghu08mN2c7c1xaa6ctwvzQVuXw4ZMP9nruVw4rRhvkG6dHjvSygSiJu42dWBc+XCXR2HZ
Np4YN9jZlmztZpRdmafHkufoBwlTLKbLJK9kxpdGAdoHKhOuMlHwrBJUFe7KS4Lt4UdN+t5ZEJga
KqjUb++A7QufXcFUMehdkYODMTmH1Vtuyf8mPzxWQdfduiIbboi24uRHJbW7qZvfYTRjH+ypdf86
HwRfDsESPj1t5ye+7PNdoddwpWYoqHS1ofVeOW1fxL0u+mtX54WzTQDGt3HjTPHm3GL0s91X0HGW
VbW2p7AompOTp5DoI4FbE/z6GsngXAx7rD7xB317ZS98P3ai6QBHopsKV+jluJ7w69TFWOxU4ee0
zw1se0toq1fCcHRperwEAYM87RT/PF9zx8WY5rQ8VSseHTd9XRjsfEr8eVyFVgvpXDtmXGeO/ac3
QveTOTvlFCut11PrwXDFShF3wl1uLA20enqzaAWbXVvE5GSjuM2qNUewZLOHN1wxZknRtaZzmFQF
UV4IP/wMTsIx9xbMkjSZQ4U+/OjAqD+MCJeXCW1mG1U2fLe+QsdH4CzNfbztFOHwjwFUpdrZeFoi
CYpJE4LoRi70h46Ot7Mrq6wRdzNceCSU3SJViSj88LFqTERsur5S2bdizQOdyC5K5Q4/JayyFs8y
d3THTXVrYlLd3I2LbopEcUmBwffzCckZ25fo4Y+QDxJn7tSyD+YB8QIbu+ofmacsFNvCsUOYNs3m
H8vYBhMTdScrCWbdPKaT14y7MA3MB6/1Spgo8+Dgl7cCRy/8gZA9mlOEYqpVfhsKTFpwz61cyuIS
K7M9d7OvH9yg9v4pA1wY77M0y6sYCqxZvHOrQTjIF8j2T26FHwMQZmHtwKYTkWEtXOdFVd1iFO3k
OAW1kZ+MPNVwzDIn66bN+ohGaQaqM/bSqvrjSGmc1t5L5x3YEZnCHivSb29v8adU7Cx6bIgu0A+o
XwCCOkvgQ51JlZe+Ok1TX38CH5Te4/nmPJZqMCXGO2q889cS8yDDQIt0NoaDowz/vTP2+OZ6VZbG
Dr7Rj5ZZqStpw8Wf5iGl7tCZgB91/ry1VDOy+vV8GqQnPiyrsk9mN61GYjRQN0FAq3T4g8R/t9zh
66LIlqQYm4cUP0B2c1DV/zaub/1OpdX0sRNNmHq+vXiv48NGndhufp53wDu2f38WlxzNLdZAJD0J
jAf7RFHlf+95LQbab4/z+vZlHJf8BowfzNjzSrWp2izSpYOibFcHd0NtWB+t1rYPlJH8r28P9YTg
f7kfGMunzLaZAFIyOMt3sUwbGrM0kbbB0BCxLL+YPke4MCIi1VQtWh5L1BeIUY9IBNg2/XA9TN47
h737xQ6bfImLlZx1V4V9/X7GUNaPh1qlKATzDq53S7jAtp+8aN4vQ5gf16ysdQx4u3hwrNZCikNK
TNM7C+uNZOabiUTUYv6hlY88AN22rD+GwzpFSVVNvXdlnV8HYroAGwYu2Jqo8G9efk9/xSLMnyt1
0gSEnS1F/actcPDU61IfNKSVJKj1vH97xS99XBRnNtgOd/croqZj90VJ+oA0rKiRsvdk8Q5cz3wo
i8y48ua9sF8BVFFEhWYAbO68MODWBdHSyocTW7pPBtxB7trJnv46K6AaBaoKYzokL2DXvVzFFZIe
BHerh/SC2b1uLeSR3PIavfbCskFW5mLZch+oL2d5r3Ktpiitoj8Jb0ILdAkVNoyNxs87v/bQvDgU
RFqmY4e44ZylAVWQVf7Y1aitNQhpm8I049mEmdjVRn8lolyopfKW3SRDSKiosZ33ltGw6LD2ItWB
PujEmKKEe2/OHMzppvzT3HrjR5oawzsYm0UZg0qZ1rgFeb7PsE45vL0xXz9uaJXaW3EEcCXv0bMV
5ro1xjLqegCWBoqrpRe+N2CmYrvmVDDFsqXrD61cEOMjXuxNNRpX7qZLPwAi+lbMJea9Km/aUwPR
ILK6U68tfaiHwEezVthLvUtlrX4aRsDkrc38mnN1yIH9XwE7vD4vW3lo66OQAtJhOnslGK0/rw3c
sFPYulVcS7XuteHIK+t8YZSt04myiwNXDGTYy/NSzqUx9DbwbTtSFsAND8lB3xz/+lRuuF5akHSb
COznwIkojCZ74QF6akyFQj9178SMrkbQC3MBrUYbAAg3Pc/zfjH8i80Wx3dOpTs2GxIVMfDcMq5k
zBdHIZLRTwWLyiPu5YrRhaTwnQv3lHfFeLcWlv5Uktldu3YvDbOJ1NCi4egH58XbaoxGr49SVBlq
MTz0U57dr3MZXKnWXhqFJj47nI/vkEmcTaZpA6EywzktFQaxs1fVD0hpWY9vH+anu+vlvY5D8QZG
ZjYXILVVF3W8BQv31Jp1qfauqVFy9fJoVwSjCdpuiD4ss1S7UMt5PyxT+9s1NOJ/siuafSYqeVBK
WnuMXCdeFGrZFaIM9n1d13vSS+zSJ93ssYPPD7rHcJVKHMa7utNxu4GCLLPLb+Qos50EBX0laL6O
z3S8ecOj7UaaiCzcyxWcAocsPRD2iW7CAoM1iJKhCIdYUy/avb2MF4ZCXQVxJIrrwLvO6QmqKSbC
kAXvSUfhj6j0kQQkjH+xs8K4MtTrZISpUJumfk858BUtcJ0p2c+8fdh9eb0n5bUeWlhrn0U351TO
vexPHUl9JUpcmh+ICJ71hDsYGFtIfpbRppUOlqYIGbRdqtt16rx7DyIbLmWTZV6pW5zn9xGNK/Ks
rS4CvdDkkfhyMGEEzWy2Avw1SnQ3ZpqNX6lSWvdu31cfNI6WuHG5QYfnYpGtu1q18y2U1vZnQLkj
CYPU+9hzc9B5rr3lSqb0BJ95dlz+32+D0bcVmAn+Z0G5kdO0Fv6E447Tokg9eQrd9RkDuXTEXhgl
vsw79Gk4vCcMdTfdWI8PFR7xsETpaJiQHj7SIwzRzmqdvTegXt0Foz6WLqjszLTQ3TPXJcN3tUfI
n8x///Y2fWqKP/v5W+uRG5Neg4PwCOojZ0HFaW1DVr2vTzJv/d81MhLrnRKpPSRaDTU6o4bIAKHX
9dDhhaYJ0yI0ELjtVrfYTXpdT4DvnB/2aOEeOkRopUT9aokYvH+PsLA9bHrTgUr/jLnoEKCFFn6K
hDAQVfaaARVjs+Jd3dY2jLty4bEcK1vZSM+OnTPuZD9mRVLroY8Sw5sc+zD1evn09hq8iqs8HLet
xWG1PIo4Z1FhNOlCBMKYT06QFh9A26y8Ga52Ol4dGDgfULtR3vHh777KDVPDxAccjsfJQ+rvgHxa
dt9BCDk0vnuV57jVgc4+KhVRas1Alrj9zkujeWCOUWS4xcmtTURWTBtvwcrCZqdz7SLxVas/mL2e
7tBldPaGh1kwBnRNgl21dyUxes1fIjEClk+nfVNve9Xyz4u1rzexlFNnBsNHiiY2Jrqgqk8ysBCq
zI0wq2+aevB+9aE1fwkb5HBic23Nn/OyUlOSI33tK6+3C5+CHgOgFN4ENJ7OX29jroArh4E49daC
ovw42Ydqrsu9oHR0JTxc2FugrPgOMOHoCj1V9J6FyWJaVFBXIUNN6xSXasFT3HWKKzfAhVFAiSBS
wEpvVYbt35+NAncwIM/1BPITVRBbqhLJEMj1Sqx4/eSg9IiYF+kBPGyTGsPLYcALUQvolvJEuoNl
vD056n4cxpISX8gnjtOoWgNEQaPse6RXD/eQLDR+LWJpH+FkLO7fpsP8HKCGdK5hDji+dz5rqUmW
DEOclg5kTKtHXAPG7lrn5tLabh9ug2nxwHDPaq6mlIMRpq04pWs37alc6LsOv60rV9y2dGcnloec
s1moAtIgSrxcWop+qTvbaXeCr1DsIqokezgRwx3KN+jEe429ezvmXTgCEMHB0HNn8XLaBCyf75il
cEzcPhEsMfPFukuR9cAAaK3fu4bd/m0ODn1xK1vQpdlEAs5rX3o1VKhXE7qkHTRxn0bNsUIR5EoQ
v7Q5IRxvYFrXgw10Tge29czDEgHDk9EqfMrKwZVfMuEv1S5Youw3xpzVjYsKxO/AWoIuHnvKfLGK
5rZPXC2s4kqMeZWUUStlY9JXB27DrXaWHzXN6FddNcvTCLBpP0F3DJNFNONNZ0WyiBVjAihx3Gt1
gUvjcsNsShRAl+H6vfywYTiCN4+M6mQObXAXOpnYGVrhWa9WyDWFtXbvLIMX3pX95GzzOdvAaCYQ
GTZxtq3X+XLcdBVDZ6uqPmV2b3L9BxOA9woz2Ud2dS7jMhzGDxO1YuNr1uXVL5Q42irWuev/MiR+
uXtP1PXJqv0VMlUPejNxRF79YBbix1op9VGotb1J7XxGEJ5mPvAQtEGRPDcK6zvEieJnP9jobtA4
rXZGYwp5i74lzKyxbVa5b+y5XGIA/3rdkbqKX4MMqVR2oVPZu6kzvC9TXacmPxMOEjK/Cwbotpfe
ma22piuvkAsRhTpBQHmWg0F57WypKitb7F7rGvkHL00CytX7JsCr/u0T/vqDoLrCtQNYnmase74R
qmkG82DX5akQ0McKaFZfdGAUj0Mj3e4wziaWx0Yn1t9Cunj9jnn39e0fsCXlL3cECTuAJhy/qViY
5y8ElB56qzbCEuGcjJve9rsMz7dC179Dr0JSHXXIYz6MW3LrG9eCzutjQLQhn7MgloFsPKftW04D
g2ytyk0upIqRpb517cE6rBBd43xa2D1I+/31d2XbMxZFV/R1QBW/PAKV1XHpelyPQoz+B6dsIJDJ
PM2/vb2uT0pvZwvL65wxACNS6zrHzDS+v7b4xvenbiyifVj2UY0y5KR+p26Qdrt+DoctbzfTNgmn
7TyZw+LIJK+18W/XDEBSjGZJSXyQaMziCanXX2Ee5erARVEreMc+qg0TF8TPyQV5diVSvL55kFSE
yw4OB/QFKigvVymNKBbYLW2kgn1xSKPhd1Q4n8iJ7CvpwcWBSBFCThrN4PO6rzPO1JOinnI5GgeY
nJlBu0MxND3JNgz/tjRDFsLXQIiCDUeCc3Z9e23r5hLtklM+heZJV7l5ZxXmKK+c6e3PvPzyyCqQ
0wOsAFQJUObl2um+SCNniOQpLw1cKC3Yh3FqzOW+lWBXi9JwrlEfLizi1k8DMwS/BQTk2XXSl5Vq
+9mTJ1GiHDNF3kRfZ7b3q2fOVyb3OiwyuWdDnSVaep28dmmg6ZseNtyrC59zUX8v6QmO8/ko9ssl
XPKxtpw8kCfJIzQx11DtAuOqjOTFZSPw+WhUsP/OC02uWWo/XFg2WY5fJBJiSScsl5JWut68HQ0u
rhrNDYSrgXJCJno5H8DJ5HguI9mm090Fhuz30FDDK4f2dSxn1Z6NcvZt3EVVinaEPAUqMA9l1ODj
0nbZrqOq8FHYUbkDqTPcwc/6a2QMWdQGGQFt71Epfso7nj1tihISnZyi5hREg7evrMrf2Uv+/e1F
vPC5+FKb1i6PZrKns+nlshcO1TqmN0VmslR9eTssQu4a0y73bw914XtRKyI7Q5wThanzeov0emNu
wb+ctJ0N/1Yk+ieN79FfPzvpP/HF6ROwJ2B5vNwVmjCf9hmjLLXiFgIVs+VWTfD57ydDIOLQbpqH
4ANfDhNIuJV5mgFSNUMr1l6AMVDRVndvj3Lh62xVP3OTKYfTfK6NJ708bEOXZmvVq/yrNUXrXkbL
8ohO998/pFGHInne6P2UhM6f607nGYNn8Iho0tC+USMGwikaKldO04UwjqYgM+J9Cv72vP7Qkg7l
CBa0J93U3jcVqvawFHbwbhZV+RhINV6heFzYc5ubPDRACpTA/85i3tSHrblEfnuaMuW+86WNV5Bs
yitP2IujsN/+t3WEwtDLzZDXRjlW9tKeDMfGuWcA8BqaWl1Zu9eJHT1P9ty2uz0YtdtmeRYPKj9E
gmEm+QkHWXwUegUqkKslKatgfBhY1pvJuKrvd+FxuVGYAegRSjeNgrNRFy+bG3+NwJWxd46+rcsu
TmWLoZHypofMz7I7C3bAvTWZHd53oXcf6G74XHbpNSTJpb2zCQBDekBSgzDycv7BkqJ2OKTtaUgt
qHKNi+FpqYofUrn9AfxKeC3nuFDB41uC+mFM8nmKxS9HhEK4Zb1zczKr9hQYo7e3g6XYLbPf7oUB
fCNGMc94yFWIrZlw5tjRLaZ54WwrrFCyK/HzKT98lgNRekKXJCTR4lcBUTiv+vhWZ9hzn3mnDini
eA7cFJubBgzZYLjZu26txiRAuO2xzGb30dcOnqodOol5Ec6fgfD5GCBGxt+lf0+/ieuXpv+2L6mM
vVyi0vY0n3/C09zkjSMKWHSDrYzDX8XBp1HQrEN6GRw2aKezUVppl34fWP6poqy4yWCEhwrVyV06
OtaVkPvEnj1bZZrMxEHAtXSWzjkIsjStcV1S94RYQP6gVW3zTCPxxX22c4vPxTjwWEb1Mvx3cgag
9J3bOyUaRlOXJbNaMb4Oxxx7HmMOsQMPZPerqc06jyeJyHk8jzr8vEw2Cq91Okb5jsrNcDS8vvpv
sQ3zc9ZbXpUsYw4VQCy1lyWgmpfgMASNNJORW08nXWvjaBjMSOhpx54F3MIQDyBY1hJLcrQ9rLhV
kkZkPTgW7nFu2PyQa9hj8ZHO61FXa613QqzWyZvy/qPtqgHP6dGhEVkAtLn2ODynW1AGJ9xT2XNZ
JRb2XHBHyrB0F4nCm1vPDXhUWUX3fWVn+Ey6Of61QZ3d+e2Cxd7C6do0tprDWkXXYFsXfwegLZr7
dAu3zs/LvUqBE+shCP6nurfB7bVugcWHtprWOKBvzZkFqBmp2ISFh6nBuqLHuOYusr9B41lXJCLP
roynNQEyQl2QWx38xtmORvohbwoQJad80e4H4eTdB4UixpUexOVReDLRHoOccQ41APQyjqVhAmiY
w/YQ2DBrZ7MpryTi53HyaTJ8VjYf/8ER5+yOqMHlTo607ZOhlxnr3VJb3s2kneEXMJ3+WxgO1peF
TdLH6dLnP2GQ9oBVF118I37Wj7yL8b56O2LQZeFrnp3jTbJ8k0uhD0M//+XXzpF7DIHvrqdhmoYf
Bh/hN3zw8lGDJYmodqUDes5ROu99NDhlXDVhJmNpeDWW27WUU2z6WYELbx60K7W2wZkOwgAfQE0h
B9pbZZQbE1tMRhOb3WrS4DPcdI59t1sJFU4wBzdWX2lsvrxZ3HlLsH5dlUQHeLLH6jYQs/7oqxyk
Zi+QAk88KDQPrTQ7kRS2iWaAYK+qJChmLRKdR0W+73WZvge1hiVN7wzDQ97n6w+/nzPcOt2yAAo1
dIi7wQ8zkFNYV1XuFpV1yAI3nfG4rPzZWFQuPS/tdOF/qUfNZt/3GUClYbDCX02kUd2SqbQ/9kzb
3TuIozQxWJW0xOoiavWu3zpvO75k+Q0nDO8fOWcEKrPxa8Su51Yv0NPc8p8w7NQGgAxGg1d6ONxL
E9DkXhs+Na/Wi9Rng66qHfP2GA8SCAvOjrlRO/tC9cgYFamUj44Ocr2TVs8Cd6Pbq8QhKvYxNIup
2TXoG3Fgi5FalmfiUBJVkfV+sOf0p4VTmB5s+0ueFzRYdZPn701HD4d1MTsMm2kzxAX2Qo9uGdTv
O9FPn1PgA9865PqcGxRjrTulZM/u8NPitvcH9QdrJKc5+N46unEUVTR2RTT2D1mmsMSoSwfB7yoM
eTu5hhisYziXzV2lPLu8qWVOtVHrbplvcGWbfoULrftk7tbumzmt0W0eDP1vP1tnO+6RCQAqPNb9
Ty9cWnZjqurHqp/wXrWd4Xfel2JM/KgKQX96q/mrXi3jvm+zyk6auV/uR3qI30er7G7ojRLhKL03
3m6D4+OZanbNvwAUqC0YRRecqCfr8QZgtfmhcgzUI6UXjd/Npiv/7bJlfShVu/7UiDJ8WvCIWeOh
dAGLryxw7C05dtCZLKZ9Ufj1XesK63NXDGODAkvqfwk5B1jSDeaIs3Bqeyd7WTT29nqq7mXmN4/R
6LgiyWU3lXHnem2bjPPaPmhRmnjgKTd4rGCOqb1hFCk22WaTubdj5eVfI6vWnzuJ7R/id+Gj1HCW
DlMUiHVXhrbxbRyVucR12zc6sY3JaRI2sq0/LvR2PknPD7KkSQvRJitTEjfh4Kj5PsvBge7qRqt7
KXr329rYIKfnocaJVAAH+m/2M0A+LUS24TYTvSUfK1da4722G/tffBqmzx6Qv2JnLR0KDYGVmVls
yTzvP0yjaz4imz1umCEj+megfeYltOtCPJWnucc0o9Ar3r5BE9XvhRyslmtc46nulfPS3S+5O37I
S8nvU5MkSs1iDIgodWPcL5VZIyWPoAPJhi4k5tBeC1mH67VPYF3pvemV0YrSZLV2SHut/Re0h6gJ
9sJ7XHzD/4VKszC58p3gs5iy5rfoXPZBMSuMSKyqVbSrNYXW49gUxW8xpTr7lA2t9dmcQ7fYexlU
tVhY6GgcrWH2ycHHTt4j+tSRafalOcXLGAqsFK1oLBKNJs6/NnBwDLxnbf8EJrpmHwvPkmKfTs2I
d7HhDkDhClm9my2gmh82eWbzxpIDpIh+GIIibstM/AGQEaVxLr0534umDP/jstcdu3JabgfF4zIx
/XpNk4xA9seatJoPwaQMcFmw0Jpfc+qh/Oyl+ruwjLLYqdLrmjhiYjxs7LT9OcLfB/kLpXKH2EH0
nxgEjRDpFLJJ0nbGkTcdvcGLoy6HKDIigS7jYBkif2e0dT4BgWm4B5zCQG3JQZjhFnzOiKF1jxJw
IpXp3Dpe344QA7BqzNdhTmwINLjimplxrMJ6+gdGdPBlMPX6FTSKEb5f7Mj4bpqVKA/zbI/5wQFS
NiZG2UU4Kdu9WgE7dQT6bBbpt3V1I4BdShKZx1QAD1+gOn9JKTP8KLtxva+ylTtl0CUXRI6+Ik/I
eUzbz/6yyAp7SW3V93UBDGVnl2J+r/oZlo1qjPIf6EPp1wKo/8nNvAFCUYb1QAxg2/puFzI6tr3B
NWT0a/EJMx0Dl9plsk6W7kxcgdU4uzvEDNHETqauxtVS5Xmrbw1o3/095xvXn8nKZ++dGNQSxTCj
S6yt0C2J4sKow+9rNYVz0rhrR9q8puFtXYTZx7F2enzqsEXALVuAY0FPoc0mvqjENXs0Mh9HZfhQ
nOCsr8MdSIKanS2kH92EqtxMMgqup70x1EPxPrRyQDBZVKtyPzInTImLVuBBv5Trp8yDg0JOP7hY
npemjbZ8MS7vqtyRYPBBJJe7TToJ68/SKv8o7C/xODbqAnpet1ok7uHoR5zNtP22BqLvbhadGvUB
+C43veyx0Uhwellvo5SW7vuaJlMVN2FpOY9uWhsd2UbVFXdR25m3kqr0oQv9PN/x/6ao4o606m+G
OehMUEfD9LuxuvI+G1UqYi+DEpQoUuKRd2rGfp2EFkNiNR66gDgkejoxetf+1rtzh2262a73Lvjl
mssoWv0bdGOb93KY+uZTPlCOQqXZxnPASnuDdw2faYjTdQIVRTNAPOSRxoEmmByDh85U/OjyrHyA
ZO34iYn8DpYXMverZMrd/hEWTW/uaLbkuHtn1mpQKJ6sEIqRPd2im+52CS1t5w8k4NHdqwAnjJu5
WdowzgK3uR28hiVuyVDe1Zaqv0WUzjHHqN2V85YF/n0k3JK/3PIu3vVhl//rGL77xw0Muj1ENMP8
NPGpZtajMJa9QyZGsrXicpa0i0izOCUwRXEzbavYpE2ELbfXTP/VhZz+pJ7bD3G7teZjUJeaTq8f
zrvC7IePc1jC66f8Xf1oXSOb97IoAzjzTTQvtxJDw68Lb8UZpFnq5T9Sf6j1fbDQ0I3nqOK0oUHU
UkPhMRhnoXA/r2mRotOhAxO7c8kFt3cjLCh3tLDyj1pE4t8F2A8Uk3x614Bb/SkySHFotfZ9PK5F
+SldvTZP6kI79E3SWTVxOrXeP7krAFik3mjg712N1jtVqKyPjQHBut0wFpurgljUHdWRfkIxrmic
w5pvapIdKcsQu/UkQBSYQP12Pm5sX6shEuPdUtfLL3IjUe4nDBOPdZlZvJE3RAamTWP5gHSFGuO5
rRwRQ3zWFtywZvkPvF9RxAZt3WZXqKUiUaPTMMb14GeP2G7mJWpNmXGj/NkJ95QSvZNXD1ypqHrN
bTKX43xXmT2+LKYvsExRXd7vJ3yh6gQOV9/szDTV70UWLWLPX9NfNQzd7mNUShK7ZkRVK9GlwXZ2
R4lqb9jMKclbNW04QMNrwPaH6fcc3+QihvyHeGZaZO7HQUXTu2xuC6zizYmiDFfq4MZ5Ywma8JMs
/0PpQPa7sretY64ALO3Sykk5LstIwmAYLdqbELGnH+BWRpfnvFl/sN2Jv6/RD0OhqBYctLqwdfHo
SFqaCa4lGhN5GBYox2SzlrdtFebY30VF+MN3Ci+IEaJfkM7QS/HT8o1mAAjQRXiruP/D2XnsuI1s
YfiJCDCHLanQkjo4tN22N4Q9tpnJYi7y6e/HXlmU0EJfYDCz8MClYqUT/oDBlG82iP0HjjEU7ckq
zOFDJify8YynhPpK1Hif83qem11O2tdskUgsf5eShvfGGBOvOqAk1bxMWlqJTR7j2fRr6ubK3Btt
zCMa1W4ugiZG1c33pFuMfqnYuHUh8UELupSk5z5PrqVz/bbln8Io+4/ITE3hNo9F/GwR/4h9kQ+K
/Nxpmfez7LzoD4az2XfNKjhxk5wwEIgi50ucjuF/djN4+9SDiLWNY5dsvZAsyIMcsgkjsBjR7U1b
2ybirnHCPQfSKVQDmbUzbK2Sj7yZjWG0thHUN9AIVPvqrUBjI9oM+WSLp16nlBmQDw4PVD0X8c3e
nr6YGIyJQ4gQ+3g/j8PwNIzOAvGpDY6wzUv3wXJbZ/TlpGgRYIMmDv+YbsbMU3WWj5GS1R1ZHVqD
vpGi8IIbhBV/4QanZ81pwF5o0HKj822p2b/7UCv2RP3huImmSfnqjIab3qN6g3tFXrf9kx6OXIMK
ZatPetw63r4FqB/fCbPSv2CxZz4ajWe1fxywXPomU1o0/co0Kb+USsvuimFcGtsxDtOQECkUf5Sy
orQ5NhX8sgqANz8JHLS9VVCTag4oSdjVBv2+2PiQO4X9HUmEaQgE0XDok/64L1POZ/cjiplfnap1
nq00SlXfK93pJY7cWQvijMbC6MmMYosyE/MrddgUaJ+o9U8wNOq9cNUu2cyTpv502rL+T4xZg+q0
PlmPVmPD3fX0aWG+E8+FQe3Y5S+X1OERjA9BIoyoIfLtsg6juxkuzF3b6W4bVPrc/ZWLmRyePEWY
HpQuNKKtgRuIurFQOeng4padcaNqu+ofLrURkF+wMwEnLpiMpar9T9VewSQi7BthnGb+v2MpBrHU
zyfKMWMxZ3LrmXltEa11XsLGSaZb6oRL7eWsDEIDkeIugqCUsjU6COfjU4BBnLACrGzbjQhStJuD
IlK73+Ms8nfqcixzpQYEXvAVUYzeyPlYUVuUuO9V6kltLOMTAhQWwjWWfceZuiX8uWoGLEOhI8+s
APliiXmBGlyqMjng5lMnjA+NLst7ahfJFvCm9qP3yhtV7qujwS5devQWdcJV5dAEet2KyNJOodCf
crn4e03USQW1l30jppe3a1fa5XCILQGHBO+/QCPXpkpd3dm17BJ5wqVYzzZWX0TKTtZDtoOKrqYb
pYsi2tBKmxNMOHbfBAp37kucm8Y3jTB29PvQztWHxo0jUHj1PH7TbMyv/LiMwlscjMsNBgBk2WOL
kzJg0dW3KdxJ4vI2zCw6wgMTSVsgQ0kJelD09/XZWHQ06CnzU84DWEC/YbW/XMWIl4bUCa1EbSsV
WW0stzc+vP35V32211Gw1bDZxUwJU5LzUeLQSatJaaaTDZn3OAGUexrMqvItRW+e8bbSNl073pKt
vqzUInmPKw6UBOBN4A3OB4VCoLWFENOpnVQtCLWhDzzKHpu3p3ZtFGBxFEUtunnQ3M5HccPSnSk1
T6fBcStCSM+8K+L5fZCC1+9nqMgnLbceEIzVVPpFBM9M2unEY6CeEL+ItwOkiRe8O/rd2/O5svdo
zeHFvoiuICK5Gqqe1DYtyLJOiLDGd1Y1j8+ujXVRb9AdvFFRvjbWotfEHqTfj2Lc+beb+9pJ0Gua
Tx0Z5wZzRUpcYi63DJXemNaV8w8higsOuhb08rUJelg5Wh/Z2EfVlAn0rqPei392qGgh1SFTu7Ep
ru13MCAAsDlZLNxqYg1Pb+mUiIfxYk64Pkk0McHoho9CTamOz22OmoUcbuySa1vx31FXb4Xqpg6p
doFxHPJbz6VeP3ttVP96//6gt8ImXHz4Ltr/9LzCjhBewx5mGu90qy72YauEPyY593/fHurqfBb9
Kw97kUsbo6lNjJKKinbSFW0gTLasIAyH+cYNeG1ngM8AZaza4I3XawWeOysnB1PUZlCL7dxZ0SGl
8p0EixfJ4Nf6hID/OydG15meKyAXqLF0RVcLpWchsUmExY6WFO0+7yhXek2t3bh0Lz7fMgpUaqD5
oDXgUp+frtaUMSBqj65rXsQ7rRjqgAA+ex9O9bWPvCwR55jgAf7X+ShYF5VVtowyxrgWxZpo/KJJ
+/9nFNMFOMDLCOBzOXD/hHxu5HaOqCzz1Gqy3ua5UHHVsavDu9cF8WzAb4gVAIdYK+JYxPGZMWvO
KQHVvbGzrAiG3MtvzGWN/1g+GXBi0EeAO1VgB6s31yxc6dE0ck5DaemfjKbArFTMHsG5We0tF4n+
eIatUY6mvvXyxN3XTRjupxRY+jvny8ULrh8ELZ1k+qarHzIWadO1SHmeNBs/+LobvupOG964Cy+2
4TLIEirz+L+SF86XLguLqo6wjjzVeCEElEMVP3Ywnn97KteeEtBPxMoETian+XyUqaxy2iCadlJq
lQyaxsKGqDPa2olV3XhKrl3uWJJxMWHbzHO8Gko3KZ8CV+EG1HRqn6CrD2poTMcMJtwTM3Wp7BaT
HG5cGsubcZ518PUWmNKrbxBB7PkM9Yqrvx3xzXUzzUZkrhn3VEc9UqwmD3vfGpP8a6nPpR6UGinS
jdGvTBrILoGOZyCUj1TL+ei4LcZJCJ3zpEVp+yNCQ9vc6bKPdiooiiRomkLNA2Ha9Y1xX+ON1bQx
XuDIcMnoULNWe1Q0GrYWWjucMCzNn5MmRp4wEWGSbKVm1Oq+7Nv6e4EajCQTizNoCF5ffTStEoEq
ZVqIxKkdQcmLvbK4Q7vRonNvmAKtI8ubviFlgzra4GpdvGlNs/2cA0f9kSa6/QsNCnppUzlVqd+k
QxQ+1FWM9lfk0l7cmL2ao4xUT9NXXanzY59S5tjMcFinwChC85cajdb4ADZCRL6Bd93kG4PavFDC
VZJNrg7jd2D0JKjUh3Vz00QTZbE5iiEfhxm41EBtpu6+qOQkwRU78XdkoygNWW6MBnU5GMgMmjWl
xJz8VG7oaUXfHS3v8l04Nw3Sm21qfImHqqfCzXRtfxhH1DANs/3RDmZ85xYLYQbtuRIRNRk6m5km
+EPOxlFOaJro2UM9KN5/UgmNB4H+jhO0oTJ8QQOksXfJTBQNjc0SRwJijNYmhIYTrBqE+c2rE2pB
ep9pL4ZeFN1Bp0kXBmOpiY9F5hapr2JQ8ytrDafYa5VJEctVcXvxhdDGL7xU7ifcZrr0wZ1KoVFO
L8anccqEtu0VFAS2dMgNw+9oEd7y+LhyTxHTWGSkEDkxY1oFvkmX0yY14KCnbIld0o7N8zi1bIG3
L6prB4lv6S1WDVwia9yVGykoxnE/nIQcKM9BAtijv5V/KKqheVBLBzADYvY3Ypxr6S/72YFFBuAL
9PXq+Bq5Rnc1HuQph597mEYv34m0qf8zRl1s277NAsg16tZtjOmBbqe7Q2AyuvOM0vpYtsWIVplA
gMFVNYFo+FxtTHtQfr/9YV4lTVcnndsFbDZkGzqBa7kpR41Ebma1PIHOEt9VZdIfpymKfil61wTz
kPyXGlIJQpoeJ7ZetJWj2T96RegdepydaPO4Nj02tQyiqNL3b/+45ftc/DbIlPwscK8A+86vvzZx
eLQTEljAI9pTNgr9U6Tqi8qE2n2LDU98e/d4C5QJCyQCHqRgVrfeKEGuKUInlBc5fq566RngNsbw
ng76UIE/i6IbIO8rDyjFNAJ7dLgWrY7ViNwoVkuyrJ3MsPudZW4JfC2vN4VTpu+u/OhsRBDyC5Vr
4Uyff0tVL1qWWTNPeq+50IQyUrBKymMxV53vgJK5Md4lyJMgm8LPUt0iowWsdj6g1UcktbQPTpYO
zEEgpfNTCJXKr0LVxzdbRdsJLTId2kCpc4/jX35UhVH+imvZvACaq+hMKDdp9Qs1abWlwENCaEPp
gYrvmjQ7qkBGrMExTxR1+Nhxl21tnLb+emkrvxuO0L5K0JJ0pMviCVOxDs+D1gIuUhnlwR2N5rEO
5zR7fxjF6gMtXBw5gSasPlU11A3+d7F1ygZS1qakjO5oifRpId8igF/ZcIuEMspWMMGwkV/u439C
emZu9Lxx5qkOjf9UK7fves96MVvZ3ojqr5xdJDyXMhdTw0F6NSdPRm6aIe56mpNZ/5aKqXzQ9Wyb
gK7dzrkW3ji6V+b1isdfSndLAraal0AE3Rhg0J1cSd0uLui+oUAz08lU2xuZxLWh2D3soAV+ifzR
+SeMQrOAYFqOp36i51600qJnNcTbVgtv1U+WX32+Ww2iXVIFgyrxgv0/Hyrpl+8WYZ+CeqZ1amhH
bJK6b25cs5ePI6ukkklS5oJquvZll4OVIvKVTCfgGd4HlTrJcwTL9itEWvN7rKr2s3AH2q1vX7ZX
R4U7aC87hMh+Oan/7ERtLmMjUp3xlOOVgIffrLZfe+Scf1hNWfxIHVHezVMKA/ntYa98UuRzIXNz
2l4dM86HxZk9ttpx6ClJt+5W6wT6QUVzC696ufuB5/LmL3IDC3NeX43ijtiZhR3CihDGtzUNcFqq
tIqfuU3MT2MY3hJhv9yUBoK53CHU2VjNtbx3NGgTD4kcTg4Iqn3VSe8Opki782RRfX/3F0TCDE4X
SkU8J+vbyrN6y1QavTu1c6HuLdx9glHa5t3bo1z5ghRRGAYY7qvR+fkXlBVIyabM5tMct9ony5Te
LteHZJ+aePvOswCq/v4BF1GphZFBmWDN9p8qGClp5U4nPKfjxqf0oe5Dswk3ypTbBxGDiHh7wCs7
EQdq6uSU2ZZ/VgcAKS5NSdDxPYlijJ61dJiOQyLcG/fwFbD4opXFKDAtOG5rHpmsrJ4GsDHRYBrh
yZMVfVR7uGReXGpBJGdzryexvlu8ho+RDvOrVcN3ursut8oCDqfkQS/N4WicL+aAzKadK3I+DVwH
h8lx1M1UoPMdA11//1clX/DwC9RMMNzr29nwIs0ZQaWewq5SPpXD8JnAtLnx2lwoRi0TgoaAIAyX
CGSiVTTljUlEqmZPp6gdqv2kiuRzDnji2Lpu9sFqAO3NEnUAx5UKaOfQ2shK6Miq5P2dpPs8+DEy
qEcBsha5YcP7potsvBsNtfkYCjr5U5qjvLIYg+eVHt2gkl2JzBDXgFBIrIsGNfTW89UoRDIjk5yN
UF0k3fsyb8YqADSc/oZBDsscDhFojCoN1fFpaMCg7aGFaX+1JorcAyWfsD2JMQU6orujPXx++1Rc
OfeWzUtEVExigxLf+Y8bbKxV0tmcIMPaqFPZSb03BkBPiYMCZRo6+o0I/EoCtDRcFp1ENidDrgZE
sBluopFPp6IGn4bgECpKINnpvDtCio962gK4bjKv/jC5iRNBRRqrvRFmY3XfxqH2SwFp8ocOPHDK
SY7et84ZKQW8/6MQTcGE50JEOnZ1VQClMnmzvAlJ5MTz9SFKfE1Oz1OfNVs91qrg3cMtHQ0Xjyeq
T6jDna8BLk6qHYN8OumzWeMCgE55HYXJg+Gl6iet1Mcb4115vKgiooWAwPwiZbb8+T+hQDQ2PfCo
dDppUhaB7shpU0ZJFYBSvOVqdGWohXYIhZLWA8HuampOqpiyjSfzhO+kIBB1agDTzXBQyjG+Masr
9zstfS52iE1wXtc0x1ENddGEunly6+xnOyOVQOfV03+9vVZXR3nlPVPhRqFqtX3hcNlhbJJmaULv
7wxKGQ9d0xjPb49y+dn4q92lkbxgYM3XQ/TPCkEJKFJgsMYJg6UMuEoEB2vBKhth7t6omlxOCCMm
sCaQXV41HlcTUkVn9bjL6aeySmAx0IRF6r2pb9CWPLbUeWRNO3I5+IuQxULGO99y9qQOZi9dDXa/
eHHj+AFG7SM2QC21QQS+8skRfqffIqlfmRuRBcVBXvsl/lylDlY5KzJH+vpU5mG1aWQ7bcbBVjdv
L9by21dzsxEjJ/leiGq8gudzM0FjJaVGyzqUZkotQRwT2xhR19JzKjraNnXd9/bW6HNxdwIs4Unk
4l4DZsaUoEHPMu8gEm98oOrbbwrkBG+cqPWiLaN41C8AlYCbYOHOJxYBUU81HWfNQmYzeEs7bX7q
EBOfSl1vqS0rs/1U6Wl5MIFfUrTsbnEqL55OfgHb31nqB0g16OsFxN3cLEslDw9OZac92CwDXmo0
FeYBbXuQr20k9y68qYeuH8tnDVvTjBKqZn8F6ztCHOmdpwa+z40FJy5eLfnr7yK6WwRybSouq3ik
spUEMU8tPISiVz5b8L06fyDnC/1Um3sjcFBSaY5OYSLAlGNHCK+jzXCjd/u+hjJWalA88zbCbxPo
rxlvus5M0LmSvch45TurCyJFL+xNiX7Jz8yLvc9KOkpvPyNyfNRyiy5nDz5c+GlMZwBukqc8xAv6
JbCAW9Y+7A4VbkZv/8wtzc5Rfk9cG5qi2Yd3xBPqAWKK6e3UyEl1OKkAF+5Cw1EeZBuFwGsdwifQ
tFP1BYMGT/f7dA4BAasxJJcBVaqNKhV0NosinfMgC11noxlpW20MxbPgpamT0A5FauV3SW3En5q6
1z4KU/SPem7DDZJmhnhnJbI/QqNiRdV+xsMiyRH/2YZCyc1N7rWVRc2qsSBYJL0HrkAk2WdhhkAb
57qrPL/QE25HmDP9UuNF/tNB3DnDnEXDqwASiKM+20WaDPfunBhJoLfm+CVOaisLCmHqKOlHIvmu
tEmf+E6uaz9dqy0fjAimCxB/Hde6wS0ajVy1tiXE+Wn+Y0W58VDGmUA2BqOZvzXEATDjlTU81Pqs
5UFli/LU5kqZAbPFmSbo0g7PMwzc3MArp/Qb0EnxZbam8IcI+xjqXqTkOx3CRbjLBflIELZGGWOe
EbmGn7kQ34QZaT1q4EARNshkT9+d2bB+Y8Q1cV2GgzQDOx9BJyeOLnfeUIaDD8ECrgDNlPxjHgN+
zDrD+9BmWM1vpaUrvyo19AYfnosBEWSI8y9tB9nbN/puagNZRVrru0Diso0G+emp6UT6WwKH+GZ6
PVw9Ixwba4O0LA7onaf04a6bTQQU3b6rh0Dr1fkH8jeIZ4Lvbn5pUCNRORaJ/FIABEPjbOmAbULp
zD8mZOlS38vbvCDCInTGiM6jUlnHgz7uSDiNnCKFEn0gVpzpc2p4e26bqsjjoDey6qF3s+pZmtKC
6xhOMySJUEmGQInL9mfUS8h/bTbkH+qpmWFtNlr826p6zdqCDjfCwGjG5neOfIq2cUbT+APOvJJ7
TVPKU4yxYLlNvLb5kxVF9LeNssVcAT/mytdSRXtJzbD6YQmv+FzyOsdBW+b6oyzK8RtMse65G2j+
wF5Ms4WuBwaJmyFLBQG+JSG+NZwJTo4sGj+pxvFzZ7r6fQqAovGtqYXPKiZHmbcOK4EQbxGlxk5r
a2X2DVkBvFRgCXw1kyT/O2am7LdAu9XH2iumMmhds/oWhXVZ+xTI3OaAU7f7y60d99E08/AzXUBI
N5S9DHifUvbtxjDqrA8iIccUY/A6i2h5APO6x4cSP48IJPKjqo5S2ajC058wv+GaS+LG+e6EyjRs
C0XLnvpGC+dtNRhDhj1YLOSG1YRir3il/RDSI/o+D8Z/IwhywScr/TmzFhU79tVPak4yDSa9jFq/
xTzhQ6IW0RfS8wGIuVrpio9pRBXtFODz5b1VR8kHGAcRjIM+LGofsDJV6xoZ1m9Nrup/hsFLm20T
VtHnKVm4Pp1R9BHcpil6gZxAPjNVMVCo2FQU0+97j+1SaG76pMQKYoaJ3UVfLJFYAnppYgL8zZvo
JTLj9oOWsWk2ZeLhLll4ff6tDxPv0HEBd9uh4FLzNRvaZWVLByKKkojKz628/vJ2nLFO1TgDRNHU
FZZcgcLr6tFpoHkVuB9DE3Xn+8nL7a+tHVe72ND7Q6nFzo2K0DqseR0Ox/hFIXXRTli9/rIfdSMK
YaVqIH6fsNQO7/PGDJ8zMvQNsq8m9PbEuFW6WIdsr6PCBfYW1j9Qm1VukmrTSEZuaEdn1rpjDcVr
10P0vZHgXRsFbRxip6VGQyv0PLKRdVW1qpJrR0WE0IvTkv2gZfmN0HodxS9zAf5kLwk2cr6v9Pd/
ovg0N10UHCQLBrz5FHv6HHCfgp/swLy8d29wmFHNBRlCWo23zPmE4hhBxkX942A31rQflbj/0SVF
+V9NQf6xibP079vjXW4OWoSgQgiEYHvSTTsfbyzMHmqzhpwEnNJfhdO1eygI1YMFZcbwp65BnHEE
UXwjjbhcN6CGC2p4KTnhjaqfD+vp44w0ZucdrJTbwVBS+SPOpuRGjne5bowCepK7mUyFVTwfpQhh
V0k1RcoSAy+IF47nxwNcSTVNb6X+Vyf0z1Cr70j7tygyitcHu5qnTb7geDQjv2WbfAHGWuJV5GgW
QQOKGrRcz2cUiUwrEmy8DnYOfMVXQX49SD5c73P3LZqLQrWSoJooUPm52fBMuBlUoQDNf/MJtLgo
bqQWV+btAPrmbFCRBZS1ypl449XK9SLvkMDgPriTq33Mq1K5ccxft+G/qRnzpq1MS2AxowUWu7pN
KBpqQnE65+DNHXiWEJuOZJdPCXZbSa0lG2nZ48emKyGmWIWNtjpRpPFkqIBZqYtk0a8KtGkYqKaF
+Ta23wY6KTVqBACRYMMctNyU79/hi6UxSddrufM18/jnzoBkbMQYQrkHpS7MjTZOzmbqYAC+fXwv
Pz8tadI6dETIWNnm5/shoRzK4yusw1wlY4AFYBIkQg9vLPJFLXy5AHk4EJSEagEEcPWEIEMQWm6T
6ccc0vajoSrJqQbY9iUTDqlxEkXHyLMgXhF73+nRUG8GNG9vNMYvDzNFVxBI5OUGsK61pmWGzUyz
lD+PfQmDJvWm8HebFFEwWkpxo0x9JV0FycBTSbK8tBrWGoaZmiLLOk3q0cpUzhBGvdMjPtSmPzoh
6KluCO8UkaQ7XXOKY4b297209TJA56R88uqsenSMyv3z9lIvR/v8CFB34VXgG0ATuEhVSznGSuw0
6lGve3lQ6xyQkdN4Gy8U1KJ1+Klvj3fle0OzpObH3cnxs1Yn20Z9sFdgciNUW6Ch7xWm301zuuWi
u1WmvQD8sLPg5dDMpFRm8dCubk+sanpMHzx51JQmO3l1jYhaqHt7XbLTQNImwTSlxRaAxvRgD6C8
QkWMyE6043OEB8emmS1y6jFKn6u+NQOIid6tI7Bs8dXn5/aBn0Hxk7LhWtK3S2Mlhw/SHck34apK
czuI/LPSa38V9EJcvG+sRn6pYjiPSqc9KPgubt9ekMuzjnsCfV+E33HBBCR9ftbLGJhgF1vjUeQQ
+x0Hxp8MQVS+PcqVbfZaq0TTlaLoBRkArKtMZ6OWx9kM+w+mMYuPRMda0Mgq2WXTLG/EVtdmtVSG
cFozl2dktfQA6yJwjoY8VmmmPOswD2HaZu9VKVuuLm5HIMy0QSg/LZv9n9t41lIhLGlSXbDn/tBZ
9bBrRNt/fvvbXZkL+qq0kUl+Qa6tV6hHQUiXKJ4eLa+0NnArnaCCe/z+fcAoC7oBHPtSODyfi2pg
h5mGrFBR2X1gZ53YtVr1XmwNAt1U6ugDOsuZBM56PkrVWkqKmVN/rFHX2aDBo+6dxCyDnprJjZvm
8rMBLVp4QktXjX+tNnaRV+kiG6Efwz4qjxPsU7/orfjGRru8zwBwgcyljUGd3FxDxlCPGZPM6Y2j
IB59GLQ62kuz7vc1Dmb79+4DhsJvnaor1X9oruffDkfc1kOexDjqQ2xvBr0qAyTAbyEyLk8qo+g6
hfgFvoA43vkohilDd5gYJW80WyIeJJOnxNHKAG+82u+bKnl4e1pXnkVGdBDfRu5vaTOudp6p11Mb
TiyUQxXuqR7b/FTG1XSIKuBXU4XqHxovCr4YWfJUozf+ZygmKoaQ/n+oY5+drDFPP934TUuEc34v
85kRwoA2guT7xbOYTtyI09Tqx7aMrQ8lnb37WG26vRUt5TFHuPa2qWu5GfXG/ohnjwjMUk/jTW4Y
aEOpnTY+CqUR36Ih1h+T0sg+G4Z0fCR3202j5rfYuFd/LrA+a+mC8yVXAZujZJ6USDYeMyuKNn1n
NN957dwP8CvtvZ5adtAqCzZdqW5BJq9tF7AItN6BKlEIWG3K1rTGqkOf9Eh87Lg+0V56THO98VHk
MB/yeqg+vr001wdc3NbphtIkXu0W4c6AzhNXP47RqB5yRVF8lYf+JaNytjOQjPvy9njXrhEaRJQ4
iI9wGFhNsJ4KBS7ooB8nFBSfhtDTdqaX3DoEV64RbiniT8Jt3uJ1Tok0IHJJdmEc05inquiaeAcW
ilLy6L37NVmuKqAGy3/Ad6yCbhs7iwKhXv2IBlF+zBUK50U63MKbXvlqC52MYSBSwxBZbUhLFKIL
VXQprNoudnFSpUcPpam7t9fmyl6giABWgBYyF8gFIcOr4rCkh3ak3GSeSGFzNEeEfVeiPodyWt3d
0D28skpn461er7Eu58jqKLFVRddt08icAk1Bx6Dvsch4e2rXPuBCxcPXghQYsebzaxht8xT3v1g7
UmCUQezqQwAZ4Japw7UJER7jowWmG7DVapkkRVNCykI7yqJIwJEPA7FZN+zLVLy32crLj5cJRG7y
emKMdTCeIs0xJRCXjmPXNRsV4RI/rVAae/uzvYITVhc3Z2ghcbMhoHQZ59+tgeOeua2qHlVcx+2N
ihT9Twp9bRtw0dc7u8P7PGiQNvle1CKzqOvZCspbGKrqAcVt9ZGKn7Uo1YzR5OtaPiEuCSNABkjw
uYc+yut60yVu8Z85F8p/CzcKuZFQLBDh0eAvwqtV2ZDQ0A3Asnzu3x/ULFETURTMOfK21W00ij6G
Im25x8zs3U03DTHtn/GW4MKVc8WJWbbdkplQGDr/iKYpjFnNDO+oKBOqjvShuN69OpiEha6iCNMb
IcCVbQgTkAScG4FWxholZleKKQB/O0fJpbJTW2XYj3asBmNrGzeujGtDLVgx4nZAw0TT51NL6O+P
lpm4x7hpjd1IO8M36fLtQqv4+/ZWvDIS62QuCgY8HNQ4zkeCMyCHsfOMIzpcUId6RHl5k5X7WXP7
w/uHQrl7aYNT/CS9Wg0VpZPw6P0d1bHsfpSt6vkhxKgfaZU479+Ar0Ic0AgWLYM1KSNSHFtV4tw5
9m2e0k/VvW1HmnwDBnbl9nOJuujagS6AcbI6xUOHcWAT1eqxbEtnZ6NdidAk6nfv/mxLo8RZolza
9Gv5ja4d7dlUW/WYAek6mpqSbfNEmPtIzN327aGunCjs46mvLkUPLDeXzfJPpujl8OGgKavHLi+y
O4+e4tZDImFbagOi7pn98+3hlofo/BZ0yeIWBwuuCE7VKojv9EJXKqetKCuUww7MQXYYdTXaVopK
85dLWiLLRSXk7VEvdzzEGWA0wKzA1MDbOZ9ktpg+pPQXj6VpV9tQNeuvZWEULw5SZTeGutwgi+sI
aRezpAO6zu+9UW9pC4ri2JG0EvAKmqEtQrtvT+hiFAIYlBkWUWdeR3bi+YQsfbbafrLnowjnHjpY
3p2strlVErschZCPThPaGczJXZ9emdUl7c06PIYOREdo/iUqaJN5Ywcud8DZlljUbACMEVziXMCk
zudi6CkWwGnjHesKCmHiTU3iu6ltbSD+59sGjc/cN9SyeLATw76RJF/sfsYGdkeeDIaMLGUVs4eL
YqFVFeFxStBrKyKv8W2tedF161l22qe3F+1iF74OBHHHQeyCia4WbZJt3U+GdI8OKlJPKsJiH1Bb
T3coKDY33q0rK4dCHUEGuh1UdHX9/Jvi9Ir7J9y1Ywhy2m8SpQtMKHE3Vu7ahAgEaRDSfF80Qs5H
QfiZqzi0vGOWhfLQcNPfI6nZbEarHG4EuK8v+2qXwG4xwQItC3bR1R3n1B4HROiP2hTLuzpCCLSf
tPy+0+3oL4Lr9h1KDTlqCrp9jzTZIvPqeZ+cuE8DV8+Kp7DzrENpZfGR9uJs+QhuoUOIwHUMwKFs
du9eanqZFHmWWjLdxtW+AjNU4n/tOEfFVaY7S6vF0eD3fHObcf4/hqJLa7GD7aX1snpiZdug1tfU
LAI0/k1UjM4doB38Dt34FhMBFsDFWV28r5bqA3Vrw13vK5xFYjASJjfC6AwYUDeV2oF0nke0JNUF
e1BKK9TIcECD73hHYRSPomkclPsq/T+ZNeOLLYfc8IU9lek+DcO4DDoMCz1/VhLrU5i2BR0sqNyj
r4AbeomRibuHV2+UxJRTGB61WMlAlIdx2G2Q3rbmwOp4rhGXjZ0vEkrcR1tiyrWQFqsn7rUJgW9Z
F5/1zqV4XlZx4ksA9I9KHGmAmFRhA5nSi4ZwFdmPvwDxxLdQNEmzofhjAfKSkf6oxUP5ZM5Kd28W
Xva96zUt8zUkT5BNLmsr2ihJNHy1R0oA6Bp24wv9I/HRVpzyh3Abs+BWi5y/SVTU6Xakr6M/C0+r
yg3cYrUK8nTq7uj1t39Kz+08MM2egs8XwJb8IMvJ7I5LH+RprKzW2eRoOUR+gRWGCNpa9AxoDqXq
wxmIozsJLgaOFO4Kf53EUKAO5KkEHFslVMgmSA9+NQ7usLPVqbkz7azVkUduDSNIEql8nHXw+r5u
KtYGXGsy7oy6t14MNe+fY9pU4EQj48VAUS0B4dR0xc5OE63eRI2FUrOb6t0Edd1THwqALzSFS6/T
fQ/jg9b3ump2N1FqITdql1H2CenXsN2aPQcSMTyjRbZcbfF/7mtMXwK8ZcL53qmN7LvdzeAAlWyu
nu3UTL6kpHN/RhMuFoixUv/tIPNVb2IFb0Bo0Lazc4y6e6xwBFzwirXtHjtD1IAAB8Ort1FpC28L
atdQPypWvqhdjLH6n9QVNpxnhciNZ8QIxr4uEcUOnNKE1GnlBqQMI9bK4d0XKIUVBJZILRaMzLro
bCFRCm1OK0/oViNVa7Ptcz8TLmZ5uoHxx9uX0mU3HcwDUT8EMBj0BHyrMEgCI6SWXzSnuRP6szrN
mkSMIwwdXyGg/q2DFfujzzyCG3fmg4PoKidYmFnjAleqCrQYbv2gy/tkIS4iTQOLmjdx/SQCGQCU
PiGk3LiZZW96OpHTpg9d+1fl2VkVuFJVTkqfQ/+ZMlsJD1R9HfXejNBPRPZcMwZfL4ZSbmkPkhw7
bY6Kicojm+4MN9F/JhIPY2Qiyvhng11Ms9djt/8KnLT/leWjAWF9+h9n57HktrGF4SdCFXLYgmkI
zmiULMnaoGzZRiPn+PT361mJIIuouRttpFITjcbpE/5QpuKgx032dz10CcqMURt9RE4UOS2E81P3
c1Gigt4uiFlzjy5aHgyASr/XFJzhJYtCNaGCsup/c9OrwasCvFBOsVoayQH5UDU9DKMLNiFtcjQm
aiUt3cBI0uSjgzvh4NNMtE/50LbJPgsj75dKvyvy+8Upf9S2lvfwiWut36eWU3+MtaL+mYkZ9qMB
//+EGu9c7TIsTxA+d4zMOywGKrP+nGVt6huFqoQn203ZpzHxmukJzwITrnSNZqivubn73JYhZg1u
NxsnhGfBtokyTJD0TKk3duSVXXJGvLf4VvUTJtOkYUi89iJD77rA4tkB6dv25Q6xfTSm6fwqHxst
t6N95Y7ltC/n0hU7OkXmr4EOYoS8/IQWBb9fKZ6iifvFb62s8fw6TOryhUoUe+68UYCc2ok3pScP
EZGPk7Sy2k2aW8DBNmrlj2nCsnLvdYr7veNN/sTcQIhdZMdLy2tPmq/R7BC6qZX6gM5pX79EUTMw
vI6iGnsGQ/079YZxDrw4jLpT4RZVL4lVXXEeNGUBBZvSl94o7G9KHrqndCrIMVGgQ/t+ld92MQr6
o1WWl7aLTACzUfuNhM18asDz7iYcDo45fxQb39ZtBsiquAK7OFkxMVnP5qaurYbUs0osSuLhWHA+
PqMnXG0EsNv8Wa4i6ziyAQdUxnUGyPjBCAurLaHJS5kQegnq6xQ7/RFkzPDca90WIuhOwMCaktSK
AtxQrbUveVb0U22ror4gpjZfwALnl8hYvNc27dWN93Z3Kak4RW0ssRGrHNpQJ6Qj0B6/jIPl0ILD
JGBJVCbRHRajjwPh3aWY1HqebGpZ1mqpJq+QdbGX+gKVD1skq9wtaomD7gwS4PFKd44FcAO4U4y0
GGsZ8rD+Vu4vBtz3bIqrS21Zwzm3Fwd7JFt5b9uHi0YOJWSd/2bKe70KQr6TA1mOY5EgedvQvfQ1
3Fj2KXTdja2790ByFIZIgWGD91+lv5quNuEQutVl7jUlmGLTfSlV+8fjXXtr61xXH1AhJWKDNIxh
0lp7rCszhn9mKy5FqLS5X5S5zAsMbfliC2wSgPnTzPGnxUouddqGSPcajfiaGp1WMagrRvVp8rwC
ZZbSHNQDRmrwKHS8ccBtjVUW1NhiI/qNXZRB+mUnv7LQHn9akRoFIqc/ybBRxzLn8UPd+XYtEHVy
QMGY80Y1pUHeotXHWVxwqul+GaowfGfJ8s8GuObzHAMqe7zenTeFlJm0gEKmli746pBPi9cu9mAJ
lB6Szu/GXvvh5Z630WC6two6nx7tEcp5KqLro+fiWSZ5IfGlSBRxmMcMay0VjerHz3InpqPYA8eS
6Ied2LoPrXWdOqSiYxXMQ4JFIy3Q7dREYXseqqPOWPobI4UtGbU7zyZZU2AiGSkRkVbNRyxXY2Wi
I3jRnMLFNslYYFfEtPU2TsabyMv1cWcO59G+kn0RzvwqSvTmbIaN20UX/Axq09eGLlqezLDux12k
WSLaW2mcmF9GW49+hGMbGb6LtBnq30vTfyutbPgeYQSF2UY/Li/IyTfuLh6jyfQLRKXmJ0/LyJWK
2q2+dtkceph8MJfz+8HGQQoBdb9XcwlLX6bpF4ITvdi54+L+iaS38SOhvhp2ujDHL4z4khcbGuC/
pUY16vdoIX3FKBRbbo1B7OR3qdIBefTwsPW1tBqr50i0S7cvuij5uUSD3e4t6r2BVGTy8g9RZcXj
vqx7fE/MwrWjnR3SN9xNTtRl+6RMh7/LPl/sPR4J+odGr90vs6hbd6/O/fx1UlO4gBNJDZL/kxbl
OxOWNxYuYYoHlgFbpjvUwKCLfU7/3XvpnTqLSf487VMZKfH30cq1j+o4ePYR94DkScWU7Tmtosp7
8vBIcfyui63YH9Q+Mw6FVyzdzvBKnqY3teyX2mJqD5XEtZpLPGPx5pPSFSMOeH30Sq1Z/t3PpQIL
wot1zccsAav02cxs4k0RL8K3y6bvJbZw/mhPWfTBmjrzAz+pxeCq8iD6F0ViEqME2499SopkyuMv
6iYa0VMjFtFstJFkZYJ0/d3WjA8wUp6SQDG95BQLo/LHQjexApjD05BtQaVvIZ5ScVpOgQG56RKN
d72eKOtSbVGqC9xkcS5m5TXfwVYMv8IawlFuZPrBaMoUy4JQUVKfNxD9ReM632hr3X7RjEYkQEHK
cRjIa13/ikUs7pJUUXJBqLg/JkO9PFO4bTGMb9MLmoGIZkrkMrK3625xbImWD6/WA6/yokMbYl3U
heZITu/Y732NQHRMJIO4JuGU3sr5JFGECl1rBK2IzF+5M6sfOosvDL5xjju7PX57fGzeUA6rUMVh
QZOMIhIgxHocnZTYXCgoVQcGmegTPX5aMlBqz2rFabVyrzzqrVafasw5PiixPX/2rCLc51iovGqh
SaWU5uXXpC83MZ7ywF7/MDnlBaxMpgV2bZ2phnQNJKUxuUyJoX1bwtDWuI5Iwf3MMI1s149IDh7i
JcEqM7F78+A4A3X2pCn9x409knfe6qfQYQDYRnrE9+WsTlnOHGFx6iK6GFls88QinL8xE3f/s7op
/5Xnpv4dvHjxglmhOcAVG3FLclSsOHxH7Y2/qTAJAx7MhadwcJZfWYLw3x4uyNzvh7zH+6ZQtc5F
HWwZnF+Pf/vtBwJIQ6WvKTFPKBuvbiKcChc6cEsYpEXCKVLteg//xdi48O6swvaYku8PZ+imWEJa
P0dnpAgDN8yR/cvDX2pkv9POl641mEzGekAaSLu89Vfogt6PsV1xA1dg/1cZ4WvfwuJcYu97VpQb
c8obi0p6zpKHzzK0nxk5rPLilJ+jIkkRnue8zKjHwybZlU2evyZRn/yHlm3mM+QMDyUNi3MHmX7f
9pb6qntzGfkZvjfp8Z1vkiEjUY48GCI9W7wKuHCww8mbe+sssglCpEnUbcYi3Ig/N2+S52VsSgIo
eRPIu1wH1F4Roe31gNZz+HCHZkBvOx6ULZHge6uAFZeKp1JtY91IG+sqWjp2MzBCd0aTLox24aj1
G8OpmyST2CEhvPQGMc24kVWujC5Se7eKeJZOP42Zq0tLmYg7OK/3cTRnh7gw243J0dsxvAoWclWK
HdmUI4arqx2cBL1QS2+iIAaVrnfTH2LyduZYfYTLG3QeMkDV+Fwm4ymbqn8GtPudKMVSpv0g+uVD
Y5m7xUjPXW8dEao7N200HsoUC8bK2Sgn5AFe/U4CLKAdfiI/dU2R8XK8WaxmSAL03GJBw2uwflaT
nf09IZ1wNCAM/OzIjDCswtVzY5NuLlS5Rw7gbTTCGb+usQYgAOTHzodDl8I7VkucHkyF1nZT6uGn
x5/NnbyILxlOF/MknY7HKgC2FhyopQ+jYBAInzqYasHCSHIAvWb8LTaxFtzY13unDtExhCeop6kA
VpdFGOoM8kLmZD3iikCMTM9XZ/UIXzv18VYJ8jp8r6vBG5TityVXR84uEUoeUQcO4jj/0eSafphT
SD2pG22lJ7cfLqKuyJhS3lCDAsO/Dg+z13MwiondXLTlnIXhz6Gt+g3mzi1uWOqgkwiRZ3CrcONe
r9LXzai6Vp0GyUiM9WtTMOUZhVsTXrX+31DzsvHANFjYvt7FyehDeTQp8pWs1f1YCxElJhW2X9QM
wNP+8Xm6c3QxBpCQcIIKqcBqrztNlUbUfDYUE9EBDIr3QknHXK2zs38fL3VnsynC5aVtMGzgz+tt
mE14U5mxJEFR5GixQbc/dHWy1RG8u4oNUQjMBenfutHJONLgi3eSwGrTeW+OU/Ea2Z32XnobEpVo
1tBhMmmaUX9fP8tY2VqYW0USUJHhE+y0AwP10drIQ+587My44btyQ5KMqKsiiDjfi0ax00CYdv0S
CtV+VqdIeZp0rHx9oZrjxhVzb0FZEbjwK1h3zfRl2ArTV03zAKAbatCDahGpUcIEed6DWU6G47uP
BJMnxuKkJHCY1/OeFp1XLy51EZSc+128IJY3J6n5/m0EriIJKTQg5Xjp+mVVZVvncywvzlGLj0qr
n1NTF4ewrD8NCXPjx8/0htxc3USWxK5AgbAJK2uCihiUwTYQxw5EpWfiKWrG+hXPv/BbJJYhWHop
jgDGSftlNUrW+wxcx39wnUdIwyuiEhFZLyv0o+w15JdimRFawfa11Z5Yqf0kneTQAmhtNd4xaK+x
sB/qehemVc/M1JJ0vRIDH7D1czedenVSswvkMtXaMbOe7D3UpnpvYHtpH9pZc3pfJGH+c0CU97Ol
Z9m8cXvcHijZNQINAv4dPev118jIOu4SJ9SCMe2dneK04E8LsKDUhCioo82+caBuqXRUfwwtyaql
bjccg+t3vcSiwzXTW4K4VCpz1w12/jOuw7rcVZExTr7ujJXlt0o5aPvYMCsTM+FUN45913sR0Fvh
yCmjXn/Uq8QIj6mKw6qjJ0y8U0EP6vFRuY1V/FhZzABkoaFsr5qTcdpXFKf82AZPrefeTV7aIpze
21OQO8INTgdUwuzWJZOudx16MMoSpLSj97aBs7vWO9PGN3Z7j0iQr2Sy0bIhYK1CVaiXKNbUlh6k
SW/ucTitntDyHV4lFOe9XlGSTkEwJBGmuUDWvcqBYq1EWmTuzWDEkciPLTvf6+gFbTzRnWsb8jyp
ARIOQMEIHNdHyQUOMTC3bAPS7V2u9OkpacR+SIsAVo1fpeIop6l9a73QDXpeovYcy49r8fItsPid
c0JfinIR1WAJal1tbqVowH9jrwZmQ4KNijqiIbnxXnMYthVqpYxZlGVy9HT9vOTsqTb3eoNQhu1+
b8iEdlOUvJumwiqEAsIxUAcQafr1Kiizz3aT2k0Ae9k7RkrTHSCzRu8/9ExX0YElLbfRF1uFAbAV
ojGUsA5sVzjHwtWKc1nTk3j8/d7pGqL7yqwJSC6wOr7h64fxdNFZuVI0QRdZ4Rn7g/IFe2obp/ss
+6DkbXzSpt5OfFR2ouNCOfyijFP49PhX3Pn0HHqGwAdIEkgyV6fDGZq5xqiiDrCGsHa2LvKzYtvh
s6YPycYg7xYywtcmPwcEiknQSeOuH7g29FJnR+sgsmbUs4p8D5rF3Blh8gEbVgWqeAJGU9EYRNRm
Bm16qtBXG7s/Hj/y7QdBrSfxf7I54/Cmr38GuXKdl7PRgBMxolPW9PVegTu9EQFuL6830TYJxGHK
xzdxvYpT44vt2FzkVhMptP1t92gIXUWaRxcv0dLGG5fXvadiuEwBi8Ak499VwDHiUVGjYQRSIuJ4
XyB3sp8G09m/e+8Iz2jGS20aaB+rM8tgnK6TouRBn2fhzl0qlM460FKPV7k9lBC3IGzzoUvBu3X/
XhsUJ9cyvQisHlGAeIn1Q2Jj7inwWt2or26XAtXAJUftTYQkcl2/pjhze6SLVCLKNBkKMLDY2rnd
GB7oA2wqFt62GYiR0vhCEuCoMlaLLYY7WCb46kCNw+EjeBEN6zGsHuyy5pwMnfG1CmtwgF7j2h8f
b+nt8WCQKVsbUsZQbu31c4aFg8SUqHuOx2BgqF3mn/LCtk6PV7m3m1JPCKQ3NwGX+fUqIxlUXGZ2
H3id171Uk7nsTXeGXeOY9VZ988Y7v06VLUY8JskaU2fY3KtwQtMpM60hHwCrVvo+wzXm0qfgIdAv
Vp0XaRBwpovsIrY19MJHpw/pNjgByh8RQlH/FumEX7WVEmA7WpnF0UT4fSMG3NmON3wxlmmEGr7M
6+2YJylcmQ5D0HQTABMzzU+DDfod66js8+Odv/N+IdHR4QPzTjK47rSYZV9O+qT2AWKVxaFa3Mp3
AAgfHq9yG9TexuDYAhgEUBpS1w/U41a26BGhEzHVTyEGz0nRhv7SGMcsR9Ht8WL3Hon2NjMtrguu
x9ViZuX2LtpeTYBbmvnaKaF7qkS+FafvroJdBFwOmVysVWCyOkbDUteawF3m+fNil/gPmn23EZ3v
nQQSCioZpCZpzKw66LG5LB3YJlapvWmXOtN31BSTfePMXx5v2u1CNrHMoMUL/YZ8erUQ/EdM0JF5
C8CpZ+dkXoYT4s7qEaf2LZLU7WHgSJPaImMNix7t1+vDoDCHlLjwJoimqDii4zj5tpECmNOW7OD1
YguFdu/Rfl9vlfyhmNegHM8eYiPbfDMRvvD7Ogm/Dradb0w8DJn2XMcWLCIQEpMOwhYAiVValNAi
mfUpaeFLlWrzMwUB8ME2sto7o/TnFSCscSEHidySoqQiW/4pYCKbiBkuYXpKKaoFLukJRuC9qagL
fZBQdEzUtTR5dkoUrQ8cfMPdGWrumEfRmfO3iJ6KtC/vvU8aukpg2HNr/qHXhQgymJ6Zv9j2+GcY
Fyq3e18V33F21ifpCia0d394XL8uVbu0IyKuGtcvthZttjDXywNeu3sqMjHuBWFr//ik3vaGwQHT
6qDPxnTlhhBUj3qUFaIqglybjS8zbbeP0sI78sPBVk+9q2a/KtDd3x6veufQQjXG8BHWIq3wtWYb
bgutscRKETBaxlZ9QAByAaI9kJv6bbnF8LuT8oJAYIZESwyBMy6B662MMr3y6tIuqGyj7JlqEWdi
UDcfLU/JTn0GLS5uUP1UEqhyXSf6IMWnnd54mRUbL/Xug1PQIHTtUHGsiZrcDkVHMV8wlqzVyE/N
2PhMjVoc+kyUDnhdRd1IrWRKsfqGDBlVGaBJiOA6fisDVhpWaKR0U9jcOC3+RE3tU1NYAIL7P1tk
PnzdM4+jsby/ZycRW6SPclItGxjXux6qXaxbi8gC2xrEqViwpUsVrdj3KPMdEIGNNvLV27yOspfM
grxHQgfWziuUZkw28E9A20Mrkl3DtAP5wdn+GdJHLndakQoUhjEm+jxpc7Zxom8vMBbngqSKo8wg
GF8/7DQlIaxHIwsMZFm+RyDdn7U8e7dYGnmjRReBmpsiH3Gj61UKxVmE2SR5oAx6vG+asnppzHHe
aCHfexbijomRBtygG3BJ5ZaZO8LpCVoA64cu1IznWJj10/tjAAQBCLHkwqAHVzsW2YM7DW1CZxwr
sJNqTvlZa4R2TOgzP3ld6m1EujsXFwdDAqfpO+kIHVzvXWe0i8BnDTjSm7iMPWSVnztgveYwsr++
/9kgYzBLlGJNrHa91liGXGZQfoK6VnBcrECJHKM8LCaimzWfEWxDqPXxkndemqQhUrDRhCSZWG2n
R/eiWyDjBqBnvb1rtN5eoIH7/lVIOOnKMCGVR3HVYIqBp9UJePwgjfXah3w3fhwMYW20fu5cSm8J
GjAuqSC6RgBFzqKOSUPOqRpt/ioMTTn3aje/LPhDfdBrNX5Wkfo4P97AO+eDwyHxaiYnjDr0+p1h
Qcw1OJR1AMxieCJ3t/Zw3pp9EZrvL3fJpA0sqQE488rWQoCtE1t6p1plMBhquGvN4hdWfAYEN1G+
/9DLEoFOHT0ueoOrU5HoU4Zwe1QFCJDnhwGdgFMGr+yUJ90W8+neS+P4qeRrzNOwOLjev6kQYvYm
E1qk6MZ93DnDq4MyFaSbtEwjf9Gq4Zj3Yquxem9ZOKRYRbGfXDWrZTUv0qHOdWUgv/m90mTRLnaa
j92YMGTz1PmoauW7GeGovHHT8KSsjJrpalfLCSFnNZ3LoNTTTxkKrjvRz+7Gq7uTKnCZAeyn1yrt
HFYxxJo7RPJS9lMZm/zcxDNTIFdRn7H5yv5N405szEPvdEKZa0tLI7rTyLOuzeBgclNGl00V2GOR
zT6BW/tkxIP6CrknyvZKNSvxU9qMUEIJaPp5cOOp9PEi3wIP3Allb2gqSMjgQG6wOPDBrCke7Sro
a0N7Ru3deUZm/t1UeKmGLF0XpViCpDRcn1e9TGZlwJKD7731nmqjL57spisPj6PKveP5+yryWX9j
Z8xlZcRepVeBM0f27AMibg+2mtADKTLzLGbIzCOE5616+l4wI+eC5A+3Vwa062UHRv+hDo4yiGRp
gcgT2OliYMRdmZPYmoHdO6kOTWXpD0NfbZ2VqMj2qrHK1CFOoNxPBlzsVIyVL2pMP2sS+40k+s75
4HNgHgZShwi6rowauII4TJZjUEyeybPN9d5V4q0h8J2noldHlcIuomdtrO4D3WicRgzVEJAoNU+J
ANRp1324T1Ql35XLJpjwziuTvoGU8TTlgaHJk/TbSbE6wNhJ1QyMuEnUBxwDnlozzo9uZ1vHx4fy
ZgPlRYdrILcQMiGUtNdLue6QdEaumOcMnb+ML92wjkKFSv3ebGG1zurwZ2Cs27lxOed1nV7sHFhA
mHThxid2k/eziuSqUSWDHLtRxiyMAhtVksiz6hS59Vyltvqps6cWp2utaJ8HszPADUdN88dstcnG
Wby3uFRJlvI+iAOs25/wNfJhGVLz7EZq8cPqJ4wY68bOtH2fDJ73NCS69jQNk9c/5U3eV1/e/yY5
MWhdSSUFKoPrN6kiGD2gnmScRS/QuFRnxbeM6P95j9CkyFmoO+gqr45m7cJYJ4waZ+o9sTPj1Dqg
UGpsnJabUMl3BgtQItTgDQNdWT+LFTpe5YRnq1LFaY4S59VwJ3jeefNmVyN2Q5b0nx9v4M1XJxeV
TXkMrmAgrjGHeqQbIY3g8OxZYvqilHzbiDWKMwTlrbb8LbCdcEyiQpMF7Di58+oB28bIGmMqnPNg
V8ZfOAkOJ5A66R9aYSkvShTlH8ImFS+o3JenrGqUUyJs+5R5eXVMPVX5Ngxa3J/G2G43vqDbeMAP
4wTx+2hXISN1vfNhP8fOQMZ2rjCZP2YiqT4us70ldHlnq8HTyIG/BPPSIL1eZdTNtneH2DkLOkJ/
ikXrnnva//8uaa9v5DJvwfmq6/F286HuhX615BCsTqwxOO7SVTprCfzD7SwhzHUAR7rdWOGq649K
oXe+CsLkZxmpzauFufm0Qy4rtHY003WHf5FEL/i91MMeh2rxjWXyV6ZYFRzo2Yt/4SnS1jv+T3Tl
FqVBg80r9Al3vpqOYQtryEgTn6NrhruC28KCBaiH3+nyQK0Sed43PgYg9IESSAV+B5xjqzF8m8+x
BxKtBxuGvBzYwWq/LY+Tkhr2eVF6NJ0deiN/9N1cJX5vGd3R9dL8iVvNfNHEOP29aHq9oDGqR/vH
X9i9w0VBALZWAvHJtK5/RmL0kNxyDMIEJkBSSyOB4TaKjVVuoR48rZy7Igulo9O0vj6nLO7HCL72
edH4PuhGGb1f5nWDr0pcHEXWTl9DWOfAiSrvFYHodMa3vsHgfdF1X6fQC0D5iH/e/+xSAQlhYBk8
143HLEtUbcxwdtVjEOt62eiHZnx/S55Hdwld1JLoygOcut7hIctE7FkzDp0AYXfGUqOjV7vdLum9
raT57qHiqkMrhokfw7tVU2+2Fjg2BW6gTTY4rZ+XMCTncbaCblDx8moja6cNcwE7x/X8PnXRSHB6
p316vK93QokUyifnhBBBq2/1KxQQlVUdFswBnNr8gX/A8NmZPaQOQIPF3x+vdZMHSrKPVHZmRSwK
1mvNWYgrGKMekqWmQ9/M1Q7II5upLzrD2plLNrxbK44VpVELDCj024DYXL9PQx+j1kMUEpASsjeR
VfdPXRr+wKfo3QqFrAThFcgQIpZgT1YrISARuXiYKedx6vDbRgpCgaM+GAoOQ4v2f7w02fkGuECZ
zjd6/VhkQ868ZLpyRs3NeO3CYjwUxmB+StFq2bjQ7p0PecNwsQN5x7v8eikzt4VSm14UTJg9XhzF
jE8jRewhxJh7I/DcWYrkj/hK94Grfd3q6+TEO8+zKEikvMukINGkowq6b8q+3kiQ7i1F0Y2fAYhD
OlTy73+rEIxxhIvsLSJQZ616mt3FfHbF4r24AEg30lq5Qav7k/aeTIngJhNVVwcjdq1KT+woDvoB
72a3Ec4JlZFa9ytVGb90aln+BRxUDLtw6oc/hPC2Wiy3eTVtYdg+1tvEhrB2/ay9tExYQjsO5qUL
j44k8AoTgTBEuPazwnJkGDsSGvvw7q/dkc0k9MiRsQFcc72uVZDG90oZnqusTf5KosZ8VhIt+5Bl
i/vRQLFgI1O5804dQOjM+TBFYFa7fk5t6JWw65UzFLifelzH2JJ2ghw0UU6Pn0xe9+tXSoUgaZV8
hWgQXT8ZVVAESw1uu9a6i7c3jc6rnxbPy1HByQz9a+k1C+w/bsY/Hy/8lmjcrAy4Tu6nHPitEhHR
dE44krsGk53q+xHE9GHReiQAyyHcZ4n+K+vDT8Rv5KHmVxQYDo6rHJCMBJejieK4WHGB32Y0HCMd
/WWv8OKNl3DvtNMc1SQ3i6P2dun99mFRPpamMRoEXK/RgiwS5l/FaGTf7X5QT9Hg1b6L4s0Fplb4
qYoR8Xm8QXduGCBPjKfAp8hByCoxzvkMDLXmzLWtWu34KrLPuO21zyjXpN9LKxff3r2ew/yD75tG
H4duFR1zF8Msir3wnKv4OxXIgB9g+qeviTsWG4dOxvTVq/99qTWwscUPNkU7IjyPGUZHbjUjH4ae
3/tjMKtQhlNZ0VNf4zq8ciIAJ6ziaF30acpVd78oSvlxnvC8fbx3t+h0erL4b0AC4p2RgKwOc0Hz
vuj0Ijwni1Kd9Sks/4VCh61qV9cd+KcEXfA5WU60+EsKjKZ+KnN3OWFF32Fn2jviHKe6fgmr1PQT
0MffnKjxPj3+kXeCJ7AJxCDpIsn7b3WgVGGPjapM4ZmfczRLEA1jWX5ypjFQcTVi3hu+lp3YGNrc
i2Tw9uDrkLuABludqp69imq0dM+zwIG0Nwr7cwws4tlJGvP/WYp+CyhnCgpex3Uoa2mTeVBZlDMz
1z9sK4VoBZTv2Onh1jV0L98lZEmUFQqf9PxXScsyqkOHGVlIfNaXQzzmy4tWAEksnBxyoBl1r6pb
dk+hqKejOybzUzvC53v8Ou99RFJmRZKIsBdZc1MnL6qqGt2vc+2gZse1HO4h328ZOd+JQlC6IEVJ
jhvojNVNpJYZ9MvU9c6ZMwN8YdpdPbUMOQ+lwXe0RwC03HiN954LaXGwEDIl5Pq7fo19OCRgyWs4
lwCg9/gT4gIllC3O7b3nQgpWFsJoccBQul4F2k4xL0C8z2MIA5qpc/qsOkN6nvI6/pLYg/L+NJdr
HGYZftFs5lrSBRXLKakAhp3RMRx/RCldnpIi89OIUNBGdL33ycFVpuuAbpbGPl4/WlyXjavYjnKu
zbl8tqu0+OFgJbLHOWJrqXvvitsCgiE3ByXm6nS0qJWi/ZlGsPZjO+hF3AZWVmyhke6uwjVMdgvN
i2r2+oHwHKqMAgGIYMS4Z1f2hvgLNk369fH3JEP06lKCW8gSKpk7skWr5FYtUOPDIMI+m4WzPLeK
5x2cphco6pfm+KnLEHEjH8i3PrCbt0W1yv0EiVSufUOkCutOpGY+oeaSDM5+qiPjKVEq91DY+bJx
MG72URbGnAs+UpgTxK7rfaRMScJSKM3FzSbnxfAQsKmrcYtqeBscpe8B4wpqY3COQN6vl7FHVIjT
IWouYaZpOOkiwFPtZqHXMdZReTYxxaiMDxjlJgMN+EEHfG+20b4wXeW/d75Sfgm5m2RiEatvescd
rXkP42R+iW2N/Z4seMK5Skud12RuxHQyEscDih/baAs+Xvkmd2R8LxnIQPUcsoI1mtwrK3KARW0v
wOLRf4wTVUfk0Rm1gzvr+lPrtuHRUnP7PzNtFefY5q65AZO8fdkMLz0YFMRsctd1+6eK+yZszLK4
aEXl/QKhb35JYXJshLVboDfdNdnEoneL3gMyKNcvO+Zyr6J6Ki5G2TUfvTI0Do061t+B3Bi+nYvE
I8mZB9ILevh/zbZLcehpuEfNvdMd7b6ESJAqzTM48ByaVeZsbMOd00iJQRJPXkuYQirj+gcaY6a1
qhWVFwEXEhEDTOP3kMLTL5XgV1jgD/4cGGN+mPAVeJ51MZ4Acr074XUoHSUCQorLcYvK2+i3UiJ1
MZB3RVVeurZbXq20d4O+ia33IrTeVnlzt3sjBK7vNHTUy7nrykuiOPW+aZX8pRFGsn98tG9xk3IZ
ZpE0Ut68C1YlIx3VXhvFWF5SS5s/uyIRu3mIlaAqRz7lpRxO2dBGr5aHwFJtmuPXPOrHp4Eq893x
TModUbVyhcMGs1eBpqs0PZ8HK73QvLfRR0bE8admVd33xw9850uC5w+oAzwaIKdbLhgVBpom2cXJ
Orr6du0hTbPpRXp7D5BlveExwUYyPF5dP0noppUbF9klLXBX9SFdaq/ZNFvQfots+vn4ke4thuIl
L1J6LhIgrs9jlqqdNS+I0RSz7vwBrlV5IRvznsZqGTY+wHu7R2RgEEIGCXF69f2FYLXHavTKi4fg
tjF39U5xoQY+fp6bbE4KdDBIgCsguwlrkOfgFqlT2nl1aekO/zIjWzt2UzH9lyxLtFdNjuTj9d6Y
qFfJAguCi6YnRApOB9+53sA5ch3sYkR2CXEfU8Dye9qEhBlZyi6djbTwUapDDNOMC+e5CnUP9/Zs
wQIoH8cW4SohWgc3JURrIhNNQX+ZmQHCbULye9eMqfXPnAw9UImu9n7UdNyDuhmtp6EZu3ivaXWD
VF8UOqlv1lMYMEqpEQ1ox+S1d3tGo5kwadvO5WL8lZQDbBPMvUJag5laf9AzhotoNKQeYtBKHkf7
Bs3IxE8HKzH3UdeX53qsuxqkd1xB9uuWft6XYz19sVtDj07GOLQ/DSkO5wuwZY2v9qOb4pIs1PHc
jx7g1gzl1gqR7WbsfXdQK82fahFD/QnHOiL25sXf+TiE+ae2dypx3ngzbPzqxUBMxNoWrQO2bi0+
aTbIuIsYmdCKSwtFeGjzjpPmjNU2lezufEQ0yiUDXsr4ghm6PgMKxYUYYZ1f1D5xDl4F6cDqVMii
5hZ/8FaW1CH6MGBBPpts+wYayPBQHZeWpSzK0n0L//VpmDL7EDa9GqDm7Qa1skS/3F5ony0vbA56
aZqfIzTuflZuq+3yctBbVAiS6AlV2PQVFa98VyS54/dll5HcLuIZ8kIfLCjfHkwnNf5B6MD8+Pjd
3PlKGeAzi8LXmV2zZaj47Ra0Mbf1CinhGimWQVqgpfu56pBFDkNzVyXZj8fL3Xs/wPt5NQzVHc7D
9XJNpmhQklWCnI7O2WRkg1/WrnpUwnKLuH7bzHTApKGkBlWRCASn+3otg6p1sZqmvZgV97/vRs6c
7tuu8D5Hy6K1B7esuvLsEgd7v/Im96R6Yh59qlN1r9cgPLE8D1Nn1zl9+NlDg+dXC0OdTtKiNYfe
Sup+4xa/8y6QB4ZpLwVIuM5XN0AZ5s5QdU1zSUp3+o+hnYFGzYBwH5FLXV6iwtnKG25TYhNMCl8k
DQsmI2vi6ML5aue6UC/R1GgH1IdwBBiHefhXm5h+73PQ0M8Z6mHneHbGQLPDtj4+PhAyKK9ig6QM
cenxmhghrJ45hHspZezUi9U5e8No1aMr2o+Jmf5nFVl6BAGwBZHBwfp2Ta4jOB2QIJkErWtX1Beb
orBZU4gM74m6i8FTEfT15TnKhFHvKxtD2lPKSTg5hQg5qJFrhUhCG5jU5XVHYrOA4ebrbafR8gcw
bR4cFCv+53/UnVlz3Uaapv9KRd3DjX3p6KoLAOfwkIciRYqSSN4gKIrEvmYmtl8/D1zuKXMZcdwR
czFhh22ZCw6AzC+/5V0QnytP66Zf5tB2s+RCc4u5ONEbd/m+Yr9UhclMj613ccygjYKOQrjodXNF
SF+v07JW12ioK3haAikAy8k75iiYx7EMJk8bOal8cWM79QLqbN4+emVO45U7BuPPzkpXvD/gNH9x
MjqOYb+2021lVsW9VyTZej25WlFy6iTllwZc+u0y2dkFnCr/phem/OGmdldEXTkVnxojLbTdoJLg
x1p2bh5ZY5qiL97M49OQemIKazRTrpeyBobj2skXuP8C/X9ntX+kUGk5YnVDO+pFnjxkumpUOGYL
MFUjSWsE+4tprMO5olcVMvp2vnZB3tVxN6TjjZUptPJBaFShyjMeDqwEQBBDDuMJuAaPCl3aAWOL
1fAEfkh1QDfXZ5RuRvkwrJey9tQTda4H4H1o5KWna2myc512UifllGRir5rZV9FQ1oLX1opgCkcY
azL2ssQ44VxFdaSePXQsi8JiUt6LaY0KPtCEXs6El0AixumnVo9MszjG6uGTk9blfInlQDucJAr5
/0jpRcXhm9j+GlFb6yZnugqak2wEUgowsU9ZVShn1xGcueren9AfD63S8C6qckJXBuwZ92/MrkCZ
f/XzXeGUxj3pSb1QjxeujDjFZRupvsu7yPC70tjVo1/08WyNTh3JqanPRWW5bZzgyIASrym1Zwp7
blbkieZCrm/NPMqS2X6EGVjXoZaYenKerZPmRyP/UmEjXPFjIwJlYacKU+1APlVmmORF44b05LRP
3lwu+R7RsDHZF5qR/gAo78qNmbXoES8PJWHdSvjliMJIPOH8pc8xDbTHbwXyXFOkyHZZsMaIaUTe
opcfJt2SFKfAYOQ1+tHVfel75c9xnZwxJLFS1Qf56TtJMJ0AcgVkGuF+vJ5b9hvISTeUfhxguEV9
kBXnSfthhH3nwIOCYaNIB5GdCLfF/D+dr+hqTsEy2uuR5k+7o+5d4wq1y7jzDPFBKH33UuBgafJQ
/QBzfHmp1rLWRay1fvQ5uz7VLWJLQSmWQxrgf/DXo/amlEUrGATAGyk39EozQQa/Hk2z7s8qRghx
4uvjLmmq8YdX+nC4Fqd/+PVF37k/sDO0apmDuRtQ6uX9dS39/ZXgdix0vbtqNCC/IS2s9nu6DB8B
pd+ClDwacrSptgYBx8RrZr7HGSFroS9HDH4SEdqcGIQ4XDe8cF3rYYngRGmXq+HkCGT7a7qGOWys
Z7xcjCUcOVS/SELAs12JRvvgPb9duCAhN/gQwMSNEP8qh6plmoqV3JJDu29vHfSzz9AidMfw1497
e5wvT2b4PNvNs6I2GOSrLtLie1Wapr46CgzgI9tmEt22dRN2vN+4ywjiv77eO7fF9cijUZLa5oOv
MgG9RBhjoCV31BOOmD6zsl2BP+Lu11ehsf/efaGBRn8MSQnSjlfLCHnFhZnqcOyYIy+RaU7aGa14
/LMMraja3cKhzsR7CgrxqTSz9Ex6c4Eqgps4KnaGJK8jQMJVFweOnOe9Mxvm0XbmsdgDTPVuGrs2
vwr0Sb1Yrzqxhk5RJAzuhTRFnIIOxTtHtN5Xzx465Mi7nAnOXBqzHqd6n3RRHtjto5v2nR6Ok/LL
Xd9q2Y8kGenSCcvvbkxvScxI07tg2feepxlhJ9XcRS4GnyIqZ82fdxIz7HtVpnpGKlGbdVjkLjjG
uRnxS5CGM1x7lTFdN5S4lJmLsqx9M8yi4C5L66LmqJ1xwgGYHZuaqh78NBf3lZmJcqdWjJLCsbB9
/IDsoKxiyaBmiSRZShM6s+9e99hZlZGs80ke00WjwZdUuV+GI58sh9aJJ+llGayD+YWHDtFBK135
c84CUzsRWdY/LrXMH9JuUG3oDunASH+uJTlY0nt6CEIBEWdvq9vRVkknDNCsto1Qbmmupg6ET8RI
RFVRiTUKgiuq046ZYS9fNZAwPybDmQ52t6RpyGmk7mbyJXOfKRwBVSO1ah/kDq8gG1a00rRJ1xVS
1gE6wcYqA32XsaC8k3waJco/qWasx7kst+JBIs0cT2AYH5PKzAXKzSvCkm5diYNuKTXEgDfbn40z
5GNYuZJiROV2dc25qoadju7VTZe71gOrqjdjZDo0M4JfXDaRa60Uywba2fyzHANkVrSRjOjXe2IL
GK93OgMPpvKguTeNgpc7QtmzIY0gm45Dls9xRtvklGqq6MN0TNs4q5L185QMOX6X/4MmLEA9wKYG
DBhezGuxrcGrJgMPouk4Nb0RAnlNI72XH0H/3wllsPvJ9bdQ9rbfNaKYH5SmL4+NleTnUBOGK2vr
gRT1UsXgnOUHx+M7oYwOHqADTnxw8q/7hvrqT0ZW5goiReFcrNOk1WHuJ91f7i3TWgA1AJACdAi3
9vK9aWU6jp1VqOO6JNVxtTbYgo2+869Xx++ada+WxzZ/Yxq2nfeAlF9epve9QYg2U0cU7GcrCqBL
XCAHaA8hCr/eEMI4no++poZ7vW0Gss7ZJAFgB9RpqHmVeycqL7kFr2Wr0Nb6AXbAktnfjJqUNlod
hGXClYqkiWy99XKY9WvxaCZDJk5trBXvG7Mv8h2uG2sVT1KjGhbJQj3STGpKwgKfhCJOBOhu2mNq
ULvKm3CPkEWPWLo2ppepXfuXk17KR1WtybOt+nLPQuxFCLs4X/bZiAtMmOZ5UMW+jl5saKoVAyCO
OBXgIEE7ICKFVBhowEL7iKb7thbdcDDgFX7nLpHVvHq4mG6JKtPlMesDgZWH0gRGNXlxKjLT3KEo
VT839uB/+fU7fZtKcVVQ3uQ3G4jqtUzh0DdVPw4WG8Iuk5ts8cQ5PvLOJ5iU8wfZyrs3uBGQGaYy
EXg9dcPfqHSDdZZHyky32JuU9lc2In9XaEgHtDiDdqtqPurOvXeD8OnAHPNcAe296nAXpTWVSaLJ
Y0ebZg4TvUs+raZVfdVSxzz59cN8L6OgYKMFCP+Z+tZ+vQ/ToWKMy2nnW50zR7Of2OFInz9Sbq1F
fdosXahZSoSFnvZ7jg/9s1zm8pMig47MQg/2ST/2h1Ll+j3tLI1eRFVfYgQwH7zSDH7YlUo/9djz
XXluVp+zN4yzvrPrD97UO8+MHtAmjgkRGTGBVwmY5Y65r1Y5Hm2cY47UpeWBkmw+G9o0O/z6kb2z
KDYU7gYuJsGmH/hy1esDjpCTqcajaXTiG02IqoopB+kO6PTr3DLR4to20Db/9WXfOQdo9yBKi1Qh
IJbXIP8scOVSyGk8Kh3cojPQCvATUR/dVh+/llPrf3Cbb8ktrOEg+Fd4Bof2uqMnmT7kfmWPx7QV
+g+zcFZinda6RWS0k30+gPt/yG0prqtuXaMJV9ZxKf3HreFAk6NFPyrE9rO5K+1g/KqSXKQ7WBHq
2+CO3QXW7rhO92B/v9VZorrdnLj92bQa7aXMNe1mkCK5kEYmvyFfWT3mrjeYoTFo39ycTgEVr1G3
+6WBTxn9+jG/Pf6IidvgbNMvpEx5FdN8b84qey2nY6sFHvarTcZ82fzIkOnty9zQ3AB4NtQ4uJrt
63+qrFNXSd2q/fJY1eOe2X4HsWES31LpmKctY4gPburtkkWHigEToG4gQ4g3vLpcU3UOePviqJJs
5niZ94WedCBjqyosEuMrwIGPYCjvFKGkEejPb31KSEevBydpiatV63rVsUMcuopclc3FduhCIITJ
sZZ7k5r4oU+n+qmnKOxDG/HhW/hUSJ6bzQSHCrtLTe0Ylqi/7P0GTwgMPcxvJvGbnc/L5+GXAO5o
oEs8Dkd6GpCytpbjRzv27VN/eZVXc22jwmRJXwitHOL+iaq1paAGS8ujSb0A0k+N+ylQ9cmvF/A7
CApOKmbpIAN46cSKlzeHM3U+Dm4uj0ohqFuQs18Zg7vGo9bWpz7D9nPXzhqQo8V0aknPOPR+vnzX
leFG46jLE6Er51gFZfA56fLqg0/3Nk5vH466HEDU75SQlx8u4H5nz8vksQSnBODedNAY1tUuqIa/
LNnPS+YNkzxvbQBMfl5eytPmel28Th5bEiN8xuRMm1d9qCO9hfuXGSaXYUT8OwR222AvL9M0linS
hvzcpvCM6UYm3xsmnZf5OLdoRBRo4yaB3DEVMZmsjcVOE9P8dRBueQLWrf8fPF+M/nj3dH9oFGzP
/0+BRaSapJY1KF6zVTvCSRs/Y6g47Gf0qT84ct9GSibkgH9hMeBmQo708lLDQPWPlwibSFgy5LtE
5LVzsfv1cn4bKWESABhlULnle6+nPKZfDHVicLDT784PlPkqtOhnxQOoxF0vVvFBPfnR9V5t2hY5
pUxRmxwXp5LfINqo2F4U8rGd9mk2l49EBt4Bv7B0AOXTr+JEYPz/8imOuAiLzgvUEToO0il45LWh
l5n1oRNd9i1pxEzrI5u9EzG5zbmaveaICvkQ6VKpj2h372xOINVM1DZF5LeKniJNcsNrHbpmjH7C
VKvWc+RUUZhUw0dGOG9ZyqRQwLedALKmA1NrW11/WqhyCMZW+ok8Jlrv3ZTQ6fNIiAGLdm+QLoOt
Il+++DWG5JGmlvqb5vnjN+RJUJ4sLdpK0dwRz3YLNQ82fDT7P/Lh2sLkq32NghpiWnD+GTC/Jnc1
tTdbaqWF6KaOd25WS+GEPRzAs9rqx8iojOEEK6UhckZj/fLrNf/OzsJ/CZoGNnPYXP8e4f/0bGxU
rw1OxPGo1VSWaVJbJ2YvPypu3r0KIwRIncxroRy+fANuWy+lIZLxmKGeEFfD2J44c1J+sH/fWVOg
oRnTbthIGCav3jMufFWTbPvJqRDatNLizl4GL3YY/XyQ5LxzP1yJEgbdKIhyr+WKEy81JpsB2nFa
sYhqpm6MJa7VH1zl7aHu07ag+uQfmJy8DrALH1z3G6Ie4Y8oNNtGDHUAxyhrWSMGKfIkX7WPNJLf
uyikdh4iNRp9mVf5iqRFX3QFdagG+mkv1JIBNW27OJ+X6cyaavd6KDX9A9z82zcHawe9CzAixCXO
lJfrA5BdX0BlwjFZm7/IDqG23mxv8YbIP7jQm0E+wY+LwILj7tDPfxUC225Zlqo2HawfhvEukZ2F
elSNnoxZCe0mx2i+3Hd15V0USKWcZ0Lr41/vtzd3Crl3ayQAQQS48GZa0Gs0UCGQ90fRl344lNYa
D6awooKE+oPl82aRcilzg0lYYIq45qt7TXQtUJqX9kcZTFWUzp4RrRNO7X/5hsAjIMqDgBSE4t+t
uv4UQCYGllOgNfnR06W7h1p27eGuvpNZevPrC73FqTAa5J3RPdimkYhevlwkY40nUGIX6dEsQQ1h
r5p5HW5WM7IH7by0TYSvaEX7fF3KdL9Y/nIZLP3yDe2u/DK3xrHCnr3FOM7ua6/GbUOlP512XDYK
ZuvZcNkRyDj8+jO/2UzbsmZiCbCGPQx96eVHLrF6zO3U184WEAkPaFAJDRdTNz9mtpwucbTL3ajT
+/GvWn8R0sEob7QXLs3M9uVl3WBClqRN82NlOQ0qSYOKurzpd/h1Vx/hot50dTZEDGQi2jrE3g3o
9fJic5LO2WSvFnlLUT3kUC2u1mamIjdTBy/3oDKq4rCsS3qWwCsaI/C1a30rxrW/NsRgalcWmjr2
Z5Wn+WmZa3UX6ubiNrFj186EAo7WW7RKAy2ICvQ+JbKquifDpNTFE8qXyeXkFKAB9BpiXlhoywJE
sUZQDKiAKBzmP16KsW9ZF3q8dmPnnsugNTbcwkAl5iV2V55JJy2v0sHzmqgc2wSvFbewhr1AVRcF
/3Yd4zmdeucYLGL5FpBNG7HWu8mzGM3lGsNt7HcNSZkj5IK/WpAYM5JHmAfeN92o6adZjfwJG6Kw
h8jLU6cKR0PlKspMt3IiTOHbw5ToCdY5aR+zb6wftV3Um65HOZwnZpWaUVrVXRJBCXJmpBcxx9qP
MJhwrFlzMBz1PPpnOHWmPxjFBM4+dacup6SF3xVVYnGSQ7lqYDVyWkUXjZczbCPf6EXcO6t76ST9
Kg+Bvco1cmwQBTs3V8V3vy07cQCH7er7xag63CCFks21rYpO7ADBpd80XYFOHPAj4JZKXemxbjEL
45kPIge6kjk/kmBK2GAQgFFNqOzCCH3Rtj2Hs5k9VjAJcB3CNwU9L23F1jOp5XRX1bXA0iQQuPEs
s6N9t+rS35urMG57pEWm/YIl8KU+aLW2r/K6+oJNmtgvuePvy6XWs3hCiPYzT9q+N3JhnvWq907N
YAp2ozKGq2Camq9UyfY+EEV91cgZUL3nfV3WruHjoRrzbXHNUUQI77F0oNWg7L7YT4gdEWj0Vd55
yI7ddx4Q5AHzvnKPazrNyNZs1F1jutm61/wJ7/Quy7PvdSaLRxrncxCaBQEubjpvgKSsOvoUqGgD
Esp8a44Wc8hs/EtrENo9MhVtbDbCrzEwtFwRlpM5PPVbiwo+rXzu2ODUCmvZ3q1+ln1nBNvywyVk
o53VJkkeapjafxbBMGLhtvZ3zFTNBxvHvDseWFoyml+dL1aR+82uNNsJPGxVW3UMRqdwo6w37OO4
FmkQ5YlpnhhLarTInAxzw8ualiS0RcBYG1V+WVx1NFhIoUtbl2Hnw9fqxdIdXK/Tq12NNP1DHXTb
a2/bcobBMCg/dAut5123QPCjyveb5TSBJQfmR+nDg+b21fdhDWQbU/BRoSwaDc8TC4ri50rm1RD2
CwiaqB8SwUh3Leo5Kox5e96zVMVpAyLPjPzGTx/zMjfkbsXAOI3Id8avBsGkxqA1GS9SzW7uHNUP
zR5eVPolz9fGj1LQisFFBzr4Ikj75WjWljGFGXglE/PGYHbDJsBSPfSdYpl3Dr73R0pJ5DJEkpaf
JjKjFTbwxFx8tFswPb09lt+yGX1KvHpyWZ5RxYq8ILl3kFZwFsvedWxCFUmjUqelKdwCBtVsXg8+
CuSRrEz5iB+go1A0y5DwSQdyor3gloKTQJP9vKNmqmRsdF72hY2o9MPKqPpCuHlNTEwRNAixA1ef
7SVZprjmpoJQiEXYUb8kfjgX2TTuO6qjLHT6wu93c+HgXdJBOgnbcurmnSettQ/lNBeIOSd+aoY+
QG13txAdkdOWwreRBsqMEehT0bENFNE39IMBICBk5fRm6orSDAsFPCZaZwJspK+13+7S2gJ1nBWI
qdVZadhRoLnOj9Qu/C89p0DyaRyL8XFiCV3Zq7YiguwwA40Sqxguym7BPMce8vlCH7yWdyot90vZ
jbKPEQAp6Ve7WrWcmAOo2dhbvER96ipEZz7JYgFUriUGJy8g+O4iaIzmdjI6LNOLvOvupGYCQ6cP
gHTAAHJOhBIvCNg1kKMhUCQCl/XEWOrIqotOMs8fvKNdWkm2k8TnODXXNIuUGYCJ9/Bbux19AwSv
Njv0wrptgubWcLtP6irXr13C6tHCjqyJJd3SC/D1do3OPb2Ws3Yx9ZJ4Y/e3brK2pzm7nQE7Pg1V
qGXtgr1EhcpWBGiM/a7MNLm0fYxgQl16+om+kHZE2bQYbDQxWVdt0/JasqrLZIxxauWGYO3kdd+V
ltqTZ5sCQ/vBeeL47j7Tw13tg0HsGUIezfQTuFEx7FVCq/TSVkFnh25QyDQOqoT9PPje2saDLsQz
w3eXL2qz321+q0ACcrVWE8ctwNhzX3lMyx0Hz/sYMH7rnxSFh/upt8zas5cs/G+z4K89UqFGHzcr
fu+MTas8+5wV6GfupwT/oJOlMdZiMzNRT8jh6cW+V0HrROgeSucAd4zjKB173dvheNcMu4Hc/n5w
9PI6V/b0bGjASvYryIwlsnINRIInYdb36dw9KLNqHyFeFNhdN/DtocCb5b42Oe54dqnl7gwnW5qd
WbdFHhdGR80X9LZmhTrqWyBfu3m+tPU0X3b0IRLjYOHzSwVa9cMJBg0LIZJZRR+OSFfYYdd2aGob
a3mpuZZismPV3qNYi+C2QGvrvp3W3o0NxlDNXkJLuMFtC9BU3SEjken9BBUS8fddgHvBvrNG2hml
loIWrYoFG1S11okWYRBgyZjRbf0ZemZhRmsOztYU/WJH2DhaIppADGaR21kIalXOYDmIH3XerWU2
9gUYnaK4GsDHlHFPFoiyp62tc1w7fQIgwC060Lnw/i+ghHC0YfVEKOw6owfrkTHKjdakh6qf98R1
Z/LHBqZHH3zWERC9lTLQvjqVcPqw04QxgwqyzSLUDLd7VqghfdeFX1lAYt3pPHcMHu4spHbRKx2Z
9SpYtAejNPVLw6qNKbZmtSQRSjPr0R3W8ou5mEhcCGWBhw1kt5oxI8n0uRwH42ZVevlD03M/2FkD
tn2h9If22aWlaoUtBWEVDl6pLyHwXlyIsmq0nnJAOhXRLF/ysElUn0a4vnZHMKZLvcM/xLfixqEy
iSZlscCt1tiSvIpQHIs6T2Zo9RUdtHExy9tmNNov2jKoNPKqTasybQ3tR51WgHGqMXEPIvHEj7pw
vbuFQ4b1LxRzUpsWQB+pwTESdsQydCGaVS4ERTpfdETptT9l49DWh4kR2jMkkorFm8jRPAx5gFOE
swQSIAIQ1y9aPS07HBD4HaueN13k1SlIgGBqWvittYUOu9G1NslONeSXAZQDxmdTWoL5KuZxPYP+
gnwJLdL6fMws49bXFhM15HV0TvWll15EN1O7aXRQd6GQU/VYJxPuyq0e1O3JQCV07UihW1FXNRyC
ifSACU0Fvk+HqhfqylamsiIlyuzWke0kQ8wWuiEskQ88Y1JaPDZqzbw4R9rjrsj88Tg4RUlvbKWt
F3qQUZ3PzTjhczAnnVOGKUKu976w6qsZIK8WzjODxEiYaa9FwiM9L5ZFwzEMY0DjgHitFhWOOdux
7YvCPHGxE/vReqh87BQ8ifsSJ/kg4vhNjvXYuuVVn9jEgEysUkQ6PMH7mf7DzZLVyr+v3Fw8t00j
88hIEGUEzArAJloqlMZCj9WZIz6UO9+GMfDuTOlV/SFLJkpR8PPOurOrUlyIwl989HU5OcFSreIH
lAh0GjwZZNC1QJd99hZfA+o1dk4bTjgC3JhpXmighIviulI4mYb2WHQj71o3bmiyWz8VQiDdvje9
1Nl52QItnIZ48IeEyX88zv+ZPrWf/9W/FP/8L/78SN9kyNNMvvrjPz/lj0Mr2mf5X9uP/e9ve/lD
/7zsnpovcnh6kp8eutff+eIH+f1/XD9+kA8v/rDjMcrlSj0Ny/WTUJX8/SJ80u07/2+/+Len33/L
zdI9/ePvjy29mO23pXnb/P2PL53+/MffN+UKsFgU8//x54v88R0XDzU/fP7Qyeyhev/Hnh6E/Mff
ff0309kka1EYRh8XabS//2162r7iBb9hgwa7cZu+868NDNK0g8z+8XdL/20TVQKMDQIBQSmXloNo
1R9fQusa5MgmEgWeE/+B//54L97Wv9/e3xpVf25RdxHc1O/ySf/uSoM3RH0QStbv09Y/dXQEBqbl
2PfaCdY8fWSJrgxnvzxryvy0gXJPnp3dNUKd2ItxN5u2E5Lxnfdzd+rgzkhhXhOnrPbOMNIj3r13
bpveLu3OUyXb9z4j9zwp1JU5ULiORv2c1OuNZi63wOlvpFE0EXpgMezzJrRl50apyAV4zuyiTdLT
WavCdiiyPTZgF2oSaRh4JdlqM4aZ15Rxt4g9/hgPdlaEGU2duBzc85Xg0RiK5K16Dmisp21+nozL
fSWNQ2fTp1iNGxLvIELUhz3m6weXgAQP4LoZxuvUGG4z4T7O0r5b9PxJBdlxMRXFtGl+L8b1oAY9
VtL/UfX4FFlLkUBdwfxBwdP3q5jOetR22Ze551MIH0zWCE4TEEzcZvlDWxk3aToZ8eIMT8Karqs2
MT7xsBq2WqgFV+bcqNhfSz1q6/bTslVdeMmqEIpTOJmZu1/68UI3MEXwawNodZ7+7P5FLFnjzDZO
oD5Y0CrWsFxXLU56jT6nDC1+RzjAtptpKji4BMA9kFf+CrWspPDRSuMUeOsJrZPsKwDUKMiDuwGy
KMQnA0zpcNHkur+bOwwtVm0pd/RU5aF15SFdqPFmXd54q5z2oChHicNta530AFFPcpXP55kj80Mv
yhMdOlNMbTNerung/Jz9Pg0L6zGbe/8gskXbpfjmHYIkseJ8nKKq0z8HYtCiDjfyOqzSIYIp0ezI
H8uzNjH7g11u2oKydJ+zst2N0Fr/pan1/yCg3bQ1f/9/EMk2gZr/cww7eWqHNH/4cwzbfuBf0ct2
f0PmDbAFDr7wlpns/Hf0svXftpEw8sMuEQTwCV/5I3rZ1m/M4TbaHlNchE23hugf0cs2ftOZBTKr
J/Bs5sPeX4lefBTajv+OXh6/HiEeJNAQUGBk/AbZVvdF4I0WuOHVlz1BYil0MBBe537LHWFL0MwJ
HuJ9Olru3oV6+9UcK/+BTzyf0qcswG6D4M6QfVckDaa7muqMZLGojgjQBrdOosgIpayDMvLzoHRO
SKgmxGDXcbycTQ+MSZqaXROieubfSxpWKhSBvjj7NeiTT40fCLbgJAk/mDtrbVSXXmeFpT7N51Ia
VoLSt6Lv5xljeQnhuDhgWxCcI4K/XKSQLh9sOhXPbddMcaFl+sO6LlYKAcwv79qgIW/2lmrCHhHI
5EWel/Od7Efva9BQm59kSYau6FhkAS2XBUBnmEy2J8KpqldqefT8H9yyN35mcLztUFvz+jsNF9sL
9QW3ahI2WNDhbIx9EsNBrLPQkEN562Tuemzy0nVPOVr6k9yoLk2bPkYEsxrbuMyuy5MalsfFUME7
D4O2KH5mRaktIQqby9ngdgHF6yg9d0fdKqqIpwo6CboU0wt70EYUmzAbz0lrGzInWwMusENr2Eqg
02Bctncbq/vUdnk6UlEo894WDeL9rVsNVxxzqbazhN7eFvAR4dWXNmzv3pT+JTMYlO+rFOHJqK9/
n4HbsNFAkNvDd6t1gh/VTHcz7C3qICyOJ+NhxEt2iNKs9pMYXwCJ+eXguwf0AiY9tLqiRu4QWywV
Vr3d+ySlav3sCrSwAONSXR38wi5EmHplYwOfb0wI0QDZYlefKh+Nl9X/Wjek15GWFB6JuV3CSPSl
seDQ5jW5dqLmwNNi20Yq46wX3cKFKG9zSPwYfkZdGwgVjSDdzIPsq34/2+jJhTSq/HGXBZmE3pgP
MAKDAm6BP0nvuplldkpV7V+TJGc+h1tjLaDqWWMpxSxoCwgIX+dyWMfI84qFdw66xj1bs6ZQUaF7
9kOVcjxGied6x95X0LjRS2nryAQ4WIWICXv1zqmxjogAi/ifaBi4ZWRPnr+EZpcYRphUmuuHpUdz
61DQnGJOkw+Oc2j9geJkQRPfR2W6zPLdYhvzPW3b4K7TTA3KjfQZ+/jCFm6YQCLjv/EZ2evLEPwY
0NpMw16BUM6Wbvi0Wo3hRLlR6AdZj1W5m4qWbWu5M0DCwM28bBdo8/JczkZ+56kVLp43Smlt8wJs
jjIX5gPMCSIE+XQ/PBspRSqDCc0uYwP+IRoBLWlTWFlai2Rcnjjfvbptysiy54KWTWD3PEzbHr6J
Jq+eq3HS7msheyuchi55kl3nQrGtxXThjCZGjhUU260YamsjKoeC7mUZDJWCYGhk3/0yMKdosnoX
bZgZu4Nos3pTEW1PeFZBVVRpLFabKUhl+Kse0TNrSQW2xRM1TiG8s8amwUGildlZRNJH37KzJ/Yp
NnLrZ5+Jbx71dDnrWPdlDanEBZ4RomXZoNdGza+fugKJuBOZD3QrO3x4vH27tiYtei0lNLnF6lqH
JShzlEAWSTik7THgxYztkR3ldleTlXWTNuyztfBG4L1zFez1sbRvW2fo7ciHCfPNl23ws010dUvy
bmvxBBl7pDJzUnNPZixvaKyA6CiqsXQPqpP4lFqLEsY+0Qpv2jcLhTyRR7eKRz7OrE5zt87nve4K
+x67DQW3da7UdeaVabarO22cDkjdrrD8q9WQ1/aQsUI0bXHcz2pmcHPKY9Qemv/F3pnsSG5sW/Zf
ak6BfTNl5030TUamckJkRKTYk8bWjPz6Wi6pUMqQSon7gDd4QGkgXEjXxXQnaXbsnL3X1g27TkFi
SBxOdTO86/h4Ii6PzbMl/J3S68EeGnrm3rBUdGx6r+XJbOejmW8B7XTdica95LZiIOT2OcTW0X7O
QtdpD8TQ2Nd7391U0rTx75IgwK0HsYJncbvHFpbQSA6HkuY0gWa3NR50l9e4FeudPehvE9fWnXoN
rco41+NysMCbxVlGKxuT6XGt6Zj43ZUrysvEoQqtYL+bAPIlZQ6GZHS+wM9936buSdUWL6lIV8P8
ZuT3tFdv2nprwnI7WlNxmubqJPIg2ahLd72LjLy5U/S+2qH4MuL2jmdnGI7eKJ+Xjo4r7ip1tNxm
ibrucW01lrYB5Ebm33SFZUbN4CTMQiNvefPpMKAQ7GNMobSl9PxQjUxKZOafA6v6TOO8SOdGX3kt
m9jM2lTb3VDWlh3vOK0mazuXO4M9e7LoGbTLcw6mLHTsKYbzw7StPpp9y5u6jac633LOCv5xzNu0
8ddH4DWkGQTnACBx79PTsSHJo1WMOultJz7/ORvzz1MFJTzr7KemLs+rV1z5tQUHaltD3d8D1trt
sA5KD/GZt6nI7YeiUW+Y5TssyMUURNIxVi90xumlIzSxa3lRL5nzNi6r1eYV3a8qoZ+bzriShgYD
g8mUcOw7kG48Naw4et2d8myCVeL7w5dR6+O2qr/3bpAMenPEiXzUN/9FTB7ZqXsxRhsC4JddtyOd
cN3JxCdSghjZ/faGtQjYlWpLUrCrPuEYVkdFZ7x4/Xyh+F8KmWZ+I2rxkW64jx25D6Jl12MPG9jQ
D8+rWX1hOY0grBcnMggeVqmPVEZIprXSYZ8emBynlD5Pg9dfDUPzzWyKzyqbkW/3hvHsmfRhbAhj
LphYhmHGEuJ/u5mkvsRVQCvd6dXDWvDfpHtSJzCo6WNrmmlfkTjw5ttaFfXeatxIg97orL7YtJV4
qt3vXC6ufHqT5dh58bw6AX1LpFtOa9xUhp1YRTYcfMqN2BTa+645jOZksuN9OZtiFE+T7VGaMEJd
lXbW6nu74qDUWY+VLsKpubjdetOFMKCv9q/LuO7Xe53jspOR39D/rLvtwbRl2lZFbHQmR1Cfe1h1
9n3bicM43uLjz09wOW67vY6ENoOf7wJ++fKVsOubnVkjka+RpXLYCM5p3tx7D78XBUaJHE2Pu9Z6
Yvaz0eOXsenmSWF7S1KIHdeb0PDt1Yx0sIjR+eR0xLGoPc6LHppafbON+VVdu/em0T5C3Qwnr04c
VtRcD+5N9hknoNtmILFcsvoYIILTg+GQb3GBN9Fqvha1mWrj9Iki40vZUUUUb53wr+3modxucTfx
OPdPy2adMYKWobN+owjUsGtOfLg8gl+Q90v+0jRl5BljmkGgX4J3rZ+vyedIljnLbprRudLnKtWY
BHPKy5hufJeGFTWdbSRDUdPZLRSeZo11fdrNHYjBckTFllREx+BT41JT2X3Ngv7eFrluHDKLnjHq
N3ylbpCusr5DSUcT2U2bKWNlNve3ethKsA7OHhsm/qttpBhh1vveTUXaX/Rd1Y4xRXb2kdSMW+lM
V50au5im6FFO5ZdWFmPMV2NqJmuO0Zi6Ka3XY9B/gwUvhsjVidgI3bktvnozN+iU77r3bjXznSGz
oeBYMM9+UuCzJGlj8vUu7etl3I4jiMqvgV4HPpjUxq/SsQ9UUk4zc+6id6WM5mzRUga37AUTMOxb
e5UT1tuytCE/uK39Rn+0/WbY4MYSLECZSFwvc0cahC2j08xxGkot/BdjvC6NcXTcVXcJk3XZEWeP
maMtsulK0F/oQ01N1pkDzPKd37ZeT6abeWXslpmseCh996HK2/a3xjGCHSvRKB5HbcTJofsD7kxF
mvOL3njFeq0pyqs7Nyvney9YiyKZmtV+EmZu+GEvAruJC9XaDA03Jd55tehfq7EZ9bRdvb2NQGVs
l54UX4yW6pw1kcHW8CClOWFOnuftrtEYBSatMQZOrGZISke2HhjKm0JpFkq74g/YdhRIZ124Ntui
D3gJRzMg53OPCOWz3HvtlsJkG67qza2Tdtq8d2N22WaEWGbAHFq1v/5+uP5v6C/8D22Y0qr8fzcb
nr51+V87DX82WfnMH/0GeqK/C7/0S0g8VOxLV+HPbqn/CwIk+gxAQNGj/7XfYBm/0EbV+QsnABjN
izjp/3RL6TcgusUSc8Ea/t5j/Y+6pT9q8//olpJi+1G7KzN8ky4Mg4Nhqi9ruRjxms/DYR4BpVBQ
ojSyGRI5btlRk3DoEkwUwOJRUCx5OR74Noiz8qa5bjSLbLkNPonWXibaVve1bGGhrba+nwdftN/G
PFtPpUa5Yzj7nChkhsxeJ/eobKZJMBaUFc7wJqBwO5/cvnwDSTmm6IcEyJRlbTg7zN/KQG43ls7R
bFNZmYqhNgd00K58xT6in5eOvdy+KDy7IeiJHF7NiAid4Czc1U582pgprXHzUsnaQKP1vupgk+pG
KBXvf4ARJwSb4r4MpbmA7nKgv5coQzZeKOLFZZFkRjZGImBld7tdnUrIAyH23M9aFcxPfWFnIbTV
7aWkqA/ZCbfvqMeXFN4rh0C/k1GnN26EYhIATV2ZSdCT+8wc/TdNN6CqrAPyMWzUoXQXVJ1UBofV
bgCX6jWVhNGnhVOVz3kDSsbL/MVFF4ISi4H4I+K/Iims7kbuCxuIGoz2uOSyOWrmqKIAXex7M4v2
KzNX79Hvsu3gMqC9ccxtjbV5VNddOckUlJ+WkkY3nVnuj51rfvFVXSQGHU3EVcsUiZnyIcjsJt1s
uz93uyvMsB5rL13U7h8MqZ6LoTpw9hqJoqm7A/7hG7dWKzQbhAVEt2jHJlfXLb/3wYIJS59Jf95h
GbiyglQOex2XC+PqjRNbmAsmTcPqaZQfKj8OLXbSSysK5sB4jZqrfnBHmt3aNHV8xSb4ir3ComG9
WGfG4Qh99t4+rrhCX1ZgcU8rSoi4yBeO+DW0Kk65jGWNfWByKRWdKFWOL8vCaMDb5ZTYmtseA2BO
n/+71sn/MX1YAnj/bW08vX1vvnXvPyyPl0/8sTJqhvULCD84uZBmaKxeBj9/Lo2Uwb/geAAYAMTy
4oK6eG7/7MW63i+Go6PcgDJ1Wf8urd0/10bX+oVKwIQHRzeWARVMk/9gbWTJ/ksnFmQZMmT+AkzN
UouD+4N5Zxs3R8/w8CZeX9yNKHATFjl1GHw1xQH5OVGji//MWnO5JuJ1xmAX8Av7wu9a4r/MsBbX
KbKsQKg4elP5bZWqSw1pPHS8mvccUH6WYv6jqvuPy9kWvGRE8/g4zA9S61mfIbFbw5R0gA4Oky3g
Vpr48PVK/DlW/WGq+te53D9eii3rgvdBQ/IR9Q07S+iLUU9Jbmg6CtagcEIb9QOHzt7+maPixyb6
n98LVSmtelTMOCt+1PZOLUc0Cr8JYv7ISQr13qGsiXUZqrp9mjXpxmNjCkl/fBlvbPbs5C+P+Z9D
yb9+2R8dUn9cH5MQOzibPo6OD4/OquuZC3xkTOCltVdiQbnq1+N4DYGsQuaJ7ua/cD16kUAcLr6O
j983yKSA1GQxNMiy4dHfh+HGxQN8pUvfvwoa7b90OcjtRD4gbP8YMD20SyAdOmKJ8DQvDrQG/a/o
TeadvnOUgd8c//OvR2Y2sxk0E7z5H6TaCDPLrpQbvVlfuemcu8Y9LefgBmX9cCdN62fQho/PKiAD
ZjqYVy4rkMUg5sfHp3Hwydu1GpOu2u37eiqqdOL0T1ezK3/996/2wdyGIeDDtawfr0Un1K06a4A4
2XXTqXYX3EzNhHmtRqxCFOVyy0DmXhl0E/xMW26FVPZ1JjBc/+Sm/tOXvpScYJMggQD+//EPQmLG
2rQIvjhOtF2MuPky7CjKq5XOxeu/f2lW6B9WVr4zyDTqGRZ9KuCPtHqQlSJ39mJAiRpsTH85uJNm
p57mrW+CCO3NW84H26TIhyz990t/XBlIK8Y9o+PYudS8mEB//JbCqINhG/I2aV/KRLslYGD5wmBi
i39mUPvbhVjp2Nz4LtAWWEEo+/9q3sttoqQyzS+SWmKY6XmPOPF6aG5AOlkJilbv5NeFlWiAu7+I
ufkZqPtvv/ElI4/lAJO+y0DxIwZrBThUasxJkeOs5ZVVuEhsnUWRU5bXjA+Nd4mXg9N85/1k7fuH
L85m6bJH63jbTe/ynP11C2vszhimoknWphuPXITOe+BXZzwtOuonKra119bDsHZubIHL/cla8ffL
mxQGODrY0thEP0YqDZiyjSqbOJvvzp6aubWHVkZL3hKzayRmw8zBtzY0Ry6Ni2NPefEzAOnff3l4
cpcAMmbBvE3ex82nQWZQzAO8BnrT0eRX7yXJP9HgYrUwsBAiSeyCVBr6z3zW/3xhdBKwR5gffwQE
Ej+QG26Pd8WtjBZ1fx8ktdZ0h123utu8WuxPaluBx+tl/O8v1cdKicQTMp8BFV0qMk6nH9YwfWMQ
Vm5ooz1CjWLmUCLV/RZhGUV0rDqef9HvP8vq+odvi3mbd5hDNJveRYX01+fswjud1/EiOhlUfi0L
DCSTa64n0QZepJhaPuJd8oGhOuVPnvC/X5n6E5EAe63pX2QBP16Z9D9PTbpsE4uA2Tirtf5XlKYv
YrOto7/YFsGn002T685PwtE+VhUgrjA4cl+dC3vf/PhKS3PQmp4tIXGG0YsqSf6lvjvWlb9ZD0Ye
aKd/v6vGP1yPBGK4Whe2D3KvDw8ykbyoUasJzXNl7N/ozBmxZxazCL1S6kdfZdh8MOqhBmQof53v
QXnjaZr1Oi8+vvPy4mmzN/uEenx6Zii9HkvcLD+5F3979HjHMfGxjUBZujgGf7wXMErHokLjE7tk
S0Ta6uaxHTArcW3cW5oq4KBMxXz4yS9j/r5P/F+ZxmVlxUdL4uml5qLK/Ng+8XxCZPLGcOPMU10b
6c467l8Nq7ca4kXmdrj1OOFz3FWlBn15LisrqTLGigfs61ZzELs0q4OSSjVPU9nvoxPuOdOrWF8y
E7Rftuj6LVo723jK4NcFCAkmQaLs0DvWuVYMMY8IODvn62riIDzimNgBe2NS1uaw6vVcT1oPrtvZ
L3CJHBcYURKrjpjmFAZi095a0vK/TcPeup8J4izyG2Gvo4gzqL0XP1dJ06XS5vlVV+5mnrUiX1+A
j5o6Hf9R9GHHo15GOjnFjzmTSSYvyuI5aE2IJgnUb3qg2dRn94OF+px2CsVh2iEC158XX9rfa9Gr
Y8cU4MuWq+6iiBrphixrkH/igMSkwGtnP+5XIf1ozHBp3u+FJZeTBkRLj0XTuivLu9CuBxaBPNUg
eX4L7NUStElGeWgDyooTsnGPwce+cq7fkYt+WVpbfxgHj9n4uDvZ103KYT3nIxAMJqmjd6tAfuax
5CzU0obIHHGog0yMLGg4NsPCZjYe9z5sZGYn/H8T3Af1YTS30oomjAjfurGFsm172vziL+NkRiMA
Oiuiy5KrUzVV6pvyu/V26T1XoveDKni3rmqoo3IRxXJh7Roaw27BZJdzg3bCNuRc06aY6fMu44Am
ofIYuxT9bzAg5g6XiB84p83ViMjge0ML3iWeoWPml+bJy8a9u/YMvdjipdDFcC5yXUt08p+1AwKF
OSdBF9xK2Jlla0cOkxo7HrPcvfXIObcjGiyEBwlSh6ok8NeRBooEwhYNpI+aqXSVV4MlJeknKjTk
i2z6CFoqijryCmjQy9jYir5O9GmTV8rOlyLRhiqfmby33RotxmCXYUNZu5wCA2dpam7oCIJAk7fu
pNNlrIJ6lIlvaeiWa29fny0xMlLB6kIh3iIiHMJ6pqcYZ+7af25qm+GgPc5GFxesZl3KDLV+trq8
5DaMiCmibcow1+P96h9N5NJNbMwYcx90aU24kWrVXukbmqFDa1aoa0DR+uvJ4gx5K2Vm5VcD5daT
ci1Ng2AX9F6ik0XnP4m5G6/FrgZG2yiiuMKItThGhrkYtPe3HB9rUVojAnJDAgpfqv6wOHZ2bzfj
1B6pINA0NaJaeZ2GabiM+QTzYRDeXstbVc1sMI1efTKmIHthP6tQrBe6nzH7zgLm+hnYWnd2YXO2
DZoiDBEm47Iq33qQ3xN7FBWqZoceA+ky7YA+rveknVf6g4l1bkhocjQPtpm72sHqdZGaut61SVOO
/czPoS/B/SYIX7nn4BMMOClLpErS89QTQCYDWxjWretyNArSD7a6e1N1WTPZIYk2A19AjmZXKmOP
UNvqFXJMw+Mfk7mYYzLQ0Tgxblq0CKkkVsYuaBcm8D0iq5ATx0rrj8X8vZpNfU/y3TdvtMbug7jc
g+K4bnRswnn39bt5xFtVTeV9UYzM/FCuFDGrCYenorW9OdJxGzH5bStj/JwD2kRqKaZuTQnEmovQ
H8gUuVuEUTJaHgtRnOtWivnU98ibuNFgFEBoQRKPcrORMnU2YegQngPndgEMtn2qEX2slCA597Wa
kTk/2s7grLHdMAmMNlgI31sdTVNYuhyRk9IdgMW6IyN2VU0rNG9L7E/4iphRwqRR6U42FSo13C1m
SgCJjrTI94wOOnuwZ4ySC6GfzKqq7oDOdU3cNEFu3S0gUV88HGX6MdcX+RAEefGc+Zv7pe1aTlhr
N016yKkIR63RXGbWa0a8dKFqga2OwrCMJab/gQmbwoKzKdq7MUIHgzkbkSQ7+46UNL63svtU55mz
JWXWVffuWHUB+Q4FQi4EIh79gMFvn1Tvbyygm2s8eV2Xv2G6xIVLgUjfzB2RsNcb9eSpd4lbONW8
53na5cFWH/ZlXoFCBrhmZV947OkT2tuo9sv8O+5PEuR7Xy/zwzAbaAIVauDYlAZSD5Nha4ZcjUCI
qMWWiI0HEx2+m+7sLlm302LK5iehMD8xgtXk1c7knkFslTUTy4DK9wPM3YZ4jt7TvoxIuX5jTg2n
x6hQrB+XPfMBrywmCqyuEHnYbqNCXClkW6Y8UixL2Oeqmz0YJaFbMtO+G+iFH1rRbuK0rYwuL7lA
bKmGAHFvVxUzycvI9Iz93F7jsp6wJSEI9Ic0w6RXhXLCMY3eymInwuW/rZFUhNvEvhyhpReu1dHj
blcNRXVJ0cH7sZmvsmimax2VxqtTOPWQFqoLfKCZKOmQkKkqVsSkCIYp5f6aGyu2wF7otYpz9zLk
qMniuhsYYaDA6t0Vh4XOKJ5/SVwIJ1e5Z1FbTOei799zDHtWYnm9d4vIdnqeVVt/W4hWOE9O0eFX
J2Axj6hOuldnbQR6wNXOb9gFpzVGa+K99qjJkK0NBjgEtZglArAAohzD/xYCFfOEWr8u58FhMr6N
041tlPtz7qnh12ab9SUs9skfnzDmZcFBoOYdIrgm+TtgBN89aItvFJ9a3FR3SLoaiQwRC3aogbe/
IIqb+m3r7e2EOG8hy8XNrPaw9nnwvPFY22QgA3FgGHVpvux1Pcaju9ZvWXZRsAljKfKLGL6W535V
lzrXovRBSjzgM6KEu9q8ZWlOra2mJpUgac/6bKhfJS6cIxZjHx2FrSgWGm44iQhb12nJavj5p1wh
IsORsIlEElTwPZt1uUW9NgsZ01wL7lVZOsVxRy9CE6rRfYy7qGe9SHToZdFflv6570AgR/uo5w/C
RgzCwdNgAOQZ+2jcQOeaprRZhM/XGq0gT2A+oIC0G6PLD4arYUxSkPjElWYg8GORXc1vvYM8LGqV
YvVqXJRvxwEJdJcEvNAoMnYor6m55GI7D3kTvMj+MiDyX6kmbevGgpyO1hCKW2jNGlr4XS8ihPuf
VwNpXGeXKBtyyJM1nUMPMPU62+oTxvw+sdfSf+72ahhjJMfAWwrq73dJIUpDCDj1M5jW/HmTULYp
8Jv28464SbwzVDQYOs07op1Jqfamy9wKN1sg8xILhalqqtt8mK+nnSQA/L+OuFudcTiTAraKFFu8
YBXThCVP4H0xDQft1h53OAJ4N1BZDFiVLMVE0Fnd7jzufY/70BN0FjQ5TDlgbjzeKZmjWns7rvpa
pL42Ic2V7rQuR0GakwiHqamL45ZX0mJQZ9vtqRE+woC8JTEvogEHRCB3Mg+aVTf6V5S8mA6qMdgJ
bUQyvkc7kONvwdaifrGztcNVMTbNlcl5cWJoO7ZUNn6WH1EXWl68o7BFZqMK66hJCxBUI4E2/C6R
eQVXaryJGS1PtBHkhr0SC2UsFyIhSIiw2xxdlGc8k/FRIiYiwhmlMWpLTCc6Is2I97nBMUEYfOo5
g7zVBgi6aB18HlgvGCQ6QXvnj1eA8eM/qO8Tq09NlRuZc42aV2HiXminiuqhGmbWRHMwuiNullEd
seng+uLoyTWJSvPfEU96G4/npt604jKL5K6x8oHwJ5mrEFulwraSPRVnUQ7lEe/9xcG+ajruQ2DB
cyxb4i/C0ausr1ZXVt9WOCww/HC0zyFOs+6mbLJgxBji4TrpV6v5XNFhwdtcj7yhQFO9mk6VNE8j
blPKTlhRGeWkYQ/4eFzAwTM0eAJh/GEIUg1laQf1tS6YhQdq6CiEu7E6+WSaHPQpqC6BvrUz323+
7leRDUtFHG170qhCpKTKdoCBx4w1xIZBRdOdeJj7+vPK3gW7ezSIj7KV20eaIRDAqKAqUejX1Jln
hbDQTkxKPbxOVK/hatXDPY4+7zlX+nT2ZjVqKTkpHPTwB8q0tx1NTxZe7ZFJSAkHw6m12Y41RyFF
Ra977LTJXMNFW5aXmp6IF3qeQN6PX94lS9dg9BzhbCReY/c2kMqe2oWbCMLh3ytJ9/Fsa/icr6py
mKx335+3ow0PeEH9XnavPhJvG2+2at9w8yveFHtZ2Cs6zxJxLRn9oZVnp4uH3ujqEFlbg8LQmveD
h+YIdjK/k3boitxoI3LnqrQzl0aLBdkpJ21zm/24eq32xm+6YiP1umoMR8HZNyTDIjhvoHceOcUu
bODkb4WG7fKWGZjoqzttD9bTaAIWC40h368Gx8dAuwyWJo/4rneZNJXqH+tLmFPky4sC1lm4H4yn
JznGXmvvd3hPSRzg+CU/rZCyLx/fgoo/0rrcGxQeLxoQlRGtKF1U4p/M7GGx9cyLuoEdMyn3AcBS
R45Vkhcqa68XmgdIWpmtfapbvbxMs22WP/q7S8g5pjQxSDWczhSv7XgMGHBP4S5nSrpCdBayKr2j
YjH81YRtqlw/nWa2HBTC5hJ7pAiV0UjSxZMDxsNHr1vqn8BLIQof8t5Plg3qzcHOJpv/OWjTeSrB
4p5AYrZITVt9gD+hUCbPosBszwBeC3U1m05iWIqYO6e0aDkziZMVOAjpoXwvasTyrTsNvFd248Ok
74xXlxw9mQ7wIp78ae2u8btu7QOAHB+tW1EpKrx+C1RoGj7yQMsr2fUs2iL5HfMo99le9k1G2phb
NzYxHrhRc3MOQoqCFke9RuMCVlyD8NG+WGjIBtQKmaDuHrFdrLO4LQJvQSgrTJmnl6bPgFrNxa/m
daYPu2kovOXAoo+ToIPVYR+wOhekQuWBm/CLZtkTcI36ckAlJypaqtaeUgdZ43i3uNpUfm/KKsfW
6yys1THRBgVzHtPisLW0+MGg/091cBrwTWzhOFTElyOVGUv8fLY+JA0eDJLrgUK09N2E/+xelN7P
w4o6maJ42V58vZbwB4xMnrK+wwCkKQq6SMlSfd0Rih6VAY49dPOKPUkvxfKdFFzysDQwB+jonBK3
OsYhI4JL3nVhU/eTEZeUHeoaY0BLBmfnLXOiE3DTcEWW4XjK+0w7CVyBS3JxXj5kusLA0bN7THed
xg4eOhZm4dtZ84oghVIZaKGosO8eu4WIE+ArWjCkDbXxGrt9gCRvR7mmR9lUt5Rmdm6l60LOTKxZ
qiVqRfNuRGDu5oXCwy3RCX1nx1+BDbgcsfB25HSoIyunSRnyGEy/erTD/MSvDTZCXs3ViK1gljBG
s3346u8EEZ+VXWjuJ7W3i8PR2zTOatkhUFTMqB88vElYIAubOBgHR7IXk2UNbqDzezrOgavMtx5e
ElIS0VQjPsy+XTAYwVuI+AzSmtkpUdArqPk+vnMtMFN2K6j565xVnChmkX/SqcC0yIZ1BZJgnlDB
OrU/M4TbpV8ciBsrprBsfTTNGL/lGJH/o40xgQCFl9QNZ0iOFqOZow2v/TwxKD1JWOKjcVXJ5YZe
grfTRsgkFhzbcRQO+W6c2aoIK4v0BThHyKSvROw5LbcFRS0vam+5qGpopyH6mtkvOUiPzR4a256/
GDgQSAAwlLoGM1RfKGCFd73bGgEelSuy30pW3td2dv1PozYpO2oHqNYQnFYmLjuU1Scu6WwXMWb/
YvXFiPeUHLX3Yhv7/UjkiWYekW+O7CiTg0CyE4N3R4W4b0fw5a26n8Y9VyGzSSHiCmjwdkkCGVl7
dn/0WJfn6baa8kJGpGyNr55RemUEBGH8rm2N96rPQ39n79NC10L5qNqmDmkrJTVdlyt4QozrrMJx
rqucGfNxRkVdngaiWl5GtpzP9opcNtxmWX+avFJ/HzxDmbdiwK6VrEU5W7Fu88ET4JD80Ishd9Oi
GaqjjeODsTW9Mjysu/3GyPAg2G7MaAXNkUdVNZSHZbI4w/YjhT0iTQPjlazsEyiF+h1CoxGwM2jG
K8vHMjxSQxcX4MLmASXyKCAw4vo1zzvHMURbENmJd1FwSQjqmof3nPBKFXFqJnGEDpmeOBiTx2Ty
dm60vbva14mjIQfmwOfv3kaE9VW5N8Ml6G1drBjy1ByT4CUgb03WjudnmjT7uOmFnoilFFWsW42i
nWiNW+qUWFZosHbrlIjW9Di61jt+Wo8Yji+Ayom50yx243Q1Vv11gc5chbQwGYs5KFGeKhc/7BXM
JumHpj3jPjaqBpiCTSIPIHd8k2k+LB2TiDmH0KXn3rzGIzppP9q0cT2zMbV1yrPAbK8HX4XZwarv
GmtX1DH9PCIyzCczO5iYgayUqOxF41TmXnJCaBd/Zamru8vzkN/WdZB/97S8MCh6pwoinNYBIlkH
b5EHwbxJxyTJ6xAt9r4xehg2rWd+3/LCrFQYCxYthlM1tzHqF60djsZgcZ6yRJs1ybDOiP2wuBgN
R+wBrBTwRuwOw9r/qpWVvadutkpk7u0K84IbhQs7940u8gqlTsbcjvQcUEm3x3qij8cVJtahuqvF
S64z+zoFK4v+Ew2bMUiwR7qUPbQx7XTdFwdEWD4XdKoRQ/dpbRRbeaATwsmdlcLAVWb3vRdW5pzP
kQs2hINLJ3K8ZHgZmwMP3XynY9gLoYUEHA1LY0jJ/Nl9ziRinWK4WhOd24svOyq1HEcADd72tgAh
QyuqcPYXejkMz3ydHLxiz+hrYFCVXyZ7oNMAiOzzgr3aiUgcWoto5hyCl8PCgxJuUOG423SN8Zli
WqEjmQvrvWLBoqnk2dsh2ysLOLDjDwdZj8Mnfh0DKafWFFeCUVWAK26fr2AwI5OfzM45sCBwklnl
rpCztg38Mr/fsetz4hNF0oiA11ET7pgxbzG9/khlgRtl24fFSJUh6LyTRHjBlfmVr6Ii31EUGHtr
eGB92nW5nutyu9PKLAvSrTGcKWWhX/trvWdRP/g7Ot+jWvWWqiaf/TpWTomxwDTE8Cv93JoT0O46
Zpyv3XDcPB6XSKK0WA/aYDbPMKGK9ug4uXcskP8Yocfx79eabq4dZZo+PbjW6JBMjg/pht9+VvhK
Mu0uc3oL9AqbAt63utCpX/Kqo/88ZfZ1iYPRDF2HgIHItIeyTuhy4fadPYvb4DN0D7CfAkhLG723
iqjM8/oxyNuCU0jjy29F2bdOWHYZ2s1GWuuLKn0NMMI+7eyyTINiAbfmi5Yj1sQJUXhZkjP37GJ4
MN0UgwCCgYB5sFmOUO6br+M2Yk5EmNp1MLB2nsI+2M03cxVwRDaz89/w/JrPpJe5NXmuHcixzFSB
4DWHgJRvhfXdm+CW4MRchs/uaPkHd/BpJQaZpjHf8NqtYoNE05+WBXHyCbNssHZADb6gbVhflZT0
SbIy62Og5AMArGGHQcRWx+oMjqEAsMRjmUdL0BAODK6qqJNZY8J16Il6PteuV+O8zHfwAIjxnceA
k1HFOrq4033BSZmMRGIfHmhw748OZL8iAe7Ql4eNXCXzhuqPE0tDQy67Ao25Zo8l84kpbrpCl78N
Wh0AlguUN3mfGLfgGmg2RpGHfuB9vdI2OGkPJtRQ63ZRat3u/KoSwWNPDqx3bcOdmb86NdQMegIV
3WWmlNM9btDWChk8Ckxa/z42/ds8mQktmggXlLIPd/OjoNJuxeZyaFQxKU3ypGbLvdMVZmgWOQtO
Ig/l79f7/8aE/4X66S8//YUU8wPE5X9Tdh7LkSNtln0itEE5xDaA0AxBTeYGxlTQwiEc4tl6Ny82
B/XP9PyVbVZts8yqTEYwAnB84t5zX/7Xf0IBn3/9u/D2r3/yfxAI9n/ASWZ1zXYJhYph8sP+ZUkw
xX8gPXWxJJBmyYxhVdr9XwSC+R8GXY9YMzX/ZVf4L9mtJfh5AhIMSgx7JSrY/z+y279fJQjD0Pc5
aAp5cygZ9T/DteC8Yw+0LTvIm+wT4+CDKvxzyUOIpSLMh/9yatz/ta7/m0zTWeUB/2+N/68X8/hh
q4KFD+JPwHc+kI1bsa8Jeu7W5Rk0ntGc8N+nBOv1NX2Z2UymcUmEn/1e3b/evmQTDTOwG7yD3pXQ
H5MSwvCKPYiaR82Tg8CbGXMjmYwNqkOV1oQ4AHmqtKPsSmeik4x6eXDc0b1YaUE9CpjRfBAMo4Cc
goubQ7gDkzwnYiZNiOcJ+05VehjZzH7hAYJ8tlyronbZcvItVYjFaP1H0J9wLUYQ2PY97uJ7uj45
d8yAKus0NCVr5qKSFAz2aFNYN6a6zfHAT+pJDcw40Mrmk82LI5l2LhaxRp0r7U1LXQtTjuL0ntUx
8yoShEXCAmvhiJX8AEwWhYp3fr3oOEj0jN1l7+mJdkHaoB8hZtfgCPtxpQJg48zlvuIIAMDVpKJi
3D7olLDIIqL+aBKVzo5hHoS/gQPLZJ0Udb/dJ0vNnM4Y6ciCLuZL3JBd52NC7bDjjfOwVMelVvZ7
RjQtyKhY+x5nrD0N7bFRwgmFyTutFo2Hs6m07ZhGQLNhi24KW8PaN64/iRYiBL2QB8pb8/8GLADV
ml3b9azOp5gFq7j6jfsUO0kTGlH/5mscmrNOet5CN6Ul5kfClM2Zsyet6vNtq5k3rnHz0jWmtymW
6nFwQd9Gth6UjAADLv2jnD1x9HF2btKYJyZ4fmbIvAfMxvKUOsPJX7kEaqLbpbffGFa/J4CQ+RjT
hczVbgpzGJOtMUxH+0Dx1oZ5Pj6aVnJO8YSFSYafo2f9IftyDH3T9ULJlw3V7We0ltOtXwZgkk6j
DstsirpDuZTmxZzEk12xKIGM9pXAoMWXcWk8wjDzzlGhXKJyD7pwZ0tx9xREyWmgDTO0K2TgHR3Y
E571a7602qHpoEuwyWLOG+Ns6Zg7Z+1Fi8ZwMsWlW8WlU0WzMc6HZa5ukHAPZVM7Dzzp7sJMfhk+
FJGkbV/aQT1bAz1LNV9nC1JOOUSvFmEXuh0dNDtbtgM9PZ9fdJycheAcrf/wCoIxzXWewFZ6ozvL
+t4YlEDUZgDNQBvVyZGFkgd/c2nJWCZ0zs5LuiPuk/XZ+m63sQbIaLiRfVkHgBZ5yhIb7zNYqTT/
p6H54A786eqmmF4SAdJ5Ivw7ngcVelEGRNFEYb7sIlStmybvLo1Rvjg5I1Ih/fNIEHm1pPcaR/3G
olTEKXhlk78uFtl+45q0d2UFUipCJ7OLGN2DXjLezIYEu9RjQ+ZDJfKgKQin/+CNPgB/YcDQ6z9g
IG2lntR3HEi/26J7ikqPzt1X+1Y656oYPgAJHHorJUqIgN1NKrrvCTETWGaZhLIHprRlqBPOrXVh
XHF2Z35pFqP+JpLdd4s5DsTY5ZhB9XvoG7mEeF/vFtC9vd80d7+M+mubKRogCWBKq8m9TtxfaAZ3
Ze3VZ/jmTw3r1rXeGtFciAWXdd1uhrYFH1KRpBGT2lGaNQtnK/8dp3kPd8p/W3LyR42lOrtD8xn5
agWnrHby5lcNWZLdq8a2RhM7jEpbMWUaMMB02iCOCSFwsvF1zZtaLP5Ln547pDD7VHN2VkmyL70M
IeuDf7M745TMFt70/KxncGKwnG0ZKj2yMbE3i+QONd3ykSksU+RUjIECFggCQbzRleX8PzoVCAzD
BtMymT3S+WYI0s+Y5dwj13S3MCTMbVa7L5N03GMmx4MU+bGTI+PYWB4y2nFvlMd54dWs1iG2NrfT
QEuM5SnnMb1hqHaZKhnt8yGDHZ+7B2PKjk7p/hzbBPHEOO81Swc76cY5bDxAhJBdNSb56Y+lMMKm
8sBl+FMTVDlTvFiaO5s/PuidFET/KvDDSjtN3sw7TXrcqDFxdG9JGSWHwR12UdxsbatLAzuLHgs3
vjpl+wP+7y6qEYrVaSKQCEnMphinUcbpgT6nL6Xuh2Y3uhsHXBDj5ZbVeBdfO3AN88ysxikTJFST
Xl251mumFiOLyqlgAWWMbEN0q8Rms25crYJJotUAAVMq3xUOmwxYJ9s2isQm89W5lsQuNBZdre/+
JheQ08DI6eInJBtsbwykZDBPjl6lnWRW6WcBmIOJFCbxoZ6Sg1mlj3HRftqmdQFX8tJbpYmFzd23
lu6MAUEZ7xVu8l9At7VrZRo+g/Xi4hY19Ieh2dTWAqdEzDuvk9/9Bowh2+9fwAnZpjjyxn5ofqSZ
LPaThQDHqb8vbv2JFITdUSnnI4PGA9KDKSSY9pAMiE4yXOnbdqyPlUNIRuRG33H/HkYpfqs6Qeug
Gu+Q2UlzV2y9zmBHrW0OXpdHZFW+xCyy9gy/oaQiB+KD4kuCaPlaubCsBwUlphsntrnNkwmMIrRT
48KS/HdZQSL3B+w/02xdU7QAG+bXqMqg7wfaaupPK8Fjth1ug9/RIMYo9sBuV+8VtVrQNJ3HjZ9T
L/jDW+RHJNvm0GyrRCDjKaP55LbNeYj99qhTuAZ+mZ4zro1NFbP9SNzss+qr4djo4sObGx/e//It
bspHjeMpYtsGZMZvL2ZJJ2yluf2gWznBijBNEJjKNUowOywJmL46fRR1e/Hc6ll4qbU15thZn30j
RgPTflp8lBpWqRMqsejFs+csnwL5wYb89n1U02fVlp4etJjwDAPK26NkHHu2Te3SdI0f4tf9jLkj
NqmB6AmO8Mxp7rhbfyy1n6NV/KDFqq9st58ExGy+OEoe39OMN+G5u2oU6d5uyOSpF+eT1SgKaWrt
XU+++cYo+dqlNls3q2UvSZgmBUs+bpUeHfPe2nplcoQ0cSMz4Wu0pwtXuP3grJ5GJyp2kD1L5A2A
BVkkbCxk2EGOnQCbKXR6gsRgKMRhTEI91ofVwat+1iDOfcs4Fyx9N5afg82ybkvr37I+fWmUHRp6
cWkTnXyjpviBYQLuNIGsce0g4F/wEaTijrPjsV/K/WzaH9NS8OtSXVDIMbDxQEexi/zqPRQA9SDe
+G1rlFbTdzWar7qLISB1xzNayRefC5HlbHuyB0cBoBi1EBBDeitL4hQmMPBB3cnPJgNRiAjHvNa8
GaSU6CnZWRAoMOy9dmqSx9RbceqJp7nMcpyx+pWOppsfSZtmyAr4pXyKdTOfLiUPHiNIc1EiEluE
ODdpqaMZMaIK0Gtmue7Bdly9+oIYlb/T+ddgD2d8BiqwY9+6dCzpKAnhYgYZ8r0kJJa66mD6W/jY
/rk3+buwee1MyCk2dV4NO6PHn/8ubI7ZOqU1GLSgLgmJ22TKRHzKRfdQqWRVMyKnakG+Rt3tn193
bf7+aImwXDJ21bkAiUO0/hDzN22vBtdyEIcYtZbSAGkoNccMQ8MKvc/hMkrfzVArOAabYEaQMEKo
GXU+Z78LUa7nzwJVEyOqwvrI18fhyDJdR54FeHvJe+iSHqNSnYJwEWfMCKzvrdwFoQwsC2ktxOuX
AWVIE8Samu7//Nv990+VzhZzBrGxDCO8P0cQsnITt1Au4Hp2Gm+d8Is3peOVXp1kB23W3A/EPJ6+
/edX/cPk9deXuWaFId1nOYn1aO15/80TA14fcLY+6oGTqSIN7aqxXi1psCJskaqgTTAVSlwWh9xJ
iGfpMibouGykCIcMuOZZnP3zO/q7heFfV5e5Nuxka9poeP94Qyr2hcIgrgcDV/O5dCuPrPNOu2Q0
oHetabSLrN2IUf2o/U9p5P+tv/9r6MAkAYPM6o5av6J/+yyMRPMGHwFGgDYj/q5ir+G4AJkew8HO
+NZbpt3e/2BQ+fOaRhwDrdYUTBR8oZMq+vfXHM2pdclMiUMiok+lewCGvR3qj3/+TP965/8+TBA4
YNjAI7rGMojV8Y87R4zW0pUuhCbj2d8V4XK8lU647zbfv6kTXJQPe2M88tCAEA85K/AOHPq7f34L
vNqfEw2BQN7BkOAhPWHm8+ebyDNaPJfNbNAn8uzn9QuSJGrTnM4ExV7EOhOJQqGJ05Tkt6YUR3xR
Kii9tDvM4PM3lHnrczkBwtJzzKGA7U6Tm/x2tOEYxUORr+R+Cqjayh/NdoES1BWQuNrknTUdeAVp
N3vbKZABJezwnB2S5UDM9TPC3pObOvcGhqxjtKGj1de+NQ99gYna0dpjLZncN1kfRFUJEUl5PK8t
gIkZJeIDojtzSxOfbMYSDo8VfbR6tPVF+QzG+cdilWdPsfSkebkWzvjeiukkCG3mldV7NIyfZjd9
6tAaIss8ZVZ11jhdw6zPti5ycna28ojclQQezX9B6BOWJNrokb7LU2df29NRN+TNV7Z77jzvR2Zq
u6UndG+MmUotXU8ZUmTPRlJeGxu0bTruO9cjA88LwfOFmNW/gcp5TnrnK5XRw5jHh3m0ntIVSKVS
FN9O91kaFIdW+86n8lIrBKwmWZQkIe6zOT2VmkDIu9A1x9eknMPZ5C9rMSDOZnhXBKMD0YF51chd
bGt7kWg/cp6vppGiNW3Ur9quXzinofugnRnT8RQxpg24O0Otjl4JHCGWvCFvJOkg8LlPIM0+RJ4E
41C+LX59wjZB+IMOSbKZup0LGDNpHCJx82PdmqFq/M9qEhgJOUYyeTXn7B3F3VobH3I17tJIfZWj
z/LNqp+sdHwuQMXJ0sIYYHzTHPfgdbjU2GfyGQJz64oXBD2nEgId6KsuIFwHfppFCssOqyK9TFZ9
OinDnDhj8uBQpgWunjxTUL6OPXISJnISXz5X0Qr3eBw0JgpkP/RW9RIPM+oSObGNjtriR1Vb7q7V
jYcI5fZiQpUrh22tAx8tLR1XgZY+2It7mlbxHfE+RIPo/rKVzCmWxNujU8AFk/f7hgDIGYUL6Oju
URus/orQhsq3z66W151phG+a7Ljk59LbIV87sSU/05qe/IX7bJjdbNeAFN0YanH3A4i0rRab6QFi
5HzL6+aBPJx9FA3we+xM9Rt9zA4F2kJ36Cj6rGU+2q32ajMdO9po6R8ZzvwGKAj8q9fe+6L/VtuA
7ReN4D29LPsjLvxum9bpZ+/3L04ZIZ2anSns+CxQCuw5D3pE67XYkDESVGX9oFUO6t/8xucaVnXd
IT5mF+2s61ScR0A6WKUFaUvdR/oVsFFM2naBD6yDil8v5ts8LasMfnjxkT7wvyNgZvg1vIaHoWTM
9tCOfoTmYJVf4IINi370LCRNBGxO8ndkihNaEcnQpU62ksgJkC/2BX/P09gN72xkngBYAdtG1OKS
sEJQzwoS5W6nEbc/7FaXJ02inIXAwixCBIi6Lk02bw3Le8EKvQpryNFg4xdEvHtkzzfdUVcxxZ9d
bm5wqeDvmQ5GycIeWeYqGkVQbb8v9XwFmXOLMB2aXCltDRS76U9Fq21NbQgV8wlNTrvGM9Aw5rdh
Tr+XlbFNav2QFvZ9cvSg9ZZzN8eE+xbFTvdrwBLG57B8GYnxPoBDO5FUYrd7u0So9N61utr3I7Rb
dxWhjm0ddtWgbYGAoq2HQMWbS+V2cP29UTq/HG30Cxr+Rt8Vxuxu0ixdjpGosLo4Q6N9oWliNNfG
Y7Bq+J8LNxVPw5i1jIT50H3ORuA7Z0NT1aNEXnDVtXTazz7EN9nlbza9IRf/nL/5boLWELltUJlm
9mL4CA4ZIv/sNeO4KI2NtG+EYtR+a5AtmAWqSYT4kns0tnkUbce2v7tN7QXGZOm/EQ9W5glMOAPO
qGD+Nnn6hTCfMwxAbAapiDciVt5GJMtyaZCoCVMZT7qedRFzTfd1SInCzsCpBkUxmvcqMzCTg8gh
cAS1VGBbbv8doCKK36yZGUXqLg6kOI8CRNSsWNlqjwRx7mXRHcGlnmGyoe0li2JTe4S3LxHd1Tw6
l1QpuR0L7YGwrDtqonXXSkYCluAuSCKe7/GQnarYsDfUAgbTD0rbJG/f+s76kPj9UIvm6MDc1R/m
SO1kefLaTePjrPoHe65WZavb1z/Muf9plf24NyIsy0pqDIER0zDdMtKo//R1AolIui207wUCafwW
kNU2LLdR0dfyUx+b5qRSezHwjtGeP4FZTxl1EN9zY1Zl/zLYOuw6o5PJNpO2QT6ss+5OOfjlcp5t
sh5BsM4D63DPKt7MNLq1NA3akaM1gc9JlksZsvBd80KqaEpJYLWnb2li/xjwvYLPcUfj2mPp2U1e
UgFdLKNdrDGwCDPVJd0uRSpGPFjeJBfmJw5EngUHZGo9zs3Y7ogCo+9qWXVjzeqmdFurhdlp4Zn1
bUa98xGjHb2WgxFHoURmHWampzMrr1GfD6j9cjSUTxNCiyOREg8iopix9OnqJSrVjkpYCAeou/0n
RX3x0mtxeyJrZxlACaXlYz7MXMiZEU7MrUKvifIHLkYScFAZEZp3nxWcfE+r3xQD7cmzNHKzzSg0
9SolZ2QWgZqbvZdoKKlSbXzHkfgEdLheQ42yDUh451HKsgg65fofWp+gsrLSyP5dWZb9siAnQ/aL
oBbs7q00o8DP3K3dSH3bZoCHEQC+yboxoFtHc+C2hKBInB0H36zYt7d9XTxTipCLIRfvCHOzeILl
kLzq8zDPLz6uDIVuIj5iap0uYyrt92pIJFovPdqZpR1vMaazocGSA7K6hQhpRtM9M0axzxd/PNj+
kPcHYc/WnvZBIl7OFAe6YYPitrifD+SIyG3UMyOdYvUAumn8YC/mhNMyPHcIFs9tj7mp1qOI+Qho
wBfO/VvrjvLkCb0h8osCL2hhUdo7SmxoUjXzPks/56L54qP5nBL/mmGMYvd1bJdmny3THn6iG0p3
XNOUVtC1ZbTuIWW7+QunbfUQxcsuQ9vPVF3o07Ed2mgfc12uT0+12DvLVMV5MjlEKy3HW8dG7MyO
SJL4Q8ZfmqFLske1HPGBP0Y5kXYkehHi5ormXrvz3kPd9liJdjui+Ti4yt/WadEcWYno4PqK+jzA
2uIOmQPfgOmuyZGRdpt/8fQH06WP2zmR3i6t868+5svp/QK9tzneu7KBW2msGwFIWePwK3bEk2Nq
Ha0LUPIqexhNGIpMvO+55/8AGr+EGrnfOBhFqDB3kpzQgtYgGyaTGQIpRr9azgWoxeNFr1q8SKN/
yjTMTFrSX6Tn3WPUJunS5atGWwaTmvaTnSJsiVnpscvgaZi2h5jc9g2a0eXVM6JXO3bMgLXdsGmr
8aWIiOq0RM1zt4IAy9qBGoLgeZQ2eKe+jRRhJPhRUVpjthxqljCE2IACxjVmk4uVYtS/DyM7124h
zEg0Iyoc4d3bIrIu7qDZe00J/YNxZX+CzY1msnQ3jekTjyqpX7E9x7TQsqgGlgETniAcOe6RTwGs
qi3noKvcA/AxoiWHRf/Rtkmi4g27o5+oHoq9xrji1lfWY1HY0zWvPOtZH8l5k5N3b5BY7URpV9+c
sbuoqVSb2U/2o6UtjySlouAS+av0szf0nqTjRQhGSIW8uaAkA1gYI6r1GZ8x8994bL95Tt9tS70H
qzl5bnerh1n9rnKJiE9Nn1mm3FOGTXjT6eqjynFzzEuePhA1jNdcl+iCmQdgDZwbdLKUrGPMngsy
bhbaUe3tSmsAEaniO2SlJWAgdq31uvjZNeX0aJo5ElaXrMW/pg1RfVyE3OeceVTZrKHLfkeM5htK
38datXzczS72B+J7ZoP5b4cqllC1J2I4g6ovth0a73IDrarfT5iuvvek0TDFjHyqubUoiWfnSAoV
eWOCp14aFAh6ny1LFc+zLcY3R/UAZWPm8MNdOaQsrmJTDeplEW2XinJ+mJkVomTC7xRy0LMn5WGJ
ue5qjPBWlb+nvm4Oi5USkERZWnc3Z5G3qc2AXjRPg82umrHOHpXSsGtdVipt5/9ucw/dUV8h5hxR
Io6TGzDG08/tFGnEhWKhzmrSs4Y5LnZdVkWk60L/ThYTV8NY7uNeSw/QwQOOli9l4FvKdfNSm/bZ
GOoTk6UfrDLsLQciSGoX7iCRkZuR4SQyzQZTyyjJTZjau2Va56HjCqhV9lxU9YPFprNEAoT3DgNm
K3CQAFXYQMW7yt5s75Ptn323zZ/sAiy9WVE7RG5xVHK8F/h8McDIq2QVITdDjpIN3e97OveckrF1
RF+GIDpCM9ma5pcszFehReKJzTsFlU1wqWvMJkwHtLiQ9ZCjjuV7VJpiM879Z60leAjNwj6SNPmi
zX79iLmUQh+s2HbE47vp5yracfscRQd4MTXjZmdljAScCIu27kx6yJzRuAIYJPAyST70mnLRVxWr
IpE9WHOEBF5QYyNX5sFnbrgmERjg3jqbzqoLYhe+8VPzMe78p0jjY5fu79YE8+tm/qM7gRBOpaAW
qmFJ2hotuqgIR5xNArJZxRcr+KDq78nin4VTl0dcBdRj8NuCDKbvqWjgfmcqzk7cuxXCht7/BTjn
TvTB17Dg0BBG9WV1zlmWWXvPa2YDyn3reQTTUljHli30sYAua2DmOxlW7HHztm8S1gJ5D270hLz1
TlLudFExFGo7HusAW9cD1k2xj0GCbUbGqECIfPLYJfruukua0+zwgLTnBn5NSYhB11bFIR7M+RCp
+JnthrbB5waBQ6t3UePg5Ncz7ZHUgeOgqfIDfggS86xG86ZZ/L5A79uETWYDgLrX1XMvW7QVcXct
is57UYAl2TYucYguI902GLN5Niw133D3NnXDdBjgTZ6ID6Wn6ubqgANVwHuOYJGn33F5TT/rEXbn
WAn/NOXLd701oZ3XRKQm2aeUNmMgt/kETnZf9KZCa+hoRxfDG2CkpAvLvHlBdfMrSvNks3DGbnHe
fokUqXJDdEQwsRrvktHdetnESq+TgPfTU9JJHC9TfMdIlAXeGqPWaxp5KNALZpiT6+TBtNWzNw03
PqE0VCAdJ3x4KL+xdQvnbJkr2TIiYUVyHDN4vmUqqqmwG//GoPYbLIB2s9je6zwYv9k3Qveu66Nu
2tjnlX0w8/SjYA64p//FIgadgW0YauoJtt9+HIs7Jj+2LsXiQZJMeE6lLEItXX5vOqbmPYbvDaX+
tbPtO5Nqic49v3WyKdEi8/kLTXwXbsZLuHZyXBxyYGXTYDiyiIQueOAYg36uSrXPC3SXiOizUzIa
1c8CNsW+558oJ/sYTG7OeHQfam7VS9FMz4RQTBvp0bUPXXMlLI53Qq4iwITmVUr9dfbde4wUdUpr
xL62OYWR0PA12OYLbk78adzQml48svb+JnpqIV9k58aa5jXLAdvKkJ6NqQfm6uRFyw1jro5P4yaa
HMswd04qtDDBe8fVQ4lYypW3TsA59mBcPZCraXOAFcAKVzb1eYQHgifKjPQ+tPlvAPfnB1Bwr4kk
OtlFHiEz7aVTxXttJwc+RbHRMcnqc3GfGqJRRXH0JR0uvQfjxBb/54yMg2vEn0Jp4TRjjMaOo9fA
6YAIHdtX3MUg2jv5mKWw2OumPWcyvlj6CJhetYeoANWQ6MM9iowz0MgLYThPVVbATOzEm90Rfd1q
SRlkevle6YJJa3EDiPHq2qyvmlTtbPzuU1R82d70mmX63vFX9odVfjhtkb3pAIQ3o9J3CR/MA9sC
ElybEk4VT+1N3GcP01DNG4MxI9+4nR2RWv7AVIp6FeS41Vf3dHB5XfUhKFA7UrR5smFsi/M6MOVq
GDRtZmhMlCaxZ21+c8CyEjeBfCYmmNKevohhPMxIvCECNPUOvp7ijwxncYk/I7d9k8nyi5vbPtt1
kYVsoYot+K5tDuiFCZn3mBfq2eXKhb8Fx9Y11M5T/cEYspszUVFqAs26mDT6QHYK1F/s82nsd0mb
3mkMUzqixaJi8e6zjaLdWYp6x8Z0W/ZO/uFn5rhBP0+yAkeQPbNiLPrM2VrOCrHQPC6nKiPLpXtA
vKfWlNpdY4IaJ48GX82k7tJBsE5q55URwtPoiQ+Mbvw1G+wCR19fEQnmEKQwMd+rwXeB8GdER+gg
pbPjH+oCxcWIp+ebmNofReKLPR3Wwqk4Yd7BkYKR1DIjM0wq0Z9GjuLQtCZMi61+/yvhzIoETVsU
3WZRPMy6emDldYkl4ynYlDiC9Ml7csX8Ok5ju7WK4bPMyS4F7LTXneiEpi+D6s6DkOSBQxYNZBqV
XnLFjOYjznO+vIFI6rrjZUvQgFtvGB8NAaC4d1FfkeKK/aKoT7k/vul1/FJ3NK2+LB8cEk3DVM9f
wDRFXBDVAbROG2I2FAHbV8ai4yXWJcxB70og61mvcXITa1sgylM/+o4jgIzpZzz/+8JmD7goj4JJ
quNog35Ge7/r0INvFM5BNMxdFS61/tbbPNVhyFCxmylp8bNkVA4nTI2pu4GDoYVxQ0eBzBDDI3ve
iQmN7neHSUNrggrk0VzqaVuwQbrANXue5YitjtTgA0ZQzth0xT0smA8jb+KeKgJSCb/WsNEPHZAO
TyoSkG3rHvvElhMVoj9hO2CclZupdoIs/VO1iB8AG5XfJ3A8F6D35OHo/hbc/RklHnJvp5qfjAi9
tPSHc936DnKnugE5pvvnpC6sfdXAVhjb9NZlOuMxUPUBv6m2BQ/w0kWMEopi0NARNsZOIxmO/W5z
i7haSQ5yHChO7ho466Hog1XRvKGU7V6cqO7uc6FH91Ez6m3TVqD8IgcJhWHkAzG+zjBupt7Nk3NM
gDDei2rfMxClL1e71E85eyjjavld4FcO8N94DxbWbKj8lr1h5bqUoasAlM5t8gRxfk2UIhop8+aD
WqCGUPLR5usf1RT96LTaOUohXheJ4BQ1ltwYXvEzL/HZJy0DJywvn5i8NNz/zj2f9JloguENWcN7
6jtEn1BAALtab5mmSbeszH6WcWNsjUHeGodiRLeJAWEhD5hAm0jA6HCuTrP5rYgNjbuVXx9032FM
JjD9qXXUWXJuHcv85aNiD5SJyQr64FlTC+e3h+xKRymycQ35TgQDRZ9bb/XYO8+WuZwINHglizTd
ITncynwhIXla7XEGFfuAFXgv/5K4MBfrIgTIkWvRRWiXCofXbnEUTahCG1P4BlHgfFO5y+FIPP2W
ACVy7RfqudYB3w+fBd2gK74PSXS17TEOGMgCTvWkuPZG31x0gWc7w+uwgaDBZ2acGk8mV40xGA7Z
lgm3teZDgdjJydwRLc8GxHgYUeMOtUYjb3KsIKeLkYO3KLQs5L0V+a5dJMgVK5Z14Dgp+x2jN8xy
L3DSVdu2Q6e8Mdp1keTQlhOFA9bx1AnXCGKikIkhYoKdGB0da94cJDT2aiF0R0ROvV1ki3ivYO/R
O9ZdNmysOHCOqnJ3TUIBbqlo2fmVR2y7SkW5sxpqILhDG2XQ2ro0hOGgzeRRjyfWj+9Kc76XzcDl
6taYemr/1ZQdl5VP4jDurfiV+cON5K7iOiOyDYfZlwfO+ByJpn2YKkNHk6VRxiZ2vf4yedKufIqA
vVjE8Ekz0eDKY++DZIzLTwE2hFE44yZRXMg/drEwuWLjav2xXFCp+dGE4Hvct7X/0gIMYJRifmqj
eiNp+ELiZL51aJMYWMzDigEQbo8cKn6PEvWBj4g2jtH7VGJUMxb/1bW655HrFt88HC6c0Ubqb6eK
uzOhnIy7b2WiwHbYlb0lQhfmgE2bbWNrlFH9hlhl26sKF2B0GZT+Y7LMp3YyHhorMhkxdBEc6j4O
CktdIR7tMWGFo21thwabm6jzp6Ls2m3eo67kHf9GLHvVs6TbA2N/zEmdCConh9ZSTgUviSfNtw6A
ljDfIU4TGdVZnqsvq1w4jVbrLJrZNRY7gBEUiEbdreRbaa1A04GcmcrfejC1eGcA5YAPdb9GQoU0
eqZEK6HX/YiznqeWb86BliaH2rU/YPw81a5k6bbGQMnyHDM87UwQ9DQXw9R+M7C/192ybWBHdqDr
lt57GiQZ527fX3KHUDs3uU1MBrhqjrQse9Gk30jsbDYmWpJjMbmHXqxBVdMxMexj6SbJHkjX8zKh
e+rM+txHc7WTyK/oHhdkGWn2q4ji340of2tyuUckF1GPv+dpcYZYu46xLex1BbpSF551ENtU7YuG
aMXNjfGB1AbEu4JizzbHV9Bvj9Rf/cZMjB3Nxtkvi9CWTDl1t66dXTaChmYpsRod9IXIwXS4GP3M
eK1U6lOaDg3BgNdTxE30zBnFdjof0zyYbaKxmpbNPKmzG3hcZWhnGmN+ckXCSiMVfVtovfO7K8z4
1Y/beJcv5Pq0Zk8U1KCX+MNJvFrwgIHsql7NdFnQyxrI5Fj3klu/HUbdbUKrzFRYeQYazhxuqXIa
PVy799RLIohd7o8oHuVzXTEg3QyJQ4g54C4GTgZpPmoRW3wD/LpZA5EsWY6Y7BF8C+ESj4U6BiwN
XCHg+43aW7b+vyk7k+W4mTTLvkvtkeaYHIBZVS1iHhicJ2kDIykK8+wOwPH0fULZ1Zl/dptV1yYt
f4kigxEA3P1+9577E6G0525MDyFr690SuDwiWvpv2NN9DWUQ3YVu+754THNETJw8pWSXZXTAmkax
jFAaSIInHrPE8TeuoTkXmwEuiK1h6qNghzCu6NunrJM5lvKKO4/mFFFgf3YpUHLaLNzUEmN6NGBT
m/22IapoS7Yi0R5r9F7MCwh4Z6FpLva/eg5Lt2PiPQdx+hAHbOL65QsRE9hB01nbxUsDfuME4e96
/HGD5JfGxk52LEiOJiUWkCevAVDMMqKpqfVPU0vvnd9cH5Oi+qhpYIQAdnZmUe5Lnk/QevBgtV6/
bKIy+mJvQgBkyBCLRPgrKa34M6fVEt3e6ajEcKGIdZ2VYaWT1bAybo3WFw4PXml4CYmqzxP8mVJY
sHBMekP4gWQlfmirwWGbx7Ige03CpOEwCMEgfAf78rLI9k6YYALixpSv0jPDR0k4s5kBvvjBNrjW
dFFMM6xaEpcb3+GEsUQP7BI2TFbgnqXuU1VGOKbncZNY9VtSD18dtU6JTeSX4+m1vDOmQW5NPPlY
eupeN9rZBmVg7YZSb+myy9cI76CuclKwIWlHcF4WPWOkPNzEBNC/KpZ0rz8t1kQPGMR8Fc9b5TDy
bZdo2Q2dPprQhR7kTafcdN2xbxDI85hKzzE/WZ77VtFJvxmsSOyyIblfXD1eQCP+6DP10kzUp6kB
BkV7bVVLtW9Wra8eKcHcRSUhxHJIyQDXlAo7wtv1bRFsfdQSZn4eS2qM30CP3VnY+n3JFy41vk1D
ayRFmKFd9lBPKoqgKMw858ratbqWK2yr8ZMdBnDa+uUdM40mI1je56W9mwoZ4+rx5l9CW29m0Lxi
msbYBWq5MrEbcDbM4AZwVMmpWMvfZ098p72rnryxJshQDzyUC8rBjMEdYmb29qTX14JstZ9jbXYr
i6L3YrnP0sR9dMgAqFUx+Kw2jK/XPZ799dxn0Uol7SvO8xt/ue5CBvbdTfgKdh/yGtlCxr4FU3TY
eqsOBeOa1dUb5M5j2aQOZq/uJCm+O5qMnYrWxXMwOQ/FtXwwo8lor5XAzTIVCCV4i65+d11TeiqG
lHZOPbYCG50FFHaPGxM6TcrvlJz57Jdol4HwsS+h3Q/BnZt2BFkmkyTxaupsY86jFySoq5DB/XOZ
XtUuoQu9cXG8gxEoqt65c0r6By/EFPlR1LyQmrESb1y3nRbZ8+wgUG5nGDTjiWl/FGxtv1brbBSR
y03jMiMHwkFci+2Q+QgcmDhb1RCk3NqSU9PWn8acq8FIvaVRpynuxsKqvkfN3sbqWh7fneKb3mR+
YIYtcdjkGrQpuCGHiG0Gx6g8/5bZnNev9cxdTukc3qKNsjOtvyuY8VwGOMIO0PWW/q1Hbi0ZCL4i
jvLuJ1pd/zdRGC9r1xQG/RlO+qrubMs9zFVEly/a3y9Puw5TnJydeTMw/o1HaEo3cxqO/YnB0LVa
LzHRjwTE4rCbJXFyhK9SfHY2aeSvyRnH8GvGfPKaTrGAyMmdwMvyhDwsCZvUx3GyG2/jLFVxce0x
MGvi/c1+JmphLuAmS28Tsl2v93JK3G6LI9i9dhF3WDZCzkvF2u7LQjz59qj2ThzofjfqNASxkOmZ
930RU7wremmC+yiEHX0uFhHqH+z6smY94O9s1nHJo3NFScFkvYONbAExSmaL3K5KQs1VKSKcNSyN
y+6ZmfAmw2G/9fCNFTg22pjdGbQBauVKLP3xMNnPXhBH2ZaAh73sQZ5bEKLGQWeXVgZWeow0NWto
xcSif6HJpPM+RZvBZZRLzRY3nXQLcyMs6jE+MVovKCQrp66/o4IgqZ4GS0o2V8yL54emYjJ9Gjxc
9xvISY53Srw4c8BxkpNDG2HgEbc5wkjRu5ZYW0bM/na2p/ELFaue2HKFrbikY8CuXoiC0p1SFI54
tKXx31XST2brdhrHgjswAH5wetDhmOnyaRcmsmcgmg42dorOdjb66h09CT2kPX6Y0sQc8XTbwE/z
Ricg58FZw7mzcbSPj4CYpHcYkoxPhnExZlcodE1wE3CcOy64cfs1byV9bdbcXiuJcMCFzLjK3LrL
avbuN4UDmNC2+sCcG1EvztG3JOTBRZYsIjzWMUdDkKX8tFgG7KNiHBBXrRQ3wCprYh4f2AjTJ69Y
KJoXhWxfagqJfEZm5dJcOtGGZ2jp/i/LtJp100+aA4OF6QbH/iV3GEBS2mjhOhmtUV2JjkO6buYa
oMzgG/WyWI3HdoHI9JV9a2HoB2xDFAPt+jS21UgwLk7yHf3RJWPQ69iSZlgWxRLlGcqbYjaLP6Jm
Q+QneTZyLdrVJ44R+zPLWVhW7vjHjsneit5kV/nea+uPgOM5qUXtxSmAghG2GQmBJy3vzn3Fo+wq
Q7a/3XpY6n2d4fNeT2LGqpZj6HWP9G45b5ZPkmGVLQEZD9hbGHWSIdT5EVcpB/jcqUqcfeDV/UMb
ZiQbtLTmR1g0z0UGOWEzO5NlaE+JJ6c91bKafif83OK2RjZBbktLzi1ARMaYYzHjKtKZ3vOA3gEo
aih8tXVaYy2EI7Ie5cL30i/YjqFc1TkrC2yP8KMqyvZ+HqPh3vcsVJ3UATl21bDQmObEvAT5zK0c
DYVy7uaclwPRwi2PPkx0CfnGU1+N4+A572ddOpcRq9/BoyXcXy8SxCmngkqd2DYUTGQGwcNTzElx
0mkPvNYNXAxcbJ6tYY1Pnvmrlzm8vxhIeHTa+KrIOfxxvcsMM76pbHwKQx0z++ivpnYTz3qDKNXd
km3mEclo5UVdgZLYmwe5HZqu6A6ZoRVpHbVzhtc2VNYzzeK4k3PXdQ8QKdMbheh73wgiUB7HhGBt
Y0Lodiqo7GfHQMfgxYqMmIpVHod4Mk86bex7JA0E8xaiBc8qOL6bsMza5NhACNXYKzvloVQhs+0p
GeHJ1lXJeIcxq3nHbMsjBGVpKFAtvMEcXLFAV12mhOcj56i4XVeVcb9Jn7jpxu3JCaqssGmXjI0V
IVFg59YZ4zx0n7rftUI2Nz21cWAmItMcK1uO73IMsbHbvs061M+Iy03TsOA2IZ/TTCPkz142OZBZ
oD4NpxHfn1ak8oZLaqT4xOfE7r+1APHaXprc4a/hn3k8JUi7zKLBjMn+OF118Sh+V/iOoQ0TLV/H
k01SN8yz0FslC5rmlsfL3O/gonBuNMQq82v+b4RaR0F5fgLaYWEh4W5YFelgfZRLPv6A3I2VN5zm
e6LOYbhhp1++MjIszXayB9yegqYPMhJh4t0WWvIMt8XsxZt2aMLfYmjVLRTKEuPA2OKJGlg4XdtA
dJryKvwxNnP7jAVKX7KA7HLfcSGsSShwLdGeQFg1Swb5BKcIwycGQGJ8ngk/4iXz3nHY8bW1ww7i
PuS8BUeFBzuTF+C+jxGcdswIQ1A+x+lw46lyUFvO4uzWBzU/18qk7xHAaTylAOtwmhRpWX8Mwqkf
ZkuIT5+G4Jty1NVnJm34NLlPbNsqbI5TCqrZwttWPTI9wW0noGZucDaJZlXAkT8Oupe/s7ZlI2UE
uxISyM4OFa58xZqakkPy04RPZsGaAxtZwJ20Z/9Jl91gHTxGLbeoMHR+Tm3Hb+Sm0yPn3WdV+jTz
sYXHyKx8kz+bPq6/9Vh+6AC1V6LELdtlfGTbn9w7rEYPIXPD4pwHPebwOYuIcacRQdxe9mtYPS4O
k2tSl0qW+y5t9I3bQJcuygD0JzYldbtkpcZuntrpV5ZEMb4Rb2hesjLjgLng7Vkz6isIAI8kbAWU
1QdsEuEvfu3kwXNjDEaAKK0bvx3ES6+D7KvBcWIRq9NRuBsZCzPmQ5X2NuR79TELkc3ZDVjZLk3Q
drETCi7tvPRY0hz3mskteyMrXCxLfwusY6brCR/0vC+RN7ih/oQmllCPlGa79HR79F/dO5A7sWYZ
ute39mxqiUG0ytduWDJyMEOUgPZXtf+bAb11Rwl2jqgvRuTvP/+OQlqGtwRCug1uiuWMuyv6qTNl
f4mFSNoGea59TFNNe49Ubo+IgufoSAUjz4xsrnjClDVQcbrtg3Tvxi52myHA0D/kFIOvGlZoPEfQ
mjfAhMrXMqkb/JiO8Y8OlLn1NIyIh/gd8V11HGaSeGbDnQ4JePMMrQDXewMUb13nefHZY6rZ+Hbu
n0UneeqOXgn2OkUYow7SAnqrcGx9zWZ0h53SflmvKzID3xwv4ktD8ngTZLPZAZMqQOR08F50zigw
WJAcVzMcZFI58PQ4iLNn7tBJ65ySAWekr5dwbr0ll1l+TjWn9w1zBXJFJh6Cnd2QRd9GiN6/MSo7
khJ5W77Cg614lNllN+1r2q7aNQeFdH4anMBhhOdSh4DWQ0YkmsTo/FJ/3iyllnR5RU0pX7mBfcyI
HEWSVVCqGfE1JpRVL7Zm7WT/LPuwJqRY8o4oG3GL/xvGF7zi1kZMYbauo2i+70Vm8hwiW00KgdcG
ZqCoGnJlVZ7U0YsME9B6y+A9OQ2D01nP/msqXTaXFbsu+PKc6N49m3a6evJCnEtSpQ/pMC+3OKyc
h2mRSb8Rqr461kmPZg8SnyzMWl90HhythC1Sb9L0IdCR7Z5cVS073fXte8nM6DWNAmIFWf/SN7iU
+7ArflGCQOk6qeJPFF55YQbAjj0TeFZJjdFYt9OSqG5Hnr7c1TAV0MrEyOVSm5L7h0JqvhwcmANq
c2n0I1z+/tT2XnbLlPPLhvyh1yKhkG+bjFA3XhunMHJLaIMPtKwK1pGiV453EFFKp9vfV/8p03it
iWRya2UY3DctgNr7Radpuw7jnit8RGcZz17CVQqihwrvbfAn9xZdl5pLPViDu6u4UvoVxAFk5j/f
ACWcO6IhnYvlIG+G+V7CkQs3bnQ9uUlNF/tpchr+xJtnbnwoZVyXBOdtsQYLm1oQ72clPovrtYLL
noijL4TZKbnkzkUGkVdcFDVq8W4B33r2tYokUZmRN6iIO74JsU8WqEmZuTi4fdlFsB0heXMa1pyM
HTWNxaFNZ77+708BhjKxPIWQBBIOSEU3r/GwFuQ9/zzAiBkExkeJAuq8jtWEY07TlYpEUmYOPwyL
LIaYpuFHysAvlombjhGOXoe1bjxxwMOJnx6/gqUwoU0oa8Vp8WHY7kbsdYJEoqzAMZH+Rd1fh382
hAMPH/FSqaVoz0gEbnWPPy3K10rjSFyTj72CofzAiw5RKlUP/vrqh5y4UfdLXPPwMrDMapzOZfFq
VbBroYyhlK8G3D1c1fg0v6Oe9ZS+a9uBEDIqGay1YiO1Ml28iHVN1bhYZzLjkzSCXveb1sx2ftDg
xZxVbxV1urFgt75xDUmEzWb2k+1czhplKu5xobgSKQn8VpQ8qaEHzwx9MDldS/CIRshBkLPOQKUf
O8cxJSMjfNGrZal9a5/aGVn0FcZAR734nEDCLdsiQoS6kzilAuu6fc+DsXz9+2fYI8QDBh+SQh/G
uqBgEs5p2aw5r0ZfTClHd48SxExYuANImwwuF0+VUIVr4H8CE4ueCQaVaeyHu9yFPzUJ8usPnBfi
YC/nTBBOmKrqy5WInDzzjanWzmKQXH1ae5+Tuve6pxl3TnziZM/l5/UzcxhMUcXr4EZc8mCJs3pT
BUWMayifnDt8FtDyLZkC5kBchODP7pocf6Th3R+G2XZ/sssP34uOPhLYYzjIiNdc3bxUJz1aLdfe
lNSvFIPMLCHl7Th5BD1cjj1IESvg2sljkjPFJmmmcCup304f/SA+yBPR91msd0rMb39ie/8jUNX/
u/OVes2vpjV9lqTqPy/ZV0+c7bf69+t3/sef//tf/mv/3dx+VN/Dv37RX/7N8J9//jr5bq7wqL/8
x7ZWmTIP+rs3j9+DLtV/Vahev/L/9y//N47qmTaH//i3r0bX6vrdEiygf2FSeQQx/w+w6fr9/4Kx
elk+v4tsUB//9z/6O8gqoO8VcJMMOO5yTiT2+F8gK9//G6lpKiM9+1obKaTzD5CV/zefP6BMWZKe
pBuUv8J8rtL/+Dc3+JsNyQr6leSkJXBA/k9AVtdQ6T/ioJLQtsdP5ke5vssrjP4lDkqtkgy5PtND
FWfI6whDGGVZ9ZPAFNt6cJxnNC793wSc/1p/d/2hBNu8gI2DH/IAd6/x0H9K1yJNEs72AlyqupLL
phsjthILT3+Dd6RgKs2wurwULpDAFVTEAfNCWs72f5O3/Wu8+O+vwnEl1YfosF7wJ6T6z68CGwun
UJEfuhTHJW4y7A0tBzAO6kpWPytneY4i5+ufLo77v7+z/0zzogmNj+5f3vLAIYNLaJ7uXOTLaw74
n35u1hs0Pn9o9pavphftDzcGD415HH0PIk1F0cyDVDouz7Hs/V9Z0zI+70yDMG5rkjsF+Y2vXs2T
93PsW+ctyYN2OmT54soXkPw5mBPXJ3doS065Byq5nfLJp7LTubHnsYQlCY2LgVzNeQ8z3L50o6TB
LS/vA9e/JTnFli3maOhc1/dmOuN5VOh02n2rPR6UfsvaRBoswoFTyQ4mSxW5jGbnKSQpCFmyJYGX
41hqhKJ2SVJo8SKjFPQl+hO+WctDXoE+K0P/WOsp+Y4k2HtZueTbp8Lf5G0S7Z2luG8jfR9N6Vth
OH6wh7QezOzibwgoSSEX0x2N7TD0WdhWSlmL36V1HSaN9VPYT/IJYLd1iFtHMY2zibrF/JA8yJ0d
K1CxD0Cd7NgI3slumfxNaukfdtd/dnH8bpWuv50q6QALcsUGHCdTelMEawSQ3yXcFhAThHnq1Qiy
kDxSWGN8KuUn25UTAm606VJ+RQwg9XdLMdtXOMIA9hT25kcGcm9VkPfsLd0zIzyd7yYLEADW4Jns
WM1azOoLbfuiqVO5Yw7QrU01dnsb7Mb30rVqOE6R9Gb8TKONUzCi2v5ez9ZQUMSKyJTr0f9NhLnJ
eN+7Ij/zxdPdhCJnr2PQmnwoRkLCSBk04d3ReXACJz4Fd6lf9dFaFbiyKUGsLe8HA3zyX4oTYvfI
9HXqn6iiFfOhLMbkU0fWMF66Lhg4u9eRc5KFRyObF7GV3ipuNApT0Jzm9TIzOTz4tRNcLHpt6GtA
AdfnhEDDcwx07REpmUOebYGMW1uxTo821M9kmzqC89pM5xcTqjB36n2ARctHNaqDR0a90j0EjYpq
XON5QlsAeu8XfEmNA6M2sHeZD7HPanqCje1EHmNtjxrc8ZYJol1f2EHKO28KTQ7GyMsiteKguPgb
zyvM+Ml1PAUtlpMEZBJOxWEXO7gTsBv72IHhV2JxVV6Ld45K3J9QCimNmvO2tLax1eb23stS86hh
xVGN1tR2+zwq3J7nlggrCfay6ANwIxCrV92YOCHxqNAljYXs763zENvWblaERDAa0Tx0IgyRPk8w
fZETtNU7CFw8VDalJxPn6F1zKUTcyTM+ZTh5DQaWnhlPLrHSpKpkgExXbqhPpHYqcRTKrfi9iInd
BU0yeryAgZDIQnAZM56ApLsdae64ThCkZ37kDMyHm2nE5jKDXimf5iW6or1IsT13dTy9qka6T4AM
GM/liAF0A0Gl4D1OMwg4U83m7wc3NOn1pHD85G10uxFJC5pqjuMwDaNDVbj1JUdzvgalr3vEMc1R
kfCfdPKLzakRW1GZOTixOtIa7dEJVZ0j9Moj+v2MVBbUU7XRZsGXR3LcHp/j3jFf2TS06bnvPasE
7F3itAugLmCEg6KPEy1l2AqseTq7Q50++nM1+TtLcgjZeFZEWYyPbY0Id2GbTS1iUF+pot9pxdZB
v5jc78NtlTskxSgMVdiMGEcdawXqhzFqlUP/SjqX+HzWx8XWz+fl0ZvVVJKz9a/zwnqOGjzNVwYO
68Z06ux0IRPjmP47EpXPcK1PCexiXANN4pU+7DIeQF9i9HSxpy23RVBCNPnVOr689YuxI59cKuxA
GJywnwdeMH7gCOvDE4lZNa44IrNHTFzRngs2puZQTGT0N3ZZdGD3TVB9BW4ZPTR2QNBRcnKcaevp
oB0hQH+UZU9iyQxlurUKmo44K6LsBUGIEmwvzj3iJuOL1EvTcxFWmAIaN1/Itvkm6FZdlslNM0/D
gVsowi+SUJJ6Yuzh0zKXgOR7IIY8NxcbVuNyQedENffaJM0OQ5e109qhVusuoECH1FMXNFgVjIWx
ZJBujsVM5R4qJmQBPoK8NveFX7Z3lmqqDiMwh8qj7zHu5DeiBgkLPhcOxYADb7XVoFPtdaavTDN/
7si2Ee64SzES3dB62yf3uFtiHD2el+17XshPnpsJE9cS3cfKyvLkVyLlaKOGd69Zjt1czcuqSVi/
GGmp+r0Ni7ld+ZHqznLspVzjY4NskLgtBx6Zi10DzfMH7Y3dR6dLAUCgRP/YMuRY+n2i7fBR6XbA
UMqjnVThjePY/W0l+nZ8w148E7npWyvdqbDRL0WdWPftLLBWwsqW5NLigkRbmoZiz8SeSGt3PYft
LUKdzga7kSnXroG5BVLP6FvW0+vGZwQhfC5A4sSAB4zlbadE1NH+Wi0+IHHEC7EcU/7iUDUFQMdx
cuxhhgGJqr0wyY69sEV/FmE9pKe59Q1/qcgshYWzKURphbdMtefHqCOYdw7DvoC0MypX7byCAqgT
yX8YxMbDoYVzoO8vDYH8ZQ2tOsRCwC5wOAItjNkXeF7zSzOCvQlzkMEH3cNr2Cx2519YsadoC6w4
+GgLRqOYUxf6YO3SJpYxqiz+1uEoqrPOGiTyobsCrmWvRbej1y3hMB/Z0ze9Rkl+A4S6TCBWhkxX
HM0GdmVSUgUsPElJJwdtArg8pu96xKfN/BQlMvDvMOJY5+ZaJ+u4bfgzIjPtGPtNYXKLfEudRBug
A9H7grsAbjbTPQZsNg7suEoPthpQ97uumElflbMA6iyvVmurxoBapi3TCgIweKfJj0+Rq39TVhSf
SKXUx3ZqvAPCrjrVCrx9002kHi1l3xJhVN8S1hVhvS5+saKy+IGqh7TJ+uee2y52gnUgxuLGS0v7
l0orAAQYnk5t1LFS04Syc6js+Rmgyrzkfvs49SGzzwof+a5icrSa7BHuyXDLhhRrWlvexK77s/FI
tWHN5o6z2v44FooKER05h9wkiMTeoNYd+Ng96umpG0Zx0EkSIMohFJQjrTupgHwY4BfbMl7FwBdZ
OWA8q7yl5OWObRBWnSFnqCjCx14V7ACYa+8lft7QiS7QngiChMWJJNS+SIl3GdP5zJbqA1nrw4iK
5KECoBGT9nW9+LbJCLnWDTMjjyw/PXUDMvvcR5cKWuuOof944PHwW0Of3/tB/3NIog0E8vggguhV
dOj7eDyZXI+gcYk4olynJ74mPpmhb7/Aer/T4wUXKyPsUpj0HPrOoSdTPkTVAxtkxAtLPMSwwzyg
kIekGkS2kh7LVGrnp4Xp2cpRoGGStshWPqViihexjnQmT3Gj+3VW5fctZXsgMBrrwicYrztp54/p
ghAG+9wHKWlNKKpiiQ+1i8eXW2mmj8nzdnVv7zKi9/ds3OcciA2tiWhEuGNby/9QdgqWpavls+tM
8iNf6vR2LLqf/jL6uClLdaNDqDZtE5S4kqx7x2UQQA3Gs+1jVotH7E+c7pj3Bu9BKi59TxsMpyD1
0dpeffQruU8rppON3/inK6sTNGy4fI7Fsu/SErd6+sPR0t5MeYxI7OwtLOlNGbfvVJhyF0VBdNHt
0u5x8IAZdNRlATFpp3P2BnLsMbRwk4/tfIwLHGMuxo5LJH6FDnq+7Uv08fTQ2vq57XH3tXyvE+b1
azledSsldXG00b2xczFXKjxXXw2J7V31wSsTWxvtS1ynMe1e1sm81TXOfNoyVhUlM9qos9uAF0md
0gUFWbmPXlU1Zyf0HswSPAL10PtqceStnOrw058gr074P3Zh2J25RvWz7IsbKNg3bR3XN2l2zRfl
l9r1qm3EXAnzJbjzpPDNcVCFPPopTa6MKh5La9xpNRo4cdNOgDtgPS6oZ1iXyXTyCEd4nvdoOYb8
7FgfBk9TSON2wRcKV/oeTlTUATMFMwq09d3UgXObBjPNThM1BbcMTeJ11vYpSAdpP1BsU2yp6LCv
GNbl6g2nVooevr21GPdX7GbZa5WxlxJJFt5onCIbnGoFcNnpFeEWf2wE7MFfylOD+IYTJNYPLSOn
E2XAzyKyAFU3XfADYeyab0QCaGlu3NZjoHZxZU5YjGhrLq3shLncPbRLik4ocCo0U4xBvKFj4GNp
xTVo4T1rl+WOQadcxTz9cYTK5z6wk8cxn4BwkABaLU5QElSG8lq7WbMxRfyaO8wkRZbtTJVjtG6w
VpDw9JAFjFHyR+LI+LLwACdfUXH4oteUGEeUXSrd06+p3f3ER7MWU0MCEfbeNpAo5LbpNgVyPIty
g4nZre07m2jXSjbkO53GivdZVCycvmHVrmH6Y1A3S32yMcnBRaRD8COIEvUAccy9o/uM6LinmFDQ
N3z2TM6sfc7PHDhJL5vZeqZXgvC6q2v/MwjmhyhT0YdHvRMNUPBpwvx2SnHsrzM2vuNGYzi0pTg1
3DxsyEt1nIEHr0Xf+W8BH/NlDCxKQQJVXwh4kESrsfCsZjepdjayPyAYUA+dn6hn0mU3E83KjNaY
WfV24W0W+BmnhZHGY68pIpQgxiRYiLe+RbZYMa+Vd4Ss5aESBiefz5GgsuL6nKbZm+pm9XvQbB+c
AqIy1RtLxlNuYvSJh7nosuFSZfJLS56VYyOOgfIOtXD3S5vv5pJDIUVZ1IkQLG9Pmd84J+Z7y5ru
GLNsBGxxppYUjzEzHSmZfkr9ccaKPbehO997rgjd4UgCKr3SIVCT5WOmxgTnVEsthGf2nM96Qxtr
0ktaqvvBgWrJTKzoLILfPvZPBWyHKdBUMQZlchVnbJ/hsGCvXoWTabvPMIr1iAvSKn28FPOsUrn1
8Bm24U64CIgs5kMzpe4uV4lozJc92Ul07w3di5rwEG4z5G0SLfnCV4WXSQgSlFvhj71+iFqbvShl
u8PVyC2yZgzekxmfTP8BkJfxyGFug0GqY1TqPmSDlPV1Vu1a6XvuvF8W/GoxHmq3ChHYNVkOVGlK
I7PyNEszuLneVAstiRjXQ/KTFjWSUR9iP5o6uWvssvmZDC0hO1xfO5cEItOVsg93SwOlpJsIa+EK
Y0oR9/uocr5YdNU6opHqiSKxkYx55NL1kllmF3gzKaGIekQ/an43LQH/quQ9HYLuxcYrvISI9JNs
7nos/XlHXXhuMfgmIMUBdsm9TdQ01HbxDFjFfIY/ZpyW227m0uyyEnSj3+lD71479nJ7tKFKu9P1
NCbeK3+oTtyK/S5Ji+CBzCOA+OWaXtJlfmgmIdcVU64VMy6REP0CNhUpee4XL1OHpRPcT4aezLlk
JVFSPWR6cPl1hrl9C5ccXnRMu6y7onCKTte24+w021Z+Rwy8+MF8itkP5uZd55Eu2fadxSSTkCtj
BUFaCGDPkOZMFFAsscInHoqE6VLOv4vPvGSF4Mhewo5a50jpT7r3ibiPm9YE7luaEWm50h/Sk8NH
C1Du2qUW4mJKgql8EQ1egizt5xsIYHJTLuZ2HrziqHT/3VUw1IxzLbMkGFp5aiPKcJvOpjvi3Jpw
O+bpOl6a5cFbpvhAti+5A/2hXuh9peSuZK9RLultYXPqwHnd/MZtlzCjmpzhplejfYNr7THLXBe4
KWOZgccQkc70MmFw2fU2uUZb1KcyLct9NLK1pXmqDDZ4iZGyLDzPj8Kf8Nx2lrtOxGCeOneWH5YF
iouCL/c4jBLY/pTYeyjFmkJA5611o/Zoawy2yLAvslouxh/kArjV6fci7x7caWCZ14t7I5bxN8Df
miB00hxVQNdeMYTDEWvLIa9tvI4TfU4Zt/pdim3/mBWRQ2NWaxT2nUbOh8B1rYsedKwZOFXmnujM
lVfGVfGGRBNvmYZ2QD1rKtQ9EUBGCUJSf0H8zF4RbLbMuOgdq7nvRudRemLclnZRPTSggtnwxPOp
jC3b2rkwpza+BMViJYRDM5eiYgKuJX6iUnE9W2OSoHCmwYVegBbzwrjEJ6f1QtKQEXZKGlyC/RTr
7CYpBmtbJbn/1P4BDdEnxe9H4I52ePh09HqOP4QftKDO+Sd+HjUM922kO2ZVxaWxAv++0uyHySN0
Tx6tCPiaMURFWUrIK7VtRsgocptKtPneS4n/Q+qwdxVO3lZ2OxLU6lMLz6zw5MYHqLYcDhh6A+aI
p7XNEfFXzhHjnGsyLpoQ9V4JjiAeHjVaMEAMW9HCw78w+o0TO0xzOi8SnzQF484YHwgGcHEoClv2
79mcutwxNF7HQTvcGo7YNxGv/xltY976nPB/KokoufaT+dXHNI/vSKsrpK1Mdsk8sxYC7d3CRZoh
nHfHcbL7E+CyGRISdZ+vBgco7y4ZvqGE9EfrlLcHFNed7LhqCHt4+kUNHH7dIrN/OUv/GycXLlH0
en/TxNX41Cb+/6LuPJrkRrI8/13mvFgD3CEPcwmFyEhBMklWkrzAqApaa3z6/YG1ZpOBiA1M1py2
2rqtrWnNF+5w8fy9v3jGuKGC+R6jpAgl89HLJ3nXo+wBro9UAp8synqjfwh1mewBE36h4QCyaSpN
QAsk+RplAfI4bmAbqU0UADrxkNbNdPSwlNuJDHPKZsryuypRh0NqGe27wZegP+xEcynUOX+Nfhg+
WZXxG4+27L0M9cS1TI00hFz7Z9E1HaJHSvXUJQOOTSoEKPSLho3RqD6aC8n4ofeaL1SiXIHdKVKq
2caw/ZMe2ONGbbt+hx8epYcqezbqJLtrgQxArjRIYFDUGgHnxaHHwwdowAw9LJ8bBTP6qrSy/RAi
lYf3IpD/qfmaimrAoMIO0AB0bMx6A3k3GnHxXm29eDuVSItvgtKKD0qKQAcMkRhVFLLAPrYKIHdt
JX+YgpY0Os8+XLtcIvHiO3n9i1LU9DOO4RraUDapEHMtoEBSYD1Zt/g+msq7KFe6OyVR4ie0omb7
g74JPlEGyA7YzQra/YVxV1XtQ6ql6T11xhljph/DJrOfwqB/RErAwZg1OFqBAnmjBEURebDOMsyt
XmzyjWhf5XaCLOqkIcsyAAr9MHplRkKacJzitx66Q1nfpZyj5SA+UrbGjCGqPiNFaB2CjNnpxfA0
tioily0agRk8Yh7CHwa1Z0VjcVYiCJmogBdBvf4oRRZM0GIxhd/KTNQxWAcnOvB/V79RQai7b2Nv
TYlLElIcqfFbd6XqIbygOGmxHcnWNZjXpjyBj8xm8S5fE1/gcu8mC90TmAP+LxKL8XtrONxZ6txl
QocYB83G3Cft8NKBqqRN8kARBC0RIUwfpG3xkEsj2dsG3Gd0+0mERwl3chyQ23kX5KTBB8sJdqUB
4M+NRYkxqOJBRxLqD+GH2cED2PF7RKOfuzgfdhQ1s6dS9cUnD0u/k9V6vJ4iSee9L2cEV43uUpyF
4NSptG2GrkPyciIX2CZpB2bMZmMaBeYaUkbjx6wQBctm0j7kxtDgU4ix3xYst3RTzJn5kUi4PCOq
gJI0sHJerU3UIDY6wX51elpag0aVNFH1HOBHkr9o3G8bQTUZoemyIklH8nifQhrZN5qOf1sjwTUD
ETkk5HDbXpHefTjyBEMYKH/x8Ld8pKGEY3AixPOIsMPzXDH6QH3HOGHFVZ6g9JuQgDOzPWIg7aA7
4+gfOm61TznjDjYpyvhH0tVih4dMwfs3Gp6FI76BXoq/oiRcDFvAbmDMNHuelrQaNRAMcCY2QZhx
rfCLeKyAefzWdNX0osVApbWu0BBPmar052iG9N4622Z98Dy1p5a2TVTLI29smwp1HuqnVuISgksp
2oea3j3E0UzTHOAV8W5Swd+pGEaaUdx9alord52ohktACfPIWnRmd3JcGGIlRpRmxIkTckpqytH/
jsM76Dl7q4DBGvZZWDq8M2KTGtMm4Hpi6LDLcdoGDtROmG60cf+igp6IaNaovreteCr/3Q4Nj5st
2TS1N1u1m/tBtfUOIasiHjflJBTtPvUUAKhtqd6PDiayydxPM7N7FiLct1ario8IWUxH3Ag9KkEG
OheVRFgVmgCEYRTFvslCYOPO/cvJNMhSvMPe4getNwsJfRuqhzNU4gn3PNJ/1SI55FirJOI1SfBX
j9RrpdN7EZtaiRAuTlSrO/nkNI2XY5/dFEPz286cQH2OqTjuqF9OnypM+ID3zrV1YTqQclXXycuP
nYqTUQLNpB6DpwiWf9E5zwW6cI4XOTuoa5/CyvrmVN+hLBSPTV8eYVuijOqxwnfNoN9zNgK3TeJT
E8xaGhCTICk9z31eF+UUVB4c0GGWZ278xHsYI7rPpm/w5m3vGTBCEBAkTT34UIlyPETqmB/MqQe5
Daoa5iXdnBzWepS9N2bV18EDCdUETxALDi0cyM3QDvLYteJ5GOh/lZWJM2KLu2xdmRuzjr6mjpPt
YvBF+AqArp3oPlKrONrU/PEHhJBftAfg8/w5/3YKyty0ku8EHABd0YAZYanTg3ycPYp6QGeB9RGN
TH8fBcM7VQEwbDvY0rJHdl3c7fS+eArV9qnzrInLpv7bybL3Ey+JrSCb/6DQKa669k4Y0WPSGfZu
DEsq5wE6OuDaqlFF6aa377UEWWxPFF9xPPghbfudMQoqlOYTLKFyZ/v4iUQAF1o8z57RSfM/pKP6
iJTazwS+zLbgJKVIYm4Kablp0SIPbDsYRYRZcEq4mmCDOggdzmI3jWaG96GhazMY0Sd3D6wdLeHg
EbxoiSiPpIWR9dBuvTI5QLLc+RMeE0gqAJjw5c/JoPQeK49xFn1IJdWXqiKD9ehHb0IS+q3vq+Cq
kF3bpGn9wvwcxxloXckX6QRFsNX10rqvOELcP66PYzHr5Q1D+Gj3Vf/CRnDg0GQhWLKOFTrpSC2V
jYlTiFMa+nYIAA9vysT22cqzS8XYaXgP6CNdH8q0jgCOakkkUGNNfdJJbKj5wiVEvCYCTYFIAc88
77uCG+x+rk9Ar+q+tRDN/p7Pr22rpvFPjw5MBa9ZcXhPTeRh7wM8cZpH4PzwNQqtN/u7Su952PWl
MNHWw8ib9A2uI8we1RlJ7lozBbLrcHhh4JaH/gM9Iiw4fANGAPrJ2uZ/NfA8QrttkVcuSKS+QhHp
Dp5RNsWKErw417gH/2I7aGhKg8onvTcE589xKFFcOpBBAv8oGyf4kOhJ89xjJV/yRDYpkwxwHiw4
mx0zHsIVTPclCIBmmzaO9xXgo8CwNtPRJFYwdUeG0TCwgqUzjsVNTx0DZHmIhUcluwHj4bS3gJI7
WQhsORjKB4l22tds1KkrtbIDHeJ7lbYv+PriHxOBN8HW/nuYtHfF7+xjU/3+3Tx+L/4/AKZps4PD
/xuYdpf9yrPfdYjd4O8/aLm7X//5H3/+P//g0jRd+9+qhjq9QBbU0oUGSqv/XTf/+R+OwR9oKtAz
fV4gmgChlOXVDD4DsUaTFz8GdKdNOnsWjh//F5emaPx9XDyzWQM3roG6/1uAaecYMQtcGrgwHQwp
ICldlTZjfY2SotGOTWCLdHWaNpgjmZoP0UGg8Jrc9/gfpgc8qJHL7TVc+0BwqRwwNpWNaftqzq7h
tRZWBX9+B6rLM0aOHihjPv8dgaVGQ+G1mBLLxBJuEOd99qSaHQ07JyzVv8cM9C2Unib5OUnM1npj
pKKsJmXw8fYvOd+uTIiFOpgUGPjiDaLq9gwrewUbG4QPE4bSDEW5/KeiCvVnAsb4K15+2h7k8LAy
8Iv5J5zF9wQaaGvwuBcoNU/YCgpwg34IGvoCcWTp9wGKQ2R6aiCfFBXiG3RkZfphZZpxNHXP/nB7
vLN3zH8hE/8ZryU1i5YUZ4dlzfPxary1CBKz1FHZ1evEgcXeJs8UEFP3X0TRDYCIaDg4IBLPo1gy
a+2x15jVpMpfchNhTx/RrsfbURbWHvO34xmpIsUlmE2KJOdRchavjxQF4Jy+rk89tSpuFBTQqP+2
/5x3oGfBwV5ZsJfTRtZtcpwjZSOw3lgsk9qJUKRzqMH2TRLfGxWqkGEEL/ytA2KuMEYRM55VA0F6
PqCs1wqnq+g+QQNt9lQkrFOj6JgQtHHy9XaoiwFR+dU5VCiXAXhlZOehSrybKZbXvBdGOIZqHqeQ
B1DquR3l4guBAcLS1RE4GumzOcl5FIntlmHgJnOoIfzn+yooabxOtZ2jP4c926/b0S7HZGjsYKnx
aDd0R8x//mptw6K1ofNpkI3pIwbbrvRzSJ1903x+exygLpYgFlhTuVh33VDlZoua9KFwgvSDrVL/
tkhFXv5nURZzV1m0PLj3vUOr0FTKaVMeuhJxqttRll+Ie8CaZ83kMAJHLRdRyiBCBjvO+oOVFuOj
T/64bSE5/eXD7757cyg0YHTku23d4gaaf8qrz0MBI8UItOkPNRKzQHGUBKF3tVW/WDbnxcq45PKk
ZWD2jABnWJphAa47j5amlIUBPwyHDJ1giRpdjvtIYBkeqJyuzf7SzUpFLIv/wJgjDTxxr9eF0T21
fUJmKoOWQrldTz00BE9F+iSqp+JF1zuY4mZUZO1fYZ3zrqvtGO6p1cRIdtDBRAtTN/piglyYFPD2
FegOle4UDaUoK/yqCQr8rt4At9i2CJIPhz4F1HofFoUDY1qtTXfCcLh1C6vXUrgQStP2mxjaNx7w
Is7+EmpXPZhalfGYbKQy3N/+RMvb0AY0zx2HOxP/qMDozycNTjGDCpT+MFoJGtXT8BSNxS8vnf4G
dfDtdqzLlUcgacz3rqMaaG2dx2pbD8+nVO0Bv0RyUw4ST8IytA8DFfaVxTD/Va8vPXseE9UzrADA
yBPwPBQikUHmC70/xEhe3HcN04y8GvaIWaW8RwYgv0cJxnl+8/jI9riZUHSmkbC8A6XUaEYF9Xgw
4UWiCd0ivopkMFLxbQEC9+3BdO5C/nGIqIrzEdY+3WemeKDPjgY0L73hbp4H2tbRGw21WBdcgDhp
UaeaOQ7a4rthjqKZfgkuljpP4EZFSiWrH9JjjxbyyhKZl9viu0nYEwwJqTwM8RaXlOr5nQR3MhwU
6P0IniXOqaBcegxRWHrIVWV4cVAozjc4DylvPqyE5FQ0bD68TV6+SFCjrkgsO82GQ4WSV7yTOWBk
SGYl4tGdk2ID/tbvx1aYL3/GKxxulfPvR/GgEnmLAiygM7GXgfkBfy2JRHKWrkRaXpI2m87mLib7
4ynCYXweybTDECEh4LqiNX7VjeEdGoT2Vs6Ry71NEAbCcW/OL47FciThNxvY/+AyQ1TPqBc1cLSC
ln5ia70xof0znlehFns7r83CD8dUPRQdvitYjhTuAP/nzcuBAZHJ0IuBI2SZi7SZHABVv8bGTXoE
DSuNpnWBEaKAEpj5ytxd+UC6Op/DvBGRgLMXoepCiQBghmgIOobcZ605bgod1N3tBXd50ksdFo0q
uPVJAJZkIadSGrXmvDyIKMrQaTV7cCAwIMMflUaVV47Qx1dCXlkU9CdnFz5bCJWddb7yuLlMNaXa
gV2u+OwrYXNvJcE3RGOqt38snrhknNa8xnmGnAcyEE73YwTvDmYWjp86rOpPuOME7mgF48puujIm
khmVpcGe1WxjsZt0/CziCavxgw6K0Tn6gVUIdzCAt1EAl95wvP3V5l9+fiBK3ozC1OBXGRhZLg7E
tEX3Pc0x9m0VZ9jS0fja9Lm58ka9sjTOgizOoogLIJT4Hh0EoEVUQfISqAkYdgVSwCdZYa98e1Da
9VHhBsIjjlb8chKzupjKCpm9QyXBKlA1hUiw94xuojqqBdiRyjQz7O2YtIK9VxhwbkM9KIAYWuiB
Q6uK7xGByvu9yofyvo16VXy9/RMvfyEZmUm2P79mDWf5bIdwH9oFiR3GEH3ghnXxxZSDXJn3a0Eo
GVIPUS3UupapOGqsRR4ZMVZDtlp+Q3HW+8T/FK5EkZefl7OFXEBjQKji//nzV2n43POPqU/2hwr/
vw7TGtEq2zgFSvMEpF8HBxOkee8WRZ3mx3ws0HPB9qR8rNRKEe/RLiuSp9RC+5jugSKr7h6Z8bLa
KJnn1Nuh9UccLyoDjCVwAtYmbWSQo/iqG+NR0rIwdo2phsKtpFF8jFW9eQc6vNHSrVIEzqcYC1ZB
96tPsgFRrBBWHW3NsPslKrNQ0CCIy+onD4xCbkJON0zo/DF6NlrYMG/e2bqmSWaJI8s29D913lfT
5Ndjm6PBT5pjI5AqfZBEbTjrUOrqWqjLD08uxqOf415zeI8tbsuitBQO/LI/OHmG19rYCZqvobGS
Imrz4XB+eJgqLgUWJxVcfy6X82NR5DqIR+rCh9qKfqT9NPwSfZ0eTN/B/WdEHt5vx/yhbsBUKbA7
3mXYWq39iMvz0tR4kOnMKPRbbHjPf0NvSZyaihKYw0AB3I+c9gVZMgmyC3XPt+5ZypyUOA2KrvNw
F2dljMQ+HRHK/KbethsAWXjB+7QLbke5MiDuMq5iHcoviOvFt9NlpWRRyYB4zaDsZkzieZp4z4io
FKd/E8og6ba4uR1j/imvViSSEjXaizWhcBJ+9hM0w+aX7FdV6aN/MyoTPADVG663Pyf2q1C2pfVK
ERbdoazD2s3NMf1SIMv0ZPpaGq+sy8vHGd/JpFtimySmjpx3x6tY9IRt4J0tsRxnH2KG2sb2R6fx
3qH/kKNzgnjI2+dxPvgsJJ44I5zFPE6WhYi0OQdEfnjHizfZZ6o+HDMeWG+eR+prVAspMHOsW2Jx
lZahXo6ZJroDTVtEOZOSHr8RWPsU5Ovh9qgcpul8d9uC+iRZKqUVODTzn7+aRqey2gD4I2pL9YQh
XG9UZbkfyFRLoEEowwIqE8CuoQSGT6M22dBpbH0a31iSpUsvYKGzyUE6kOYvfsUEDEsRNr9ClhPC
Up6CxLA9Ns1dYPXdyuTOC2M5YsrppmOxwUnpFwvHHBIf9K4qD1bDaOCKaRB8gnh/e14vN7gtGItB
xYrbAD2p83nNaqxylLAQB2esPjltAvk7ozZiGY7v3o50bTyOPp8kFOMM9t15pNGAZVUNjTgM9Kbx
dqqNrZ/Y4co6uRLFFpxT1LF12jD6nB68WidaJnEXDyvloAuZwYQxhDtXit/8KoMOT5YvHU3jBW0s
7prQwpBK6WvfpdEDRkxw/4uNr+R9vjJpl5/HkSYZMUtOzH23xQ4z0gKZUcMP3LnxezJxR9m3/Me9
OdGcv/19Lg8qQvGuoHGmc4nJxUrQY+gViBf6riwzrD+LsSU7UADaAVBHGuuvttdg/uNgsjrIy282
N//mWxvfEdodi6tMwQcDK/cwdCNyNiysshI3H4Qo87euDYp/lP1YgHwyKleLEcYBVxycW3HIa2XA
gwdNGAvn1pUM9GI0XMhUZIXGqcj701xE6UTnhVZNBSJDkQbgJqRRNFmtlWf0xXlIU5ac3ZKWnFtt
y+YQKaUTRHBpDzXKQBgNaWjXQF1FYBgeQdTFdxQcHeU32k4AXgpY0LOmtQM+8K2rht8h/2QHEiQE
TeHz/dYVTeV1ccLv0NMH2rzo5BjmI1Ic72HhtjvTqfOViFfmV+fIUrEzsrGM0hc5VseLvwEZph4k
IDC3G+0eRov0H27vhosoSKhouJ5Qnpu3BHopZ+eImWHnYKqZ6SJmAHLWKtkRfZ+trMh5ds7OeKKw
SNh1DAQxo8V9AtuiaFJnMtxiFumoQtva9qL6lSW5srs9nmuRLJ7w1Hio8JCPn4+nT9FLy0Z60VYq
fpnkJC+5VcOwnDAMuR1pnpnlmDjftbl9qfGiXJzApRJUwqkxiwmQuUJiMw93qKnTf4NK/jFVZocy
dSwfBkQc97cjXxujPb81aHlz+C9zhKKtI7Rxc+mK2kx42Pj2EVlegN9R461M5zyIi0Eiz0M+Nw/R
WAwSKTik1FVC4U6GGCSKdtucntLnALj3yZy6+OftoV1ZjjQvZtSNxrVjGovP10x9pkdGKV1bKs3O
RIQB4ikY2dtR/hS3F8PiAKbCQO+ULr61uKNrf+g8+MhYrYHSjbYmku/qfkQ3EH5mhkwqNtEZUo99
AvcP0h4mL5Mxli9IduI/aKWpsDecsFO41YAC/Mx7hFixdZhFTFGLBS5uAAlewxxc+epzCsNxyHuf
s12cr2xDYltOGxbWZzrgWu+hPBB4qn9v1Piz3p6fa19BorjEbp2bystH8+hEtmVPvXA9pU1AF4zN
0VRi9e52lGsDonxIDZtDQQfGcj4gS8S10OxSpxCjZcjjQBvODApHYRdGx38Raj7e2DVCE8tTruZF
nIZaocOUEWhvy7hAUUYqbu/0b32uUrVgmxBIJ4Gm/nM+qKCr8L3DiRnvBxMHLR2d3TjR0pW87NrU
AUCiCkACSN68iBLFacApq0j3j61ejID4xlADzGSCRFk55v7UE5Z7heSc1Jx3Mei2RdYy1m3dO3Wk
u1FuNoe+N519M43w0XwNb28UJO+VWOYPJgoSn8DLju+KoM93lsKxp0gYBjzM9LefShTvuYiZY1Ic
fbEVbLRIfI80y80zhDB0YzC/wiUZjlwzqOlOSrNySV45BedmARNtCo5bdTEFmUCGIvZDw9ViR91W
U/bUYv7QhvhfRGH46/Zavbb5LIveraCiD1hlcQQ6rdMqneIbLiJEOU32QD43keOtDOnaCnLm3I03
kcpxsrj3QwTsJ58iohsaVfqE30u9K6jaHmFEaSuhrgzIEYIsQ9PA0YGPO98SPspH6MITCqEq002V
hLWTSXPlBXGR1ps2nUxaLhxcjsGiOI+iF1GCcQ+nSRZb1S63+mGvB2H6CZXY/C4P9OIeTOpav+9K
DjD3QeYmOwkwr6TzoAasNDWvYtNFODcqdlHbFj9afkq9Ufuhqu6ixI6BXY/C+65a0fT19kq58g15
kjlcmBa1YGvGKL5+A0KtwFI11cndEPWENRkUH1MTl+3AgoB1O9T8Vy0OgRkPC1bG4AgADXQeasir
CfQDA+Vr2sa+Ribe3MYN7fj7HKgOAv4o0w2bCvWf97be14NbFh0w6du/4up026xWXhy8b2axwNcD
DvIsb/JRM11zLFDgihI8nBB8noJHVfOgEFVW2T6TpBc7yCxyJfi12eZzShYwnWwqXOfBATHiVmoV
lts1onYRsuiPKuYOB3R5o5XZvrZjXodarOW6Q5B0TGvLbbPK3KrTIDaar+e727N5LYpNWUtSPSCN
XD6Ew37q4NwHpmt5iB/pyNbdiUg4238RhRyCf4x55SzGEmK5VsObMyE26yg0yOjLXLZa2fxXh/Iq
yPztXlVDejlZ2KkPpovlpH5QjeEj0rb+yle5dsLYDtUj2rrkRBeSiCMYU33G9sR988D5jfp8XD5Q
FYN/3IffUaFqV5bctWE5PH/hHGigMJe7TkT4K8BMM11wwOELtf0Y8SwbO/Pbn+jaynbAOgOgpWN4
UWLPlCDE8jAhTGgNJxR4BKwd3NQDNRcrI7oMxe0JOnou86BGtlxzfiZTa1RZcwj6NYcZ0btLqVuh
fZv+euugZriHatCMIR2jqHS+JHDmgIsaK4Ybir7E709RdqNWYkZZZmvNA5O/6vxwJJQOQIjUjwR9
+ZpIpDZF8NZNd0Qa/PPAXtsGE76FbauJg2c24d2/GBqROAiRp75Af+OhYU9cpRzGsYqNFY/hHUD2
/qkDEbyy5i9X4J9OlgpGCIiBvuyLWDwr0yTNWRoRMqhqiYeHk0CxvT2gq1EcQbkKdBfCrov8ykKc
pKqR/HUjPx6P0Em6xxIL7pXGy+UdRo1DoBMxP5vJEBZR8GuW9VyxdbVJyo0dWOq26f3OxbSkPyR9
J7f9UEMarHpx7DWKTbcHeW2V0Ir5BzlBBW6ehFdnlNUoVGqtnjMKc5UtssnORq3b8tELvdK1UVlZ
SdwvL0uHTSZsdEq4S2xtcVnmVQrRXmiGa9gwWQ54n+SII4d+/KvqqFvtgDvYH0DpeU8It1hrZ8rl
YTlHB8QGzMAgV19E12BM2E7Ts/0cY+zuYses+js0ZfXU9SD4Ie3WOuYvbLJ4it2e5yuLaW67WyRG
tHv5b+fzHCfI4Om8PFzIQbDUzMLbYZ6z1n+/cpBp7HeLc3lORpZVfj2KIV4kgeHWDJWFA45DZJDD
MGnMVhbOtVCSlhBcE7aGMBavnS7IKxXrDAYUzeKbVg4nHDr/9DEYi2TlIr0aa07xqGDOCIZFLDTJ
eQhWsw7VrGMEfTt5QDLSdItwWCOPXA0FIBDYDWhiVuj5d8rQQQMbXZhuWanDLjcwgotL0ivc3oeV
JXFtK0jTotoDZAnR9Xmxvtp6lYW5ISqZZDqNNT4Kv0c/x/Pltutt/bOuZ3jjpnLahMXqmXNtMVIt
JhugHskbaDGfI+R30Y3kzeigGFDWy9SNTLVcGd+1KGTD3HeUiw3inY8P1nMajnQ6XK2b+n3Z1/au
7+O1huvVKA5tC4c6FKClxY3Kq6INysQw3KSKwneVrqePitbJj2/fvgabl9oJrS0QzOdjgeGp6xzV
uusrPhQNtQ93eNxWK4fjlcVn8hxlOdA6JqlbHBJZW8zS9Ebk4tIUbHnBhFsL5C1LAFfwNw6IK430
wyQPMahKy8USoI0a0l2uI/jDiQe9PYgOEjWM3duj6DoXnEayw9G7iEKKL7jQsGnhUCqPvYXHsjPZ
8Up162LaGMuciM6tVDBeS5qVXws1q6wxcEm88HIfEq/52Zf+TBhW6zc3hudgMOV4dHJpX1Rduh5F
GaUBqFV6Yf4zbecqexcMa52dywIXyAhmjX6gIIsjtz9fcblndk7cxAhGzFXhz6UdWVqxGcNyjP5S
EACvdqmCicvf+AJZxkYbMY/bOkaDuWGJks1wNCZPVQ4RHgjhu9FwivLL7U87MxfP80uqfKSXnB/c
M/SCFotV7dMmUWoWaznAlk9l1Ge/5WhVcoewYweRNyiNTv08saUQBynwPf2IykFI3SgbOmxbscdA
W2flR12cBmimcBKwpIHFz3nE+ayVUeSkmPeGyH7l4bBDAgbpOD33vPGZgqGNOJhddz8rLzW0F/zM
u/JLgTwOAucitMIHIJ2Rv1cQ1zBPE5IL1r1m5cUa8Pwi4+M38svkDGKgTLPEDimljauaoYaujyhm
vg89H0krG1MNpO2AbmTvNaxmsOWktod4mM9s7aygV52VvXkJ2eJxTbmWYwaYA7jwxZmGUHVWVmkX
u3mcN3g8h6zqjS09L/nq+e1gfdIGkfdyo2B0gc6jyBD2+J7navkDRZMq1va3v91FJsrPoZrLcYBo
JofsIhGOQ1WRsY12pzDQ89sEEMe36NEhvxf642PToPt5O+DlWqF5O9+8ZBS0vpeFKkAfrY24Xuoi
5+m/Sxst+clKf3M9Y24Rw1ADyMUuoTt2viJBQ9J/DpKUwimet8LBFLzAvvtweyx/8uaz1x69aFBO
+ky8pehnL8Lk0aSj+6ci0xTFVBUTM8RQrWy7dJw2elgJ/4jGc29vjcTTjHtKYUVyh1lY+LPNiil7
N6RCTsfcxotr61uzPFkkAiSYRSO7ErU2TefT95GaIgUoG6tayxUu9wTdXuYIQAflX17Y57OEXJJn
GkWVuqHp4xzlYAYbbvCSRAjeswu4JhRRrW6viMRHxSmphbnV5ACV/fY0Xt4kvFtBFtH5oZRHg//8
ZziUnvWRvNZtjbE69hWO0o6PuGuPEvjtSFdWO2AmGlbcIeQTS6pso6J7B8Y/dhNMaj7D9sRlFsGC
z7EYzd3UZsrKArmy2BH8NUxePTpLflmInuK0xFzPj91IDYL3zegZ096MtCl5+y6mNjR37aF+wkua
x/0qqaX/HPl9ZKSuAY5kP6omah44qY0PQ9RM37okXqtKXn4yPpXB7iJzmp/P88BfBVQalI88fcrd
stWSp0GOCh5QtAwyB/Xi29/sWihQu4Aj2ccWPYPzUL1wWKTIArqtGQZ7c7SRmZ5yA6Jfh4z8v4hF
KgN/1oaosWTSlH6FJSTuwi6WUZhkmC1WwAbMRuwWzZWL4OqwXoWa9+arGUwV5GCNKmYGpwzXbYE8
h9ULhKkH1ViZwctVT1cV3gQ7nITdEYszfkDIDMWpKndRfy+3GOadMPusYDgq2iaOcW2+PYmXi34O
h1QCFBRyKGexGPU6pYZTFrkbNfgMRjUIf16o9Ur6eeUiPQ+zODXaiZxiwKMIblAV7Gp0kL/beALu
Jh1ljoSm3FaSsfUb34zGk9Nlzbcek4eVsV77ivRBeBxTZeANsRjrGGutQs+RBTOF7btkBAU/Kmp3
xHyg2N+e1muhAPChRkHTAfCpPF8wGGoA1MT7jkdj9B7CK1ZnFTDrbrCdw+1I19YLoEWBoCEcCV4r
55FKlVcxRbPERSSv3BQ2AnHJVJ8UFUi/6hW/bke7Ni7Q1rwgaF8TcTGFDjJvhlmkqat0+GHgZKgd
1axNj00ngpUpvLYyX4daLJm48VFTyoP5vms5+kdgqOmuq7vEXDlHrs0gMFYDvC3XjbksnVha5SAh
6qcuXF//E4WG6u8GeY6DUOrhXos6c+WLzUnjeR6i8zwCeQcsmfbqcg4nJfKhfDCH6KLl6EmXIFPQ
F31fO6r/mxRveifbrsNzrjFWCqlXp5SOBMANlh8wq/O1MiAKN7QKq7JyWutBDiGCI5jZhM2/+HSz
ygq0UTDX9N3P40yZYgQGyiLuGNRyi/gnOFQ86lfmcV4Ay3kkN6dUytNvphadR8FklwJsahGFpHkn
a8P8NLLznzWt0ig91IiXFTYq+Ld3wLU5BHpElkoORN96sd+kMRowic3E1ZDmPFQ0MvcVT+hPt6Nc
22c0JGj082YnWV2MLYl1dAFixpZFXf0dj54h+R74AJXeU20P493taPPftpxJoLtUunT4NpwW5zPJ
DlDLMLATtzdF8hlViuQYO0Z1QACyfhE4w7i3453vAJuSAImIjuYL5/BMf1yMTjVxe9UCKz8FVmRH
+LJrOkJVom+QhrWCahMMBmDyPmzVU6GhUfem5fknPOUJqonzZqcyuzhZBiTixxQl+1OTooTWcJtv
hTquATTPl+efKDMBZib7aDxjl1lX2jV+7NRTfkpGrfg6ySTLEDxE7HpAPW43JpW2HaPQ/PrWqcWW
j3U5d0zIzpcIm2HEcknTsuqEUe7viN4qjqvpsFe9Mjp6kxW5iq8jbFab9sfbgc/3xTzcP7g/msWC
2h+du/M11KvSTyimVieKAuNdW07KU9nkYiWROF+p/0RhD/MaALcBXmv+Fa8SsUIZJivTi/qENQuk
BrBuf7WN1h+wg+sB8sloZaVejoosjCoGzkOAzyl4n8fDotFDAx655lqNop3RdMOuMLN8ZVSX+4Hs
iGoZOlMoBLHpz6OYdmLbgWqXJ79uPF7ABi5HOF+YA3CsRNviKhJOI6iUqlWr77c/2x/M6X/t/XlG
Z2ol5xggbVpcYnEnFIURtQgeIfWLWrT/wH/7YWEXc9CbvvV32pTq4c6ry6bf9hUCqhszdsbiiI77
YJ6iCWjJtvJtTSA7OddGGOEUnCIHG9e9MiIQfnBMvHke0WFH13czqX4XILKn2PqTFhbj31Mz6j95
qs/mDqkddRsfs+noDiVzA1UcQ4lQbiiNqqYCL2OMyqQWeq43lK3+gEi/+hkBURQB0LfzcOUVRgMs
f4hQnVFU28NuKPM6AMteKs370UscvA76BjMyDwt2lNuNHnsuDqmoPoLANTQ8gjIh9lmSQDUZ6tBy
nhxvNiUPW6F+VZoq/FvKwQp+Q65opr+kogfREanSorz3kQmU4GoC1FRTDLlPgzLyCkn9wtHvcU9Q
vZ0s/cG7U/UOeQ27HsvuwULX9/PgUVne5NDb/R2ISzghiYKR1UEpTOMLgJasPg2w6L7otSx+Cbwc
jF0FDSHdxvU4jvdBYmc2vLcqkKfMBHx6vL0+rixN0lfa1bAjKcotyQJmjlW55pXtycbW+xTHYbI1
60b7XE6Nejd1HkLelS10DLOkd7gd+vwOnFcmFeuZAUePCdLksvkTWznHd4td9JQlkc2cVeN3UZgF
OpW9g47/WoHl8myhWAvpn1IUHGh4i+e7sLHjHoe7sj6VZQ50o+gVo3qQ4KXibViW5scgQy97++Yx
0v35U+bkkidXOo8JvdjWh3ZqcfjhKgoCvJ0VOeanWMK8vR3qyvAYHUQOoMF0NbT5z18dncLLR9tC
KfeU4CaELVkzlcdyHIKXHBOTdlM7qyiYKxF5KVAKgKeAnNYSEJkqwB3AKnanAEFge1uqeqsjVF1l
cu/5eo03o8iNNTrjlVVDtWgudqCuhlzt/OevhjkGEQ2VGp1YDIjp1Icatj5q08gCi6pojW53OUKK
D1xGLBf6rjwgzoMZWWBLPK/7U9yK5IM6O4WEwhncKJj6920crWUuV+JRj2XXU5GdqZqLw9qLB8q9
QkynThelvwmp0SubVq3RMZ2CtIs2sk69aiXjvZxROlOITfMvNqW+vNkV21c0G6+xE8SZ/CkZMK/L
TD/4XnFK/4tQM8kKv3eyQiTfzudT1KLRR3USpywtwm85D7CUck7cnSoja1cSlsthQQBBo4rSNtB8
fcl7DUqta3mcydMk+1mtVmj3AdYK+96q+pUs4v+QdmZLbhvJGn4iRGBfbgmS6CZbLbV26QYhyzb2
fcfTn6/aZ840QQQR9BlPjCdCnkkWasvK/JfraSNdEZ1keMpkEvpiWJBQLU2NQhNrKDqJxtxNT3mt
Jh9ntQ0PGYinu+PRleckE+Bv5FCXfQJ8gyLqjpJ5wssB722kGiDuq8dSVT86/thsnGGvvfDLFELk
DujzUUJioSx75Z0xhAodEPKBvkbnXBKOvC7uVqn00e9Tf3SRvW9k1wyFSdGIJP14HjG+CzxJNsfu
azjKBaILWmf9cfvEE5918btoddHlEvQL5BYXhysFSio+uZ6cxjbqz1ldoIeI9e1G+eBVOHQZRzyo
4fVwDpCVqperVon0hruqDVm1oaI8FoIE8oB7bK196qq4Getd3Zp9/itvZ7v1JkQ1+z1CkCCmmsis
yl+w8tP5kJRlZ+31cNDkFyAqIRqVuT18LubUVr8kdpJqe9ZWVex4cozGcTBTWzqk5jxIuBNxLZ7L
DgNTH3eVvPrZDo1c4iEY+sGRMyop9oHa2h8iBH5xEYpGvfpi4jj7NFUaZwctF0k+J3qQTk++xXfa
y7EUD+fE0SsMm52hOBVz6Tu7isQfINlY2F8ygNp/8DjDh2MqI6B5iWrjgoTGamQiGII35M7q1Cnw
akjQfzapX9kPY6Jmnavk81A8CLehcV/bqTTvQ02S0j9THY/eP5Ogn7vHPtQSf19ZpaafMr9Iw+OM
dHx5lLs4m/8qSqxJ3qO8HyRPoapL2VGb9LH6A1PPLPKAoWXcMz6H8ynH9jJzKYCnEVder+FtkNb6
EMw0b8p4CHYgHtP2AdIWFs+xkiFvXMRd+36IHPObZuGLdASfISDTY48nrzE6SNiEWVbbKPOXfn/u
Tcv397WWhS/wTnPnXLQjxvdVDXxg12jByPtrtr6Cm0hLNyXVaQ48Pi1KPn7S6DtMyfHF8aGuyk9t
KvvGYcTZr92F8RzOj45VZXa+sxrNmg5+Fbb+MXfk5hkDWlk52EMkKcceqtVvGjbS4FZktPKT4AwK
zXin1XZ5M0n9XrahgdOzpQuAsHYbYtVWKZUnq2n1dXKKyTllCNR/d8JEr3Z2RFvL0zIHtD+6oUn9
ZR7taUvo7vVJs9ibQoeQbIQ8D6CsODLfXNOBMhYqcGJU8SNNn9xMjYpfWPo0zqMR18Wfo11W0iEA
g/NbDeP+rEVMb5WXWG5NAS1bVzOSwj72nex81LFdiF21JC129VRXvlodilq70ocR8mjnA5ulbqvW
95xGmdL93WeMwSHLe5t+mAol7XIc1tTOARKbxUmLsuw0smLem2bcbzwQr+8qLg+Eh5AwoGahL+kK
SgOF1ayD8tTqfbM35zoUXku1R2NHv/sK5pIHKCRSGmojyxd2mlkhHKkJVzuodC/mbI0f5kRR/nSw
E76LXyISfAFeB/hCgqggrLw4n6u45p9BJuRUO4P+joqbcmyGwtp4wVzfAlDHKBECwqNOyEV7OUOc
YxiytPgvUIfMn0a7oKJMrnr3ZxNRmB7yXaqCS4WijMZCM2lxdSrHaHofBLW0m6t0PE+JviUAuDYg
jcqSqGFxLi3lT7OglQw1DOtT2SF0b2dmsycl3ErFVqPw5EMhUsiqLOucjhTRCsUH6DSPhcWtHan4
zaPqenv7XGdGCC6BxgS9DqLLWiKwJX8w9bqJqBrp8/TU5snkTUofPEy12p9DJ9giG62Nin1KXwGG
ogC4Xi4G38AN1c6S+hSbWM6kRaAdSoTRNka1GoXujyaUOGirLaK0E5oEU9+KGYriQ9VlyZNcWsbj
7W93fSjAZjGBCLPsQJkus0quEmvGj6/mbu7MvWx1Dh1dYf02F/7GgK6rAISiYsqxIPB9y9Naa0Hq
mNHANBVy4mZ9+M3uY28eFG0nz5i7yHKuuXGhfLx/hKINSkqFJDOIv8vZalMzyX0Td4KgiWM37G15
h/ly5JLWbi3EtY8JApPnKuFIYcWUvrmPcNOgtVSr1cmQcHZI48cq0Z29lY3D/vaY1la8OFfFiwrA
31JFyHRCCSvArD4ps/7OqnpcATHuRrsWa8C5wufldrjXZ/3lRYt6J+mF6P2jhLBE/mVtLEWNTLwh
SOInJWrT94FtdQ/4mKJBMuXOPu1IMyVezd+GTk+w0ywKt+r1+LsftNmxG7vKDQDAY0iRdHjDB9LG
Af1KrV3+ROqeApbISaDbi2ke8cIGaIaEuJ8hfnV0jISc1MFbAhdkizf2zpHr2D8aFbZDO7uqQ2lf
14bzJWyG6ZeNb9uwCyWrNnbxoKNCR/nbpD8fOByMkWrUeC4xEHPXKDN9ezQvyK/M0ZhfopYX7N4C
ixG7Sd8W4cZUrx0DoolDD0cUj5eUYtJDv5WNhIKSRTXTDofu0GbSfc0bcYsKIqFQgEDegjW1qAnQ
t5EsfIeb0+Sr7V7Lw+hjFc6tG1d18QMwME/o20tqZQWjAfcKpAJRQmHncqsMbQPpdLSbUyDbwqmx
DJ7jctRfsAtK/lJif4sPcbU1kfGFLakJVhD9qWW7BiPNOhiVqT8ZdhS0O00tObrnWscS0OytLRjz
Kyr/YjUSRRR0ZP6DW2LJdCqKxjcrxF9PuPvV8nOVF9lwiHTMsQ9yCeRcQR1vUvEQDCfNOrRmZWR/
jI5WFGfkaUzlkZ7XaJ2n1o6VA/Leifm9LxBX3E1gyOWd04DtSHaVYvnzvmj93jnNoY9jMk8B3KSS
Xa7GU3Xum3TESxHNlOidUksD75lgUMYHkNyd49GAV7pH8uIWLAXsNirrk4IDzIcRU4fmdyjxZPwz
z9PR+ZJrBY8hXZb06EkNzaR7GerW+tNQgvwnJXnR/ypLX9nNUZp0P2LuTeGjpCXOLjXSyT/EZmo9
j1WP0KMW6fEfdm3bn3Wn7cwPzjQbxlM3t+n4VI6UHe89/eH7g4KxyD80eHRLAefRSsmm/V45VXTv
D47TYh2PMaXQR98Cel4vMUKBjBIkUYDeS6AuDF3bDNBoP2VxGn+ucqnBX3n2tR2my+lG1nu1fUQp
nQwRzPc/AmiX2ycYpxJqYKucpFE3/sY1DSvqrrX1T0NWhF6ulPqn2/v1enBcNsAr0c0UCm/LwUl6
K6V0yrQTiv8WmmTT3ESHeW7iD02YKePh7mikIlBeeNQBbljWnoDIdhQpGuOURIG8d/TJ3tVyj72c
PP5xOxLiMHyqy60KIcxCl1roDBlXSjt2OMJ5SesZE9RaCn+p7ej0L6Y8DfOBohi4XH/qtdBtlLZq
cOQtrW+zVjX9KYsyq3MHFvhHo6eqhbB0FzlPTa73VAtyuynrZ4wnI8fGeCzv5w9KrGUzFopcLS91
YkcY3Y+V+VRRv09g+KKDu5+VIcZfyVKm8HGaE59u0NCOyiNGaQU2VXqAj6SNZBokAlOdkn3DR8mP
HDETioVTgSmVrUy2/dLpVWmfwLUbmge8zS7csk8jy23ZYc0T/y1Pj6MEfP2FMx+H4L4zRtmTq7rx
f4SaHf6EIUT7CqNHI8YqsB9kT3UgHf7M5MjRTlaCJ+jHvgcgfpDMHK9NA7zefIhnJ3Hcio6903AY
FONTkdrmrwzXKN8doEnB2p5HK94ZPLT/llvaepwTOboALW6+iINHRqQ8KlrQt54zTzE5RAZ4X9nH
VpbGO7LhWMOetlQl/688r2CORtDgzX2TS2mE4xxyDNh5T+HnqOTEhM40O39XwyzN79ICwdNS18OP
ZDGFscvmCQWVtJOsnz3VvwqJLMiHCO71vE466AApR3Nk/05meaJ20sW4u8yTjIJcw9IPd7kvhb8R
V/ezXQXSFnPVIoqUH4E09MUBe5YONmMNYM112kgOXcwq03AHGhT2rj+a8jfSj9Z5n6pRNb4bpi4p
jnYad/Gj3WqI+sihwrzuuCAwalN7pTGFjmLYHnSsPFNXj3hShQgLoASysfFElrTcDDT4+AtZEfpl
i/YVBVoVJI9s8ugonZmLxG5V3NxDWwYDgEUijR7ePtNhMlsVygRe0bLbVxOujLe35ev7c/FDgFmj
N0KtD9WB5Q+puKvHEEvpk2J0mv2Sz2noPCQzuYSrd5pcehL4D+Vslz2WQph2OywqozD696EUBPGh
jYHzv48ax8681Mj9zKskOczdZKqbek8TDgf7Xi3LkpZVLv3I/BLZnzHqE+dYDkjVuqndZt8iIFTf
uJzbzLW6JtP3fe4koyv3eAy9VEVZqS9tlmi/kNLX8qM0hbnhFmk5tA/sWi16p5dcP+giTM2E73We
d85jXyhVvFE8vp40wcZQaUBgBcPfF7mUnfU9vrSpdDKKxMLjEV9e65ND09F/HNs0E266dLz3UYb6
6K7Glo2P1XWZ0X6/PWlXqSrXKyAqQdmBFmksc6wS8fYg0lvnhHm37rbUuejo4lp8O4p4916uDLJ7
+qvcgDy/iXd59WF/HnJoSc4JmxM0uyWzaw7mLOPcbTdG8qShLpIdgt5vtnxwrj8zT0hhR0Ifkue4
tQiM+Ww61jk61XXV93Tlo2OrWM0uVdpHgs4Y5zb5voBvYpTtt9tjXkhWkZ8LoWfeKWCAKHTwHLgc
tBOOyMGMUnLGvLen4qv21W/JlpOPZoyl7Q4/ueYLprvRN/AEZf+Agn5Y4utZRumj7BfGE3Zy+g8/
irFgnPscBqSNKFJzaAJ5HN6Fndzep1D5zw/GWQdJR6EbgifN5Q9OoyaNKZ6n52LMuoOMPo+XUJ/f
OK6u1wLvFYdWu02DhotgcVxRs9DnQKqy84y77Qjm16+/KNScoiPSeYfKLw7OOE4fbk/Gde5FzZkn
PoAXZHpezeHevvLNspXLQc2TsySRuxejqX7HK0viHKzir7pZIr18O+D1vkIIEIcz0lgyTMhEl99S
TgwtGuBKnxVgn+VO54T+nqTSfWz/1ynjeAfZLEQMOHXFz3hTveAhHOboDCbn0pDHx6nDGLkIcDW8
PZjrKRPKD9SAyMTE91tMGXJidjCDURDV+OlBKYPpfd9Y5QehNPWSoIf8hyG345fbQa+njA9IM5i6
E2BB9N8vh0YjQO/g/GZnO01qLyoD5Ztt+9NvB7/SPbpR94keiU8JFRfOhbD/4rxY0uNasqemo5l+
BvFV7qKZ4idpZrbxKQ1+9eVJeBllsS4SBTgPSu3ZWUZJ/70ZgHKxijY5NGC+3t/+gK8P1kUsBbMJ
FghGINQL1csvGA5xm8zmhMNg1tR/m3HncKWGbWnQX5s7LFk1O/CPJop55WGOdSSITLOJpE+QBRLb
9XOVhZRHzqjtEqxVzV0WWP0XUODlz6h10r840jX0xCbagVqjNzVizh02TFQS4/KZ+hnCCdwueGpP
adUFuxYdztTNcj+wALfRW9oXitRoh0B2CoxKu7l5wUk9Dn4HYdf7KBin3RczmMf4maI97ITbH+dq
HgTRB9o87o48NWnPX36bSBl0IGRheKpJSfZGWFlu09XqoSzN+N4pfw1lIf0BXQVc6KJOQ+8304M2
CE8NxDMPuhj5px/+ysifvduDunoWiUhc5qCmaIVRHb4cVBIZse4UGZGkjiXczOE30wqMBz1Wlf1Y
Td1pNIbhbOPovHG+Xh13r5Ep41OtIYtYUnKyOY7tATNxArT2AztM9lpwvhuTthaFhoFGDgED8Ypf
jAhgMo1zJj3aQdU+l/bYv/OL2Dre/oqrUQSOAi0MlVNPu/yKM/hHCfSx9JhJY/RcFSOUwdbYQmWt
RAGOT1oCLEQBz7pYgIgskR4nXXDSpqa3vKioyg8qeB7z4fZors5ugLlIjdGiUmipIUlxORqkNYZ2
pit/kky5/xl3pf0Dh9o22tXdOFmfhgJXdm82En/rnl/ZYaBsiAkii78t8aW8SKH3qr6E03wtYGZR
WAbQFmtKArXjRBuH3drnxJ5F5JbCnufVle7NRdgkvGNHUKanprWc/kirTC322GBw5Nz+nmuBKG7g
b4NcLZoKi3kr/STMUt8nkKMCDFbn5oFWc/zl/igUj8EikiexkxeXnx6HfitlQ3CCIfWXU6nxIVH9
8v7jgp7l/wWxl8mxOtog8ieGIpnTjwxSYE+Zv+sfHCQWflVRq7mVYiYckTov+dsDvDyqREKMAB7q
jIJcDAh5yb1Rsg6UYBCnHsrucvapyqai/CbFTgy7mcJOtst6adYfm37Ow19tGZdbdLvLefzfH0Dd
nCECBKOddrkvQIbQ9AKh7BX2ZJ7kuCmf9bzYIjysReGNB4ucXIaludh9eH0mehTPmYfG4C86ndkR
KMp9efs/QxGWKXQDeWFBwrwcipawfoxChZtVJlrpar6tniBck0nfnrPLHf2fOEQBuSogCYuLrNAQ
WwiRWfcSuUndUZ3UcwLqka1dJY+3Q61+N56MGOZSUri6T6C7SxbJbeYFlobALFUl3PXwTi2CjeNx
NRAoHyqW9DbABV5+u3HKS1uP4ds0ReUfpCAP3uHD2L/cPxySMDi4vIBxXl58OQAX6YT0NPwrhDXd
NozLYw60Z/8votCyp6ZAy5bCwuVYKFI2uQYGyov6LHw2AtoSiPQOQ7Oxdy8z83/WAUIs5JbUsnlV
LdKMClMLJZbk3EODp9lnsl71+0jX8bwPxhJO80ThWb3r2P0nJn6OoLLI10QF/XJselPxyinhkTaS
KuN2FA2HJEr0u67+/42CPhScFhI1Ws+XUUYjoqUKod2TaeLvJRVS8ZArW0pUK/Igr8hoJClRlkA7
exFmBpYHx6LNvdrqniYrm1wQy0jjDp/UoP0stc256/VToRkP8zTBs9BiZ2MK15Y9AnGU6Xgd8B4W
f/7mugSb2ADVm3NP07L20M8wjttQKjc219qBQcUHnC2FcKhJ4s/fRMlmG5hWmuZeyoCPlCeb57JC
268w4y296LUBsbXQIaKaBsF+sY8NdYyREqhzLx5Kc9fVJtCVMLhb2ItbSyfJxWKRFyI32OWAalgJ
8UT126uaxDbcUPOj9rkIps4/S5Tw/rp/PwO+gLgMqp2barGfp0ROUF3JoWhTPdhRNa2f6IBOG1nA
6iT9N8qSs4mGZdkoOkTwSi/646yo4yE1xsg1u3Hrzr3MRf/ZXmDYQD/Q2aO+tFj3uMkhA6Knhaf2
lvKM0Ty0HUyq/V1T+vauQFHnE9tiqxSzFhV9evAyVFp5Ky7WejppyRwlUu6VGiZKh3Zs4+Zz0afz
V3POnJ+Toqs1WAxZqf7FqU9+hV4LhDVqj4vAhEkkJo35i9POjRBM7HedYbVb/ihrax/eHe1LoqA8
uliVwDdnmkSYn9RVNO3TJGgO2Gp0Gyfw6qnFcSGgYdxjV5kvKJNEsiBseVKcKR9AjOQHCFaVW9Ha
/ixlweSO0SA/pqU0/NBDVAuKuZ+81m6tjV+yOqFvfshyGYVyRT0ZWYts6r9jRJ/tJEf6mEj1tzYZ
SloC49f7NyKFSodMnCwLzNrltucw6GMWUOHpZRXuQViTJzfVlkb62jQiqAlGHA1IkftcRvGjsDJL
hXUKTGHEGSX5IafOVolgbbe/DbJYkyYyyyaG4IVnqJF/GPSpcRUI1Q+1pVT3k85BeIo6L8wOVuVi
mihWR5GpcLBopuR8QQgiAcLhxxuH5Otn+W+V659D5W0YsVreXDKBXvmlkrLL+m74pcwmbVz1E2D0
n5bcHCopeGqb7n04tjtQMs+pNuxz6e/C3GLYr35XkQwp1F+4VRdLxJQm1ZSUgvxkGvxz7PTFo9In
5anrW3Pju4rvthwwFXTWI8A4ujeLq07uCkNCKoommdb+LWu9tIvl/lHJx68xsJONvbYaDIITYni4
I/ASvfy6ijnaeViHuTdbVRPvYABI1eMgWXPu9nGk9g9xQl72L/IG8ksqzdRGRBPlMqhV93Zbl5NQ
gJhn18LWzG2yKTgEg7zF0FnbdOI2x7RHpjewNAoI21Qt9R5xpWwsG/xD5qKrXcPKh/B4+wxZWyA0
PkS2BYGLdtvlmCYT+5fUiHNvJGd4afRBO6QtzfJJm+5Dof6zI175KNx1KK8vSxR+ZalA/km72taC
6JAL/sKcGhsdzLUBcbcpOghRVBGWxcY6BJczqk3uJT0Jcz+OoRv1XX1oMmneyFbXQwF7FkxJUba9
/HZxMbUpPJQcId4q13dBhXK9G/QV/Fl11NHEuj1VK2uCjyZEGGzxr2UxU06qEEBFl3t64nPmT+rk
wnCZN564K4PiRWiI1ivENzwQLgelDPNg2QhzojplOtHO6IaifGy6QlNduR6TrY0s1tfi1IBKCx8K
wRiKBEtO5tiHRhbNArybBKn0DlkeO9iFQVKXrln5WvoMG9RMH6rEMusHzQ/txrv9VdfGKxy5gAdB
mQBcfjnewADkEasQ9eVs6j609TQ+RpJlP6hkXl9vh1qZQB4CLEnwQRQZl0D5XBklVcJewqsMJQsf
q9wovnF2hFv68itDAipIOZoSlo3R5OLGHowm06CapR7Ab+VgocHj2bUJIDoItuC8a0Oiivq61YCq
LZHlqTKZaZTqqTeqBiPqx+yhcMa7VfnR9WU9ChUJXtpXjkUZ2Cd9rIkSp2Xm9olmuAhNt/v7pwda
JLwWKoDXFuh6N9ZChY0oCDD/xv0lc6k/W3/fjrI2OZAguUAo0yKIsVhvcWfSIpfQa/EzJ/6ERp4N
7l+tu8dUmoKNTH8lIxUwX7JvOJ6U2hd7WYB+umGIUq83mvIpzGveuAWH5rGivX1oFZ6GlKzxK7x7
iACdEBCmsiR8Whbn4iAgJk6UIAGVxoPbxGXs5tqAiKK2iV5fE/KiOypmDFw+raXFEAHL5E0f+ymP
DOUPSQGXM5fmrz6vv9tDZoFg36XP4Hw2LpmVZS/E0LHVoY0BGWAxiU5XRXE3jZTn8t46zqakHkyt
tu7PqIASggqgdwBcclkLdsKOWjVoHC+ywE/Jc5EjNDA/RgMFNC3bhOavDUoUhGlqw+HAZOfyJLQ6
qwerpyaeHNrFBysz9cjNKLVtITJX41jIpYgEHCmyRcoxoJFq65g5IXYWdDtw/sUjEpFbnOOtKIsq
hSTrI4h7dM3lstAebN9PzpqZDBvg2dUogmPFgYuE2xKnlIVNmTUGDPS25C2NBAb9TaNr9vdvKFGR
+0+UxRfrzZGfrqScGUB2XDPCRj2Gs3FQg3mLbnc9II4KaiCIxdEGvEIe91MOVTs1NUy6Rir3IIK+
5vhG/r49oLUoDtmtAPQAR1maYJYAxYNpaFQvyFgC8UzDPophndyOsnI4oPgFAgUEPa0BShGXKzqv
uyEZpEjxAlnf5dL0wUzz49TW7S4C9peo8TtLTx4aM/MQbN7I1sTBc5nYmPRpeXdBQeeAWGpYSUFY
IKKOs1oqQW85Jq2WfNUyCRs3FFlzqCVJsOUuvfJVRfeZoiZ3pEl553K4qt7x/AoIaXdO+5BlyXjI
5rDdSBBf3WUvR0bNihuZgSHefbXmbScOOge4qedUMTrRjsjK3DTomsQLgywP90hhpLU30siOvTbu
unqvJR0yEMag0bAbykCadnI4pu2pSBVNegj7IpERAFGT+kEfJvIhrAIatDKspK/PcSRXv6JiKv7u
lanM9oGEls0u0yHn7sh/68lFwSMMdxmlC7hgvpo2RyePa8AraPT8Lg3Evze6ugsMnXjKwKIRLXLU
YJA5XFYMO1K3jvIdpR66dTDBCrMIHqXKaLGmaFso6CgMBBCg5yF6j9RH0QJZnufPfkKveE9aEKAP
rQxpvI+1PGn3TdV12o4SZKCcfdgZkatmWqtvrMjrzEP8aFAYZAMQC5ZMWl0qtCjwHSqqk2ydm3AA
4dwjfyQrXbIR6nolEorlQQZAWg3y43IlGi1S5nmrFZ6lVSWY2rlz6x7O1+39vR6FXgVSNfB+lo2/
tMCUfqylwoMyX3r0Ntrn0C/ljVNkNQoYeJ55wgp5mUQ5fc9jLrILL8VY8mlyDPOIZqF/r1G6WFGw
4qjVIB7LHF1+MS0uZaeeGUueULEsijx06THP2MP38f72Z7vOCgkFI0JAYhCrNxahUrvKKziZpQf3
rn7Xj7Lyqanj7hCgP+XVCkyBKGryjVRU/J8uDg0h9Ci6V9wr0DMvx1dm1aSijVh6/TCqn0wu54em
KYLnDF7cLpCl5tgV9CAdSzIebg93pUAshH85gi1EQnWEoi9DV44FohPrGk/107R8SJoiCQC+x9RS
BogY33XDN35kITvmYeiBrwIM82PzAGxDoK9oQZiH27/o+mrgB73yOhFg4Z222B2tboUjoKzCU+oR
i6zM8dEhUfL2C4Wy9DiU6fjz/xdwkdnJSuircc7ikq0ENFtuvA/8of8IF3B6DpCL+BfRTPI6lF5Y
Z6o4h95UPkvVN+q6Y3hhkrcf4bZ1LzrG0J97uTv46dBtzO/a/sR8kvUsOtm02S7DQVsN8zzkWLP7
wv/WIJrqCtj979uDWjs8SYrARIER5npdrF85njTblzlmFLqEh2hMpE/JqDXvplEKvt8OtbY8cNOT
SfgcOodLjK4flbrVSjahsAb806nt/EEKZWfHB7c9ewyyu8Qc/rnM6OXhSEpRk9tssT+cCoOKKqgK
aHxm+g6ZCtXFT1s7KHK8RRFfG5rA1lA8FayQK+2DyO8lw6b2HtLV6FBbBh2FYbjljLvS6a3gJBeS
E2/c1msLhHo06YrQbkeH6HKBhL6kJm1Gey/T+qbZ1ZlVl+dBho3z+f6JI8ngSBUA6yunOCmbBP8m
Kz1b8tHDM4PgsxHK6R5ZIfUgKem8MbC1rwlSj+vcfm2yLSYunuFn9yobraaW6mZ0iSo3V8xinyFK
fJqwSt2CR11HFOpwXBkUigWGTvz5m62NtuE44dvJ0kQ5dOdXzrTDj+h3Z05fuimXN7KItWgajVkW
J1RilAsuo9Uwk1ptaCqvn9U8dq16NPa9M8EWlRL7yxhL5ofbE3i9yVkdomEJSgUb1OXOK/2i5EvG
6Jg0kn7QG7n52JQDJB/c3b7cDrU2NqS+wCCin4Yz4+I8MYEmcyQbpVeCjvoEHaRNdr6PLt1O5UZ8
tJK43uJJX+8DlHbAtglrGjAJS+nEqp4tOaqYPCy4o4Mx6sl+HmdtI11a+4bUtajVoYAPAlr8+Zsl
QiaPeVA8ll5gmFrvScM4/coqyZ73vqbFGxO2NiRT9D6ZLmr9y62dG1na93Q/vTD3LdcPCxScnCS8
O88E6vUmymKfWSZm3LFUVJ6GRec+1yNtH4/JlsDJdVpGFEhPTJGA9y731qjPUV2NI6tdq+LHZFKV
bx1SXofBqIuXSVLqAdCPP26cIatfEEFTSjEg8q+AZuEA6UZK88oLiqKqdkpvmB3cbgxv9rcX/Nq6
ECYn/wm0uKYLLdASvc0qL2v99AQhVzp0UdF/ddpN1/nrXJMvyYsA5Qxw36CyL5eg1SWmAY+29IxJ
CbNDkZSKOyqNvs8Vid6Mbnf2sUv1xLP6bN7IRlZnEe12Hv/8mw7KZWwTXumE/FOFL6nxmGnyX0Ep
xfArW6+q42MUDL9uf9bV+XsTb3G5dZ3lzFFFPNMvu71uR9MOSO6WGslqFOoKsAXwoKOmcjmqPscw
ObeYvB7tIiwnqw4EH/JIt8eytkRAMbwq4SDDs0zUrWhWtbTUSw96Y/BAt5CjCrnOTzV1sU+3Q60N
6G2oxSnVSVoxZSZLpMuC2HA1kBudm1W6//lfxHFY9iR0KtMklsub01AxagscE/SnlIf5DwCWielK
gx+qh9tx1q4TUg/BSRKt6SVmWurGPs50jii5qKbfUjel1O5SmzqLWUHuqKc7pTFF1ggXAeQjclnk
+ldMskAxh7RXWRI2bggPWl7D54DjdUYz0/h49+DouMP04pwXVeNFHmBFvoZzxFh7hV62GKfJffNU
dnjl7ukzt7+rwm/v77XSOONpBmIVqUxy8ct56+QopUcEbg+xcvNXPo0whWwo0+HGbblSoiSdArEn
ckaeQsvHuCV3nET6mHtS0jkf0U2MDrUdVWddrvwnsAb216Sp4qM+mij8mbnz1ZikaIuOurLxKAXw
NqbCwTtq+bgJNG0C3wrs0kyBdIadVBynPgijneRb492vDQb831hX1FffjK0iUviygya5k5OY5JFt
4c419ka3183qsF47JwJ1DNj8chK1HOfzJGwKb0qph9ZG2zyqQeR/8cMy3hjVynkCxUO0sTkfSckX
B6QGfTSd4wmfoQhOmGr5xcexdMK7uw2CSPLfKIvLJcLiyoqyThgnxebDaBXj91zq7Y3ttjoW1iKt
IFD7kA4vPxuK9ommJ4zFsFCDqmxfO3RWOWwk92sr35AFbZNFL2i9i6NRz5iaUmXR6X33eTKk+kWl
uUvvIdx15nCq6uE4KLiaKSh8zlrdblzUK6MkPFgl0nyQ6cvLpm6yemob1qGU9lEjLFudvZ525Zb8
wMrJTEYnCPX8pQAduvyaQzuVpt2AbAP/FXqOPVeHtJER8qDx++jX6f1eJ7BzeMJgIs43Jd1fxOsp
MqO6nYPbVpJfY+zIH+Vptva3t9ba13sbZTF5so+hXG36uRf2fnnohrJ326z++/4gQiiRLSX0yZbY
kC4d0T4LrNxTK199yuXePLAYtty814YiTGGQ2sEynHCXH6zKhj5Oc456BSTKGTX88MnoRnMj4RAX
xmX9EzgXjS7x+KKYrC7ee/48mxEFRbD1ECX+SOK4/66oqfMTV46q/mgVGoTUeE7sM5nt4Hi3P+Ta
GjSJD3NAmEwvS9i+3lvGEGeUsB3tnM9+4Jb5+Kyq3feiIVO4HWzte6Kiiq4BkZCeXBxSCKTFQPNA
pUZZUp6zwNRPeaPEW6TLlcOd6jWpFXkBCnnLZhfMqb4Me5zdlDycfg41MhGVnCb7EFmZ+99IlI2Y
OvBxJkWPRTLgOH2XNDKLvZiD7Cf0H+Uxg298uP3d1gYkbISB+zEqXi6X61DKjBS1J4112KrSkz/U
xn7Ieu056+xg4+xdmyJKRnSsgZNRNhR//iYrrUqFMqJGKL0qsn02ZPN+TjYzRLGkl0ue2YHlRSqF
ye9iyYd+MeSh7+SQzOxhP6Ke12vWrmz896ZV/8WrOoa6Td/LmdL7YUkU+lgCuPooona0+JYOXl1K
WDJjZdPUyFH36k+pC7KNPb36Gd9EWXzGYJbCOa0ZYDoacbirIj0663EWbFTvV78j6SEwTXE8LRUa
82oCGFBi9hfm5QC8QJ7q3ZCWwTEKu/GDLoXhs0nH5pQ6PXmjbnb2xspcObtEOZ/qOl8U6TOxct8s
l9bsEJFCZNobk8h5VwRKfOhlSX6Z6sF8l0eoH9lWYXn8j51gIz9e2RTYAlPYxhDGIDddpP5hZKVh
IwFPbR0LDSxIY9+RCDN+FpHZ3X9ucTqCYAYVTm93CWWrJaOqWikCM+qYuLx0avEsx6r55fYuX1kz
F1EWZ0kTJKGm4MvgzWWdnAO5ggdvOmUdHP9FHA5fziv0bK+Ix04X9U1SMZpsMNAohPRR75IpRP3s
dpy1CaJlCf6KKQLstdhpZSkX9kijx+va4pBOpY4MePythJ5+uB1o7cOJxEYghoCNLL3iFHVWWAwE
ikJUzcOmeu9DUt5IsNdGgzQK5p0wgQQc+nKl26QB0f+Qdl49dhvLFv5FBJjDK3fmSKOx0rH8Qsj2
MXPO/PX36/GLSG5sYp8LC4YBQ1PTzeruCqvWQnYou2gyR6ktu0/mbIbHrIunvx8vRwRIq8uR6XqU
1EQRmORvdTkW/dSrRaNgqeoPfse00UErZO2EpEvbHVIFmnUg7uV4e2z23i5SmxU4Rki1AWIsF4hA
WMddEgkdyNF0baVMjjpig8+/L/B66NxXYsiOVtbSSgp3WwYBKoqycRYfKk0dzpG1GwHcWwt1CPC0
quA6X2taph3YFA1CrYuNMqNrVV3xNmhBslNgu3P7Uk6hNioYWDSqocu1tGZalmA6sOKk/QdpgkH1
ZDAc/HuQdMUhCCv7G1rUCToygZTBBhsrO5t5xycpbKvQhdMDoRqx+mRSPStk5ADa55lZg6xjBg4B
T5i8q27YOcx3dnRhapU7FFCkaHHIACizf/D/1dZP6Fv9/8kIGCVB6STu2+WGdplepi3doksE3z9Y
9uZnLwd79BJ3V2JRlgKppFK0XF9LSqNCU8CbmcshQKWB10Ihyj89Pk33Pg3cQ4K3myFgnqnlUrRM
SD7E7FeTBnnhOlELdZORth+gfxy+PbZ1b0X/zp1zqBjaW6UpkVbpzaCQLrdtRV/REeNlclB++R+s
0ESHewYAL2iN5YoqaapLwBg42xDblqugt3FJUMD587GZO4cK4B/ZNxBAhnfWY7Fyq49lHPXEunE7
vc1TaHaVW6N35b/oiA03biaH3XR0uqaqTkkYdi995w/RuHO07u0pNyFdD4W6IpH3crVlU85hgRzb
ZR6DPxE/VF5tJcp2ukf31krHlGuQiU3QcqstzeBtmjWNh8vpNNgex95Grr3/bhjtb6GqfdDi/mPf
qq2bKPMOSvmee/KScdBYnyB1WS5vYIi6h8ab41waFpx9iXwKWuQ9igrpuuc/KK0rQkR6LuCiV4tk
wH8uFZN5LN9o/0Zn4Fg0Vn22HP/32ZrPUjSiIav9yPR051TcCU3fexIMV5PfUopeLrHt/KBKEobO
/LypskNlBPMPrVKbL3Yt1daXsJVj8xwxpFOfKCZM887jcHeHeUZBQVNv2ciLQwYiRWECfxXTJaYL
9FLqD7KS9icDBIrqPt7jO1k8GwvCU/S2CE5Wt02kFwl8qMTCSiQbRxOK+5qZo15zA53U3koMiCgf
W7x3PsTxEIUDQV+z+qqTr6PjMOC6YyHoGibJgKzQl7X2f7FDsmYRf/Ogr1XaGUFDIUWCX7NXnPxL
ZvbzwQar+HyN1gIDRgZElg3r4mo1eldqLAewbxExvicZZfkhiEdl5yTc2zNx5giGea+JVpceqc9N
WKgtLlFIcnJMIYi72HpifX78Ze453q9WxG/xS0qWmA1t9l7L0JBx4r+LEvIJxwmCP1Ifft3Hpu4u
iMdNDHEjubamvTYySLuo4/JxusY5DlUZHGcAu8/nKxawVIjpaYIwfiYW/MuCZN9Oi9xg2+joJn8j
6e27ZmFr/328lntHiE4Gk/78oRq3+jhUPcKZxxW+Ob//gwHLz0qP7F9aS70bwyf32NidEJ8lUQoz
RFC1Ye1gIkC2U/gsLlPfvIZ26X+UMnP6jQfR/MKkACAPrd950O65BXUPuE8Uvhch1nIXs6G0JFRN
8gsdreoAjZDhlqEyHwTi+H9Y3b+MmdB4E2Gt4pFQSfoqkFQel6jrvkRKnaduqxrBCRJo/z8tzH8n
2ESePl24IOM+DqkFOLwNldwc92M4WE1+tSDF/qQlmQVLrlWfHn+5jctjhawZMQzqlwIju9xGSkq1
PHV6du1sbUxf1RKusjfL9NPi2e+FoXcSViZiaQ+saX6kHgx4E6XplSG6mjlVHWbnyCncOGn2Xo87
axLQC4YhwMIS7axcHwJFFUJwO73GfgePuExYckYKTX32hFEkfZ82F1IwgrB1uXV0k8C7V2FyJfBH
gG4w/B9j3DaHwMiN+pAoZnl8/K02Lk+/jfYKpggouYfWftg16Fcja3c1kCD67Ejy8JdfIaDI9IOz
g9HeIolpPgNrEjLrxKyk7cvF5cbU9mFcx1dlZNJXg7XwpY9VWEcnufuBIrANO23nvEBy3rzkSBFf
iyaP3gJgSjuL3n5MrkomjgRTDt9ynQz0mdH4Rpax6CFrPbmF9DuKY2XHyuYCE+T8TPnylAhS6HWx
oEf2vG9LO7rWsoqspzHanwennw5BNHd/1qM8vRXDLD9duxVW6aOCFadgyDFcbrINFQm1gym6ymjt
fung6f9cU2V+e+w293YQO1AQgsDe1l+kIebFMfToWkGGdkiqtnMrihY7O7h5b1iLiJ+gkuOAM2W/
WouZlUowGNE1GazsrYb83HdzJ9RTIO/V8F9DByL6eF3vwkCLwhImDfJqCLcQsMFRlyYjGPIN3Szj
66xC1f3dkeqkd02l1rRPEpXj+WrPpZYdtNjI5kNn9fbPUTdr/0g/RSjTlkndvkCKb0kXjU+sH+qs
7RJ39vsxdTtuRbWjYB8X2Se5s2O5cgd1yqUvPhIc/qsyOPB4QkNYmJ7SJlJ0iv2or2+Pl7g98URw
tEjEflIKXN9kpOP1LGuhBG97OBQH2GWSn06VB0Burbj58djYJsEQcQ8HTOTCKD6tU3zUL8uA1CaG
iaQsz9bcli9zbtef7KLpP+ipL/89AQSjZuz0l8eWtx5qAD1B+wnj4LLXeEBzUMq4MeXoqiCfcjKb
HAAIQtvPPuM0SnhSodJgJ8U469JdjMSuTEQBOOOBM7cvJIlqcma6qalcwP2KfwRXASdvZSJleXpy
geRMtDU4g5w/ceaXpjMt4Gf7UnBFys+X3aSX1GM68Ng++8hCLwrGVkRgjHczuba0E41SZBr1HF21
PrHfKBehnNBGtnpu+xYM0eNFbU48xqgkwB5JH5eJntUzWwk2v1Lroqs0Kn/NEpqX+qS8Do70aZbq
Hd/cHARsoQtOLkNcDlnw6umrnbkrpMIMr4Xq16c29c0rV3P14oN+3AnPN08BpU+AQUIYgE4MEP7l
HvqFIstZm3KRTbESf2yGyDA+D0is/sytPgwPdSehYZq3VrbTe72zRuoXzF6RGgIYXhsGsaxmox5G
177plYNZc0/3KKMfRnvco6LYHDjWyLND7OyA32fQY7nGehxCWg8cBTuG+q5Jytr1lcHf8fp7C8Lv
yeBp84oK2NIKbHO6jZJhfGU2FdmQQGItmhyf5qTYQ+tvF8SmMadO7kbgRyN2aWpAZbVwJj24ltnY
n+bJVj6nTr0HcdwuiOjfAjrBNUVdct0ByswqmGs7VC9pmyR/pmhivTpaGX8Lajq+jw/X1gsxBXWC
oOugpfw+lvlLkpgT55Wykak8TcbXrA489Aw/57nyRzXlr01dPn2+0H5TRXiFXwAyF2f9F3NyRHWX
qQblUoawR/vdOB9iQy291C+envB2MCW4CAkUcHNzdUfVAP9C4P/KRc6tr7OdzDew5kj5SG2486zc
+VzMG9CWEVkA1+LKKToms5hLVpRLOmXaYdLL7mCWpnyxkezd+Vzbu5CEAw+ES5dPxijYcv8QK04H
04a8tkCF59AxBKOkyV92jFweXYAdY3ecnetWjDcQEwvt76UxUwtUuQFQdmmgIf8kR338oZWL6fTY
A+9aIUFn5Jfsc6Mlo4CjLZnpUS5tY06vERw5JzlEWO2xlbvfCAQ0oaNgpVkDTkrmt3tKycrFyZkf
cpnZpdRXOX70V1WZzV5n9b41QYgGxIr3ZLVzoR0w/FVaCkyLg3VQBqU+z4ZTntPyeS45UlBiNgIb
iG2pFK/cvEHcRIqApVzssDZeoiqPrznSqjsufu8jgX4T7k17YUNr26CTlTixwfb1ynBDRas7+3NV
72QQ28sINwMfzFArYAGyz6XDhX412kGYqEwnCZJDOZOz5jxbRvZB9cdccfuMqTPXl6142nH17Qcz
6GwBhwYRIfibVxkSHEhSFNc6JIZx4LxkkDS47ejYXjiXT5P/8UYBORE4LtAfPJDLRUrj6FudPjIX
XNPfV+zWOCj21O/4+/aDCXgLDsEMD8WkNcoDyKdMHduZLlmQDq4VtaWbZtO0E8Pcs0IbRHwqFS2Z
tZUyRKnL6MKZMZ5wOJDgq8eytfdqR5uEgQFw4BYQvipMi5P6rXaslGwHscSRUQlde7H93PxH75Ty
lNtF9KOeZ/vYhE7+e1q0ezMAW7fgxmBOHagp8RL50dKyLA8MMTP3cmmCsb5mfTATliGwl5Xx04gg
cTnxVnFDwRNChrQ0lfq1NYSMwl8am5FYZnMN26U/nt6mpqkOc9RZZ/HLoHQ/xsrvjy/H7WcEIUeU
TjDKP/xZ2tbVAr1FMzJ5wBT/74i5qUOgttXfT1sRLA+CHx3+DshXllYsObZ6P+8MKKdCE0YylLG+
tXGp77U+7nw0odYOXEIAqwhtlnZSJ4vDKgu0S96E8onp1/5YT1N2jMD2PHfKeB0FGg+ktbg9xMuy
NCV1xRTIyKncBiv00f/U+iA45PK0V4RefaB/7ZgWX4YVMTe3+kBJzdVbAKa6aZMtHZQw1E8hUxQ7
l+Dq+v3XisPMC2VGmdBTbOwvwRnSSPMYxlip87j7i7kuK7nEftDXRzlTp3/6zE60WzTZxp5Uzt3l
/WJ4dcADnhcwQWZ5K2Fz+5JSCvna0kR2n/K/9+Xp+DESmRTsIclZLq9omb4ejby65RbJXN5mzjWs
penn/8/Kai2SVZVFk2XVzdC7+WNY2M4bEg/lnqqN+DG/1KT+XQwzecRLwgHXxOLq4BdzOyXVLQ77
D2Y7fMlZ2cHoutkdS/j+nl8ULyNtaCJcIDOrRdlB6s9xm7U3Jh718QgerUxddZrlvYHaey5IdMtN
iC2qGKuzC36r1awiaSE5bQBSoRzpx7T9inH6LeyqPv8o+2FQnrRc1afr4zXe2VEDCBegAgZbgD+t
LuBC7xOdKlx3a5DLHQ+9DDTkbKGPBtFK62vGn0mWDiC8Hlu9s2CckZkJ2IVoQ6+Z/AtTqWaDJ+WW
xkHsJobpXywihMglUpQPvpAjtCW9KXfM3jlxQLDQiBFaaUSOq8R8HusgGdIZs6o0qG5bONFLFs7q
58eru2uG8VvRXuKTrpW9nC4vEycK65vhN37nzg0xybcwmoI9LpS7hgCRUsCHsnqj+gbxE8KukcnZ
7q3IHQOo8aR+fFJ2QRw6WmW0l7j1uSU18Vv8ckHWU6lSlEnqm6YWH0YJiXVDmf3L4z1bRTsYYTxf
3FOcAsr165OddJbqV1NT3RBYSl6ssvmzqyrqzSjFIpCmzuWbH/hGeExztdjj1t+eAUB5JOhUNpgR
4Z1eLrBAGrql6lTe4nJoPpdlmjeupAwTlH+WhT6BETTFk13P9/UKvKaAfBDdrfN0w8xka9BYr14Q
iBwqivmfy4zRl1OZDtNNt/r2SO+z/fPxNt9bqg0lBl0fgRk1VqFdLbURIyVqfVNoXNcXeZxAjmY6
YRiED2mkul1e6NPOediedgAtpDg8P6Lksl4rg6MKglY8dFM81q+l03XKbznEBOlHyYHfymVKTIqu
PMRO/Z/Hy90eEFGyBeso3JfK1erAg0cxx6bPilvQ+tmLL2UZHYzyyUkp8S2p1YIZoo1N9uGI9f9y
QBgPrM1pGIpbV43JRVKr6m1oq71W3Z1PJ8ZjeR5QQ6SQv/p04IztPE7T4ibDF/ZiZrnzT8bc+5G0
Ms8AC2XlTmB0d/OAN8jU4kjn1xVTW0/B5atqcauDIYEbrYsuYRTUx8efaBW3/rt5BCdcLHDU8NAu
N4/BFENvE+jEC3MqDkVgdq7qA9nTCn+vjHR3QYyrCIQ5t8z6Xq5lX0H1XGMHB6M7292Q37R03Isa
7i6IVo3QCiepWXs7D2qoAJ4obn5MPBRE9Xzs9X74PNRRc368d3ddgu9Dp0qU4talqio2rIaRmOKm
hsM8uJlfq+e+HCFeUCbD+qD4pfpcFf3fr0VVm0ImnPRg9ZdfSw0K4lTEmG6jllh/GJBwu4VsRZ8z
x0p2HOPe1+J+xC8YqeOBWwVFqDwgXCVPOIaq9CeYrsxjCKDLfbyF974W0wCM8BN9CQWE5YIaMSwy
omF+gze1+xantfm5D5zGCyp5b/r8nilw8RwojioQzlV5rJdas6pTTIWk3IegSbrT1ObGcery8Pp4
Vff27ldT4v//ciORm80VLb/i5mhxhU4cxMfxsSQQ3HlO7tkBAcKR4gWlGLL6RkquzMqoBMXNzLTx
nISGeal12F4fr+bexoGWAGpET0UUM5erKSqAzOjYojiQl6WPmnKS6weFAQf/ZcjtYC8av2sOImAa
7Tg5guNLc7E8tHZuzTje1JVHPXDCa6xWGdLnSbpzgO/tHzHiv9OHore4NMXkBmQeDXc6uzYfCy2b
3bpsq+PT+ye6ojyDoqwDV/PSSlu0DnYqDm0rDQYqJl37HfJetf9IRUcJdqzdee2BIBFgU6GFS8cW
l9YvvhfHRpCrucPd6lvyNc6g3wzUyZ0CG5lVqTkkepDsuPvmHqQhy/Q177vAXgNYWJqMJCYmIIbL
b1YmyW9m/FqWh1Ke2+MAUfrp8WbetUV7ineERhWlzKWtXldLqbZxeXsOiZpQca3Lc5HXfLUmiLW3
WrKGnUt34yUkESSGhKe0CwReYWmyTI1Q92ng3OQpmj6mVIYPKaIfvz1e2MbtCRREO4d2IoUQ7Cyt
oFWtIzCfYqUwgoNat/prUUz5NXaqaefauGdKjLIzVwXGhOmKpaloKOTczmGuH8egcCl+1+dSXO1t
HAXPQdffqSIFKACRIs4zb+TSlJz3ap7OTXCrstS4+pLsvKqdlX6oW1N+NtgUBXxefdHToe273kCt
lMPCmozgFsRWeJyk6nueTHtaiBv3E0oehLJA8UG3UrtbrifNU9+KEFS9qsb8mimKF/mD7SJd8rWX
/Cf7A9zpNIdoUJErQ7ROJ2RpzAfvkWuoeNxiwvuT2fph6tp+7B8r/tqTM0PvxigJiBj6X9zR0piu
tIHQlslvsRGrxzycHXfW8j2g5HtxflFCIsMEYk97iheYgHP1mDDHPBQO+NabrbZ+76Z515SHsIsy
/ZoadlN4Lfwl4wsA3/RYl7xubj5E4WsVKq2xgyPffEuR7HJhqQCJAc2sB7WNWejR2DbbO+VOdeh8
R76C+zN+2HE9fmwgjpncx2d8a5FLmaqtiBgFk+nqJShly2/zqk1vUWvWvzeW4n9g/jdLPLtLrOwI
fCZSdkxuLi/IipjrFOVHRNb5j+VnddrWNupST281E9RuFmXKwR71vUHBzY0CfTIz6KC5wNuCdFp5
atjgxKNv9LdhohtDpNK5kHLUhwLl351o5P01WXoQOTu0amRhIi1ar8hOOQ1BU7W3sAvGj7oyoeNT
hU2ARTn+4KQIAKKK3LkaaqKXUs3zD+Rt1s8hMCw38vXoyeEKDg61NBi0IboCX7mZ0GWYAwBpldW3
PG/rH+AIVbd22mTHWbffkRwacMZ7GKECgFp+R7lR/Hl0gubW9XoXnkZTkxB/gs5gZ3vvfEkBAiEW
F7h6XomlndmPEEYNm/ZmS0r7KSuM9DxpTfID0Vz1+Pg0bJdECw98FdVAFkY3eWmKsYAhHaQ+vxUx
ZMmuOUvG50aVx6+PzWxXROQKnoAWsoWIyhpYjDq8RqA3Y6Y19QMRDBz1HRluNEMO/NjU5nxTGmAl
gpAZfDGJ+3JF02xXzEEW860KhsoNyz5wk1hLjjQraw/NrudwLWA+KMOLKhKLg6poHQs1egWIy9G6
W4I+upuWrQLDJbQ7PO57EOLNJnK8hZu/39oQgq/cr+oC2Z6Mqb8VXTAdLVb62mVK9VKU/tNFI4GG
pn9MJR7ecZLd5SaGTW5Chherty6DkQB6t5IpLDPbCUzEL7y4RehrMQhFD80EubiBZsxm6ZSVkqpk
g21wDgffQgw1iX72OtJjRl6qH7KKG3XndInodGOVQhxNZUHLtM5ttFFzpMkZ1Zvca/6pDuv6NLd2
dHaqdHhV5rZ/sXI9e63N1P8bXo+9gsXmxFHgARkn2Mnp6Mnrdq9elDFDF850k2pTPkLoP0Iy2Dyd
wGGF/EOIslM4oEG5/IAgMu00UTgFTT7mx6k3/zGaSj0OprJXk1uvh/CIRFHQ4ENJLkC2S0s+g/1p
Mjayx2SO9GngnHulpu+18Nau8m6FyiK0QoJZaP3gjIS1mRPZs+fLdingrV9rffhNBd7gtqHxByjm
83PXiDBIdE6xlqCZ93R12JBkiCcL6n0vzczRDazQPE5jaLm6ln5v8vDLY2t3NlEMXajkbyh4bSgH
68ooTSupRq9jtP+o15J/aKO22rkaxaf41fMJd6D3oRFPgZbLeN0fl0REDfxu8IIkL/42CkU/FuPc
X8bKT69+1Wi/p3Gcn9tiN2S/ZxkBLSpJosWB9y+dpNX8KjOsePB0Ja6OYzM3R7VqmiO/znS2M6t4
a0b4bPyqdr493tn1pSnWTFxE4wauKDFYvrRcp2M5a8PQe0mbyyeg+NIB4QbZzf352fsZTS3aakhe
8X6Rrq4jyzEChqJ2eet15Wx+heqAye9KCb+W1rg34ff+s5afkpITBXBBwS8SyNUF7bSpHEa90nmj
ZsYyeqhzFnqx1Jj9Nx7HNDqG+pDFX+2hDoLr1Gvh7DZjFtuvSu+EysGRQQl5BFWBdJpSeQyOho5G
0c5Nu917jSqzQKjxaG1HfAZdHwZ1HDuPOSpwH0gHlp/62C7OTpfuQYXu2SIvBCaBE9PHXW2I0RdR
3KCI60WZWRw6SmkfhmwIOUvl+O2xS20PK44MJB05ed7+DYVmEoRKzsQ5LpWUzRfHbtVvUxo/qdNG
uwj4KvIisLOIAZQ1aEH2s6KxA7Px+s7xD1FqpofA1NudT7TJBd/NgHAi6cMKddnl+VBz1QdgjHzM
rGvFTxk903/GAArNto3bU1Ka00uIIsiZfrR8qlo7vBnhYF8fb+idb8eY2ztTEK0xpvuXv0PmG/MY
23LjJbGcvxp+GX+s1XaklJWNOwQCd0wJIRViGlYM0dmqjhSZWVzaxeR4aT8nnhoDpakMqbuY7dPY
FmYkcH0aIEJWmA0WbvRLEVCds7bp/cz25LRU3KBu4nMQlP7OO7WOZoQVnnduONGg5pJbWbF0gEGE
8V5odcEZnWYbSFJcXCHV9s9N0yffdAIez8my6FxOZnJ5/Om2FzslVQbbRC5Inr7u9MxZ3iN951te
BR7w49SZHyoi7hu5zXwmWqjOc68onzTmHI6PDa/DfNYNHYlQj6VnzXDuymdUv20MY45tT7fS38MK
jnQ4bBPILdPJbQJ5L/7YnnkOO/Ty3GKi/b9+OiH4qROyT8uTogQKz6AbvIYH5/R4Ue9ad8trneoA
XiOY8SgZrKuC1PYrgDyS6qka6nSgDUOj94hT5e5ogWLm4nbG8L+NqRUK1MeVXXzK7Varb1lWFxEo
SV4eWuatqnxKstqKbiDU/f8MEd0Dd7LHTro2deF/nNMCLmiXKQkjcFNwAYHLwEuzR3S99Q1Qw8Qy
cFnwVNEaXromFcmJLMhQPDo+TJlMfitrCHaN6fBJoeIynHOpMQAYVBIlJ9ucSmVnxnTrI+ToNC/w
T1R6yHGXv8Dgzy1014HqpQoy1S4SrK39Lcjt6T/2aFnzIWRfup0LZuMo2BK6UEyCmQLNubpPJQID
plrb2KvndLwkThidG0AQ18eOcs8K2a3AVJLibggbJ90vDDpAiaeXUujfdL/qygNUCVO68z7cMcRE
MLM1OD/LWSNwGQBrlWQeEi+1S6bn5Lw9VUEdfn16OYL4BxAU3iKm/Jcfqo7qVhrDKPXAZTASa0zV
IY7gOXxsZXP3U/NjGImSMT8G3IlY6y8XcllHhj4OfuQVA4xMZlyqHwsVegxNTZ+UMiQGEaYojAl8
F4NJqwpOkyaokJtx7IEmmo9SNfoHRGisJ+uK71YErgO8BYXFNY1bk9dhQZcm8jBWkZooaVEdkjEs
9m6/TfbFcnihBYKXKgffablzud2nuZPlkdcPtf1bm8z6KY0r4zLqcvBxsKTqQmtUebI6IFZHWxpo
lyD7JWFZGqUCXo0xom9eiMbrT8Y4pp+p3YcfQquPv1SaObzFJmSbj31E+MDiAib9EtUjPpqAfKyL
qLLRT7qS6LGXqVJ29qtIBtXL7fm8Fcb/GAAEAQgGSVsuzZltirJ6lHhWHGknPYDr0lf0PXDtHX/H
zwkjwXfTx10/kWEYJt2UWYlXqcMQX5AI0+ezljRhcMicbBe+ds8c1T1q6wja8HatjpcFHYitSUPp
VXXge8PIk283SngGbJTvXLKbl4UyL5csXwkILMn56pItpr5s2qqsPN/RhvLoAMRIPzEQYWYHsMsq
UrWRU6qEW3PXXwKthADw8QfcrhVhEYBr1KxElLdu8PalanQ2czCe1hvzkZ3+W+bpPoT9vHfGt0cP
S2zoO/kknYvV1RgEdQ5/YVt5kKv4H0tJ0hFjt6zfiMW1YzIaztWw5ug56kaRQsGlwbvNaCVsEOsS
WdiDZDaitiBxm8cLA4/NoRrBAvZVku8cuDs7CXIYhmMmOOmY6atT7iey7yi+WXiVgng4NRZ1jg+D
OjTNSWllX9qJV+9sJx1XQmUGozh3aycFIYB6nUO8YWrhcFb8dvoAwGZ6s5h6fDPnVHlD82lP72wT
o5ORcpsJZQJBXLamV0Y6t09yv4k9i5TgFbY27WT1Y3FjxE4J3LwMu/jLnFVO8FqmktFc2iyzdrZ5
e6+RRKI5wsy2aGSuf4WJkXdt6G3pBmdahHi5Zbs8HnudxTtWePK4qh2hd0+xbnmvVZNK0yWq/dtc
BeEb03XfmWONvzw+e/eMiM6TqIXzyMorI4k6t0ZlpP4tj7L0nE9pe9ASyFkfW9n6pcYkBBBRgTgg
sVkFrwlXSqjqeeBNCpwWM6yVXpEx1Rka0h630dYUlyZlI5HukzCuoe8OUzG5oQ2FlzESNh5MdIsg
cjYkI4KPZ4CG+/HKtt5ICoPrIycFUzt4mOVHktKqn8zaTr0ySdVjlmqalyYz0PpgHD9GCMedFSu0
jmUTDKchGJ6k5uYgkK3yRDD9zYVMJWVpPkvFuyt1s4deViodC10DNqJT7ehdhCemPTK9rbdgjmIN
85FCsnKdH6fMt0etVcxelk76NSwd+4j0SHR6vKfbT8gIEG0goKLUhAhil4tqiRmGdApnL/BN+iW1
ZjWu02b0gXw4vvaqf3etWZSw2EFqXpvifjui+C1Zk6fIVXMxzB6VnwovbdBo+v54Ydvt441D34xs
G1wMnfrlwpwoHyDSH3vK4FoVUAePY+aDdBDhj+1slyTeUh3GQxiDhZbqyk4ORo9Mrfc0v5ddRBSL
awo/wbnt5D1VqXtLIkUjM32v76+ZeJwGjacZ/IhnSV12lZ28OwcSpLePFyQ2ZhlIip9PAqgLFZPN
u1aO0qgxvaJ4lgyYHuYwLUekK0SZG27zYezPBOvyk9PHnC0BiiZWBtlBMrXuEFp5qIy+XSpeAlLj
GCOWfQjqyDp0TvKktvm7KXq6gkBa4EPX08d1ls3ynEWKp430cac+zc4hstw752r7rcR9SOj6viYg
5ku3MNRyggtYk72eSumpDhQ4vcppT07trhUgiPBhi2BuXdwJIwWqnsCWPSvxu/NUGbOrtfUeF9O2
uCO2SnDsCJwGfcfVYqZ5hgOmH2VvtupgPOPfevTPmGZq/pKPaqtdLCoy+lsrTX11qGsDjpxegvLn
xNUTDp9SuavCa5mXnX0NEgNcZmj4oSS5clY1BnObWWp/V6Y8yU4ytOv8hT5HqyRuQiJToymdPZG9
e9smxqYVpLjgU16T6sSjWteEhhMl93j8rjJn/yLw+XsnaXs1MEFE9Q0gFo8G1dulDwQEqWk7dZNn
+VJ+lnNHtI0S+6AF1ZMkrzi1GFYicAEEzZD2Ovvjs/gRYpxcrHoBlrwcGD6DdcrVqrp5e3w/3Nk8
6tD4mmjjgOddXax6qUZW1sSTJxMEHqapUl2rt4PjYyt39g60APVE9FqZ31ufnyidArheptFri7q6
TjWEJVGZhYdiavcEHLamYAlg/+guEjltqLUNXXK6IvYrj6tBfU1TWfkjdkbthVkbaQeHc88UpWbi
Fxh07gRMUzQ61qjVXkPYfkWNpTi0vQErdWnvAEK36QJ0L0w/Yot2DyHE0veQvgjVuKsrT1WBVrlJ
kEmmK9W9VLmgEIvs3I9KWJyBHMfO0y+iUPwkN6KRCLZ8zQlZtIVtdBx5ryom5QY+sT01kmKds4h2
0GMv2b5VaIyCNxKVCEb11jOBAWJseliatVfnUnZtrNS5tkqeH7Iu6w99J5s76fvW9+kz8d4T/VGV
pWu63FUqvcbQFXrmhYOT3cB+66dA6r8+XtTWSTDCN6O3SKuUV3hpZEiyTK/yOfPySQ5/OMFgHScm
VW7UE4bT86ZISETrHk7XDcAW/HMkk1tlHk2r7hCmleGmtR8c8yIM/wdTYLyZdiSLpeK3WlUieOQG
f8i8zjT+q821emWqLDgGZavvJEBbpyAYA+RNK5ve+YZ8y5nUIkWPuPIGOqF/ZpaeFx4SHt10lpUm
DulQUCncua7u2cThyR0F4gKE7/KbAXzTyxhNBS+Yw+4rTGvNMc606BzEZfQHaszOjr07PiIyA9ye
/gAkNKsybWAUsjxLeemNjp5KbqaW1uzqlVwlZF5y+c9jN7mzOjjaKRvxh574Osbtx4FuOc0Bjywf
lmtdTd3KVr77o3Qb57E8P7Z2Z22g88XtxcK2ODgzGvRSg9SMPhVSWeeyy5X6hFxAHVyBYbZ7eqN3
zjQQQtpxZMtUGtaNVbtrZqdMI7Aldjp+lQNS2KGs8y+PF3VnC2mIQ27yrl+5SUeGSYempfU7up2F
c1bMKCQIKo1LC4b5lqA/+vQrDRhHkFaBxUSnft3N0fOI6lAX9B7gAtsNNGPyjDJodt6zO3snKHKB
TzG4AXxx5fbWkBeaypCmN8Y9OLjMaW4xzarr473bvmWMGvDTuaBEHLXG4MQ0CtRISnpPAsX6XZ6n
/qjPiXlpfas4IubefJQmTXn2qscnxEgz28gVAqfU8kTnchSbEfSO3lAr2pdI1cK3urJ+PF7ZZv8w
wui3EGUjDuV7LY0Ekx21eSj1XjCBTZjiODvkSbhHjnvPCnkw8S6VBKLEVRMkU7XJkYjNPTsp0mOb
6b2rO/NeCW1zbMUhgieNXj48krTclmuBTcfqCljF6NhP1id0Q5EBsKr405BnwfPfhnoICGPKoeL1
X5mKQ6mrsqQePGmQGtWTnawdjyG6Rs+ONXD9kO9Q3uX7U4xZlwVbXRr48vngccz0L5bUV66Gyu63
p73gfXSHaIlcgVLMcueYaEDivsbVjDGYWgrWXXdrTdOIdjL7jR8IjU3aruCYaYVBfb6003V+3/KU
jF6Ebx9JHscPWVjWz17fWOGWe0cx03a1V6thltnp6ezLnjKl0WEemtAteic9le0uteHG5YQpDilB
O5h+DtByQXGgddOkpLJnQh+WuZnt9wS5fCAC3pAizOnxd9rUHw1maWhH8W/CW+qeS3PjjPq1EbEy
UI7xWW466Y9+6PSvbRaF55CgBFinMh41zf9vDRXu7bH1O4slvqAOLhT7SCbF1/21CTxK+QguRfai
UNFfzMJyEA7Lo0OkRdXO47G5cFmoQfdSkFOA5VpP3semEXcW0wGeTGXwMOXdp8HWT5KaDCfLyj7M
WbFHkbx1TTFsyIEWc7xA01apcqQVmTaBhvDquhsr15SUvxjTc54FFwv5UAdImiY4Dxl0XPvmpMUx
x0D2JK0EadhbnOxC7k9KaTU7j9b2c0FN9X+cndeu3MbWrZ+IAHO4ZQf2Coq2ZMk3hGXLxcxiDk//
f7X2AY6a3VjEMuAtbMCwZlexatYMY4ypiDqAtVQLc5OAZSgl5Ex1Nh71qop/Tv08nSrp1QdLDvpO
v/mOKZJkpUjO7imMwPXJCKpx1Uq/jR/juU6bMNVn56RDWA9jESxvlWFhC1VGTiNGoWOo2V0bY5gj
7j/IYhJzLf3Xrazy0TKbN47ho/vLe8+dBroEXoq66rWVtoDQWMa595inU3UapKnEp9t6J1O4PefQ
BABUKAwfp9xRQdsvV8oHdZrEeu4+ak1an/NU5H3oTrl/glGSPsTDNB8oGLy5jMssARr0MNgIN/n/
m7NeCdHnPDveoyWtKeT01JFmy2VnbTcBJ+8IXSBlgJoqG3q9ttE2wEvHpvVoNZZ5cq0m+ZQl9E6E
pXnPvrDqt77JqtIOSFuBIUkWjM0hTFQfkqige7IaBpfDnawRJYmLP97oBHkfFVIZ1DxvDASu61XF
cTVpTNnESi7iP/vFrsKgbKfneVinnQ28dkncJ1wfCCVyLKU2ewOco90Yo6dkDGfpzyVmQNJZ4WxM
2h4r9Pr6/s8QITSaQ4jz8r/Nl5qqmOxgncZzGxjVWcwjWICxSZ8ZWLTXTL1viiyEVoVC628uryWy
hF7GMp6n3jrNltV9qI1+/DysewDqe5vHCwnCW8GoaY1cfyfRwfHIO5819VTxpyDrw3Kx9kRO1Pv+
/1sV/9s5UgN4mMSCPMub5SSM8mHsEla63hZPYrads5Za3QFQmHsogB18cmttfur1YSebU8dsY5h8
mIeK4wE8cHsMG2YHZSYzSM7CsLQIRHVCYNhLPdLduT1mWaNfwAwaZwbQBke3sPeGGN35jioAVh00
HrSb7kLDYM9sXbHfV1oV6lOeH7q0Wh7LSmYPr9+4DWD/ZZOp96puyUvT2toEWVKzWyst5HReKhRK
4tgMIq1qx8iyRXd00YsPB2NdntSMcTWs0julBhMUFr/3QseY68tQIp1Srbn3++s/7M4RgzNKgVH1
uVVeeH3EkryFHjFm7EFfGadV+HU4jlV8fN3KSwtl+6lxaLxpL+JW209tJLmb+9Uwne0WNFAF7OO9
DVecMd1dfMwnKw9F0bnR7HT9QeuYMCYCMztlXtt/fv2XXDv0/30HvAMVLaAtCg1xvd451/pOlNV0
9uLEDYvA154amFJg9OL+PErtbfzx/9lzEXQnV0Dd1t1i9AQ6g/lEwfrsphlIJUEjbjBqSUuu2pNl
uD3OilpG8EcJ3geEsbnH3boaCOVbLM2Z1g9WkQdfyrrITxniXsNOEnTfFo1GuC5UxrdNVEQplyyZ
/emc2Q25VofiQwgKgylgXj9+ef2TbdjGag9ZmJoljPQplfhtr2SiCWyIAqaQ262xfCrGVgzvF+i4
0zlJvN76Y8l996O+xkEaOhNQY6cynOYgtGCVBysRyKWFZl4Tp+zswu3lAUxGYIAAvc9rvUVu2CBC
pLV40zl2ivyTXzCsLgmCt2lf/G/5IMDAF4BJpAm/+a6FXWptH2Blrcrh0XIrM5R60O9c0btroQig
XgFgvVs9wtwTowugfj6vS/AvMs/FIbDnbCcaeEHyXvsB3kwkDhQvUfGkNtev5U2RmtEs52DKBoli
ZZw0Bxvdsz6crS7QDsjewberu8mXJ1uP8zIqpCXaKEZTrHsylsUsj4Oe5PZHYtFmOeSMmW4fOpcS
fLgYY7dXW7pz0JH2USyDF3LeNswc19VMWomyTzn7fywruut2Mn0Htrk3WePO/hO0INMGuZEQcNuv
sCZwArYfz4QutRbKsssPZTzvWbl1f2qiFCVvhGngSm2Rk5PRzG6Xt8t5UvekXYH46eWTJdCwdXpr
B3+vwpPNxyb8A55JQKugrps3TzBsQi5QiM6lVpQHb/DNKux8az05zpI95Qw4O+fdmH5/3V285NXX
ZsmryEeQjqB1Abv42sWPWZD3A138c9PX8b8x5OIusu1szMI6aIzgO4/P9BXBnMJ7qtNpECHyxLlx
DjojDU6pK+x/NGDo9mEolkrNriis+H3Wen7GRCq7609Gt7oiNNQk4Z/+YK7PNJiKr/3a5P2jXWcC
vWinYtZFo5f+k1kycT2UrWbVURqb7tc1i7UunKcpMT+UUq4d7f0VloAaQyQv5rC4TG2M5eQ+DrNc
hHGy5rz8qSOfFkdxaUnJ7XDSpd25mbfHzwcRRqnipaFKQHW9aZm5ji6USAvWzlpdEuCIB5Lht8Gr
lSsjEYApxLgbkl5328tP7DybPXPxzkap5+9ruEOPtS732BG3AS1BM6Qrk64fkCJbrfWXhLRvWqPw
es8715osP9rlrJ0nTSzvE4a2H9t2TL7HsHiONnyZ8+tn745lOO2UIcm2VV61qYzUiFzU/uj6Z9sY
L+5sp+EirR8MGHtAsOv9HLsyjOM3ViR9tpE2OA1BcnykomkiXa/XqHxzrtzWOU9Fax7XaV7OaWPo
O4/d1hNiRREeFX2O+h2E/WsrAtcl6HM6ZwM51FATqf+jH8qAhrSTvCkLflkQIzxcG2vqD3eT9yyy
rbOR+stZzxmpgUDh+G3J/PXP1z/W1heyIIo9lNgJYVCe2cZLYmDoq+IgnLOuddzDsK7t73E95VPY
dHPwl+9IfU/O+84eqtE/iIhQK6GotflSUwHbc3ELl4ABscIhbbPzhJs5AXDZg07dMwVdDfIohV3Q
YJv6yOhWreEtmBo9awiz1RwPmQ7TK8nWPUTpvY1URw9JREXQ38bUzAkGvbP27jmZ5+Lgi9z8U8iO
QQruHH+c1to7vPnD0QPHg6iRsFRl1O/55X6vVeFIQ2EhcnsSB9EgJO8a+RIh59odLbLF/2CPwIum
NGE1RciNPRMuQxEDHTs3Weo9Y6U6L+UqI9cbllNpaNXvr6/vzqcjHUeWRQmLKPDq9frszCVkV/bI
W6s/6qZAmtqolu+tzyi6103d5KVcAqXyoZRwQQUzDf3aloEk59g3RXz25rH9xkSluK7Q/B3K/tvg
y8L/3Nt+6yB5FdfmJTE6xKAk/NnpwTHE8lTzZIzozBWJfjSrzG5V3bStd37k9m2iDkaGyhmiMRZQ
Bd74c5vCkWxszTunzloc7WHpj+XU/Xx9J+4ZoT0F8YEAiTRq8wCiqUeLDMHNs50xNwCGpBYubr9X
a1F/y6+xiVqKqrXQcFEF062VRcgiQ+81OBfL1D1MRce8xGTQT7MzjB+XOhYP9urpJ28wxW/eaHSn
ty6SN5Ha1MtkJIVvv/7aeSblWAyZiLKJHDQXlnF2Zf7jdSN3zhSnU728ND/wP9v3V66FX9fBLKKU
SdTEOpCQ4JnS7UyP7bAGfxlxq9vROPWB8Tm2Vz3OSIedfjlCAkd3WtS+Rj1iyoL+eW7M4ac3WNPb
BpSpJ4aBCgpDDQ4TKsjWZzFqPM4GWyRRN09uZGWlEw1tKd8kW/j/rLATUNi4q5Qlr/e7ie3aStci
iZI+bQ56VySUwpP6zV+VtUCfIeKArEl5+NoKDfzFW+o6iSy/tkJ3zqrDRN1wxwveXhAQxYTzSiwK
PbMtuLgE4C6RgkmikoI4fzT+Ybb6aqcLc2OFWgnMHBeqId/lRr5pnINY2HWLFSNITx3430PG7J+3
roW/GTwpw53BiKk21vWO+VacyCzTkkgr3Bjlt0D7s+mX+q/XL8Jmfiif/8UMrTIq7WRd+ubhWDXL
nYeOQQb6WLr/rsHsrF9ML5FOSMAhPjZxULSP2qit+nMmbf+nvuSdOxGJMHY6LPp0So/9DJLyx1gz
DPEsAiP/TWY2NLex9MZ3Qsxr/2gl1ZSFq7M6STSCwU4Pi8xEF+pWhZKdrovhU+cPsKBfX9zNI8Xa
UENTnF3o3TfCy6oy6cakTKytQSDQtuunvMrWR63O9+iS90zRclcDiZlVDczu+mvpecZIN+gwkVO4
zEcoGWmU0kYJsyDd4yFsU1altsa4AvX0Kt2f7VNTZZ47TV0Al74pL72aVuOMzg/c8eelcj8ODIN4
8y6+1F6V6D7jobYJkYamovTtLouczG3CldnYiB7GDACibXt+3dSdm0XAqYA/xJ5EoZtdzAI0RrO8
ySKZm0UU6O10dHLrbfMYXo68ijrpIzAAUgknXX+r1rbJiM0+izRotAd04aujZ3TxzuG7uxbyHcoY
cNqovV1bseZ+GbWM8lRK9neaJmM6ZC46qq/v2Dab4zCo1gSRGBkrZbFNbOQgKdikqZFFo4cbauzK
fmqL0oDaY2tdH5pON/5cDKd4sJG///667XsrxC6VJ2o1CCxuXEddTiL3WmyT/TTHYDKXo4YK9JuQ
Z//7WmRAJCRkdhhTO/BLJF03U93omsekFYSrj3UCN3BdmTr1H9ailClB29Bk2KZzRWGJdSz1LMpL
Rz94qwdnYdWDt76CRLG0kSCCUCwmyNr49Lwd+tFIijwyVy25BOVABt4VX15fitr2q/gNSg/NdP4B
t08DYWNkSm1rGdemiPpmQAN2pRrTW065hKCC0rMnW+Of1w3e+j6qMkg7My+O3gndqusv5JVjDCGE
4pGT9OOHdViso9Sy5h83L3Zc0c3SCIIomACio9UIYkudyF/OwoS60KS3Zh4Zs9bpT/Y0GFlYCUTn
L7ZJv/h5rkZ4Jq8v755RGgjER7RkkK7eLE8MOoy8BKfkN2I+Lvo0RT7jIKE3Q4UMe77C368bvNlP
VgkaUc1oRs+AlPV6lVZdeHEM4TYqZlMGpzjxQB7ViedHvV1Ze1Nj7y2P+JfzyNuFA9ksj0BWpJ6+
YA2hsxAR//6L7GL/By7aehdr7hsnZHChWd5LpxjnS2y77RX0LuwVgchaVLZz806LDeOTBgz9L9mS
lBui3BspfG+B0CLIwmkaKKWv6+3sqSDnK3igqFqWrIG7qo3Wse9FdiknL/40N1Px8NYPSGmI3IJI
lAsBmvDaooiLQjPQVYriaqUrjJjvY+6n6QdtWerz66ZuF4epAKIqAiuUyreN8U5A4ypmq4o8PhQU
DF1+dbyUtkU+iri6GIuUby3DQotQzES6XZS+YH1sV0flKbXLHtDnsAhqJ8EX4HLdTlZyewcoy4MG
8tXzybrUv//lpud+a84pfaRoNkioQ03G6ceRx+731Rbrv6/v4c07xoLA6MA/wmneDvmBFNQUS1rW
EY0d+9DmOO9j2wTano7Ai2j1lWdWhhRMG5w2p3G7c7aWjCanT0YiKLLfJjftukO8+ul8IRxGDG6Z
gjys/bTpHis/7cR7XJ34Ir3UXwC/NM2Hwc2t4cfoZtRn40I4TBvXoTKFdeE48QeZVfC0iqSdv4LK
ceoDJE6xPkLJW63HBWS3i8b/2DqnoTGMP2t/GJIqpAAwBzL07Kl+ayVdHRSSPubmEtOp4YDX3zCo
1nUpOr+MtJmu2ZjHxjuZpeuX17/eTQS0saJuyC8nBaiTaVa5VfL1ggzJWcc/1OXAhJWyzE9+1hfs
ayJ/rxpZRK9bVo5j+zlx1KCGYMmpMsK1ZQmUohOFQj8z5fYCR3w+xebQHIxZup/RFVkujSHS3304
w+/EaHCM/4N9CHMEgEySvBE+kraYNLRpKzVLskRrq8z+TLR8PpRSK97LzkwODlPj3vXaGHxNefbf
mgZToIBXw8MBaZ3S9ObhGJjZ7a5VzhWNc//Btcb1w5ATZry+yA0lVT0XAHAUDR9wkUK2b75vFxQ0
4BgHxMTqQPYP+lr0TpimS2c90GiVS+jmpjb+nQyWJkK99tbygay0MR6l2bl6WBuTD8NUcxOJalOu
ZUy2MOfyICuIsGHneTO68kWjp4epsGE+d0G1uA/o7VXZ02DlrbtzXNWhvz406pXlXce7kddve6js
ECMVQNlQCR7rcCkK71Bow+/I0qyn13fu9mlQxW7lz3A4JpJf18ezzafWRtS9jtAqdowwSBftua7s
KmpkLENrMIq3Tel5+VSUEUBycheogW7DMwQG/HVGJiFaalGc1iz9PWi14BCYyR7e4tZlE+LywlJ7
hg5teZtEcYYyNZC81ZGAlH8aJ1s/63LcwyrfuhaKSMRGAMB8Tt+2nWSu0l+HxJJRH8TfeenHgz0a
J/yofkDYyjyYtfZxaeyd6OHOd1NHHSkISHRUkjffLe+ElBOasNFqL2lkZ8iNtc1YH+y1FKdxteTX
18/Jnb28srdxY0xJTgAPTzLKvU5/WK2RWdbktYfXrdw598iBExNBRyCI3p7GwScAyqZFyUA0QXrs
2sJbGO2oW0f0Grwdz3xnC+ng4pSQXVTqpOrH/PIm1ElV91ZZy6iuLVBr8/TvbImvaVX9XPv4x+sL
u7N9OH+aV7hC6H7b+BlVUC3OK6KsSurtQTAP9FjawV7scGsFohy1EQWD8zndmzyfwTW2z/yJISoC
r1M6ub0Wxu5YvxUuxH6piSUARoFNEa1ssu0xK3Pfk9gZzc4IG3c1Lq4orOPre3Z7GKiIvAB7lWjb
jQJhl8Quw5vWPkrNxRSHeObZPI2OmdmRu5b+Hhng9jjQ+FXVK84e7aotoqQf2mzo7HmIvASOUui3
flddiBmK9D3Db/P6o+yM9m2MW+UMVXOfFhjrRGZx28fQdK9wO0NnyLnhVke/TbVDsVoGte9h7428
3U6F7VLan3SiKUBuMhz6Z1JvDE2P4n6cDkmcpkdZ+t1DDyFrR3br5hwSzFHxJoOz0QO6YZvnHPZq
pioeibaZj71omrPCTO48+i+QpatXkr+edAaExIuA5FbTpTXiIWdKArPbp6r9w3Bx8JFRibQ7JPkk
7NNQ2e23JbbNPj3EWTstz7VRd8vFysGvip1fc7tmGiPENyQ9NC5uxlPaZTNp1iDsKBgQ/Y97T48m
n3ENr9+JF/LX9ZoBnXE4OaM2bn+rveEtSe3qwLeisXTy9dT1nmjfZ/aaVkd6VJofpm5S9OEwZbP2
BB40sAnnpZE/dxTdVjK+2RiML3raVq4erYvXjHBD+kX7ox906PI+RVv7t8oFpHBCXGYKnhJZQ5Ap
GvD1sqm7mWSgFv16zD2zMf8M0tX72oIWLdKwHQrpHZLVKJcnCugIIJdMMfla+hkE4dGdpAxl5Xbe
SUrZGJdGB8n4NOiZkZ/GUbrD+zKQIOubeswEYsZ2Ph7XJjHlP3XZ9V+torO7cBRO0kZN1hlj6Dca
jHEpDTABh4BG4CMjtfruKCjfVTCTbOlffG+Ji0+rSHqXMD9e3FNstHH/ZUCZxzuSSaXTuw7kQXCG
UMOEiNXx+vZUVUUWHGdv0lZKOfMyXUbbRGMnLhLzixWsq86tUXL9DdMh/5U1kO5vpY4U7F+xFRf6
c+G3WXFq46GK/3n9+9+eMsVtI5on0AAXtkVfz9KYu4w2YNQFnTy6vSEODKmRl9etqHdie8iQLuIk
Q7GltbQJ2tuhiRM8hRstUyJ/IkRePWetK5H9kcXzmljGKa+a7PS60Rv/BPKHOEoJhdsE8lvNkixI
Fk3WNj1MFAkvk1sbUQlB9TAu1Z7q4d1dJLwmdILRdlMtTmx7hCHAJUKHZ3yugLahf6jr/2FBqi0H
bAV8DpIi1/HFIoukSfPYjYJRKIENtziVIPXPVbeMn1/fu3sLUtQh2IBK9nNb/p7zvjNk5buRxwTC
9w1ako+xE8i3unWf8IV6Ki0siqvWFlnb6G0xaPWkRWNRmFArtPgI1M9467aB3INiDcdGoTtv6mKJ
v8LimAwv6v3a+4OWZnxMGyc4z3azN6j65shhimOAlBGRGf0JFRL8EgHqY8dDGdQ+79QU/zDjcslQ
yDNSZiwg4bDzQNwag1PG0mjUU/IDm3xtzJdryTxvLYgq6CLR6Gr+32iz1oekZ1bkjq2b8wAygjKe
qrZT8CPnvbbVukJzu9QNIk6/BJHcUUmqm2APBX3fDNAlXiPY5Fu9KSn9DPCpFURlOcG3dbMayfLY
f/OBYDG4XzCdimS45SmnWoA/NuIgmuxeBxGgdLqysR+OMm/avVned5aEX6VOyvEG7rC9STCTUp3C
NktKGhmCMh6Qo873nvG7VgA60DBA/fWmEZxYOYpAtYijsbbj/CjqSvxNbXbdm4pwe+b4NCqdovLD
iduGl8XsNijnZm4UZ6kdZiYclcru+8us5/YORvqOKaJ14FfUXzh3W/1TZgNMiB/aQdS12XQizl4O
Rhq7TOgY2jefbpdNY34OECAI6ltT0HSRghJdEMmuD0J9tIODMHbBeTeFO8I5WM+A2JV+DJi56zvU
eP6AwkMVR37ni/hb1tW+/kHaltCBvtJTCtN1lOUR2H7+T6KpLtrqmdpe4+V2W4EXw07GISpk51ae
zllqzTKyOWC8O+5WpoN9YPJ1cBiyXab+7aEkHaZYp+iNpHVb9YnKqbJcIzuPjLLT+1My5XrJbOja
2nt+76wJaTIMkXvDEN1mWnHriNbT6zhyhrI7FD7VplKW9APdZT6+/jDeMYVvJ0+gmUqNeYtj7nDs
9mDrWsTQNnTDGvP7pAPoLMFkvd2SKj2S3qvmJuyW6+OSF3nLpK9GXLqBMSNGIL0TIsPeecq0NyeN
uCX4wtxo7PmM5Lg2NcZjUw2GKS653X3PfXC+c7doJ/Vf7ZRI7hwJVdMiYcQc7JHNm5VoFbDvdBEX
YbfdoXXW4WAHkzi9/pFuMm9+GcELOEKCTsCRm2c4m1PSsckQF1nXZw0gXhgk7j91P5K0VG9TPyHj
plkEpF5tH1xUDsb15jlW1UPlGJJLEg9+CO6WKvwwBztl75czfBVCEzvjm+hn0FQkXdt8I81MOker
Wy2yNcsup3AM5jT/sOiIMn9cTUYAh0PWji4F+TVrwprZR5+zNhiqMO8Qz1UAmqqI6sRl+rHeM5vs
r6GoPAP4bOLHO8HjzR3hgSAiIexWaDi0ba53xJgEylFClBcExf6QVUYGVZXfK8aF7VT3bk4TG49P
pf6A3DG1nc13jusR/lcuq8sc5MnRqzv3FPRWvXMRb06TsgKjnnYSJ5eW5/Vy2sVYq9qB+2FNZjsf
kHao+3AdEd8PEQwai8eVH7mnInq7h4RAvLQA4nmbEIS7Njq4sqA9kfpkTOgEHdxgomaJHPi8nlO7
F3uiKjc0VBpmeDVdyZsjbEYZ+NpeMBtBUrmrBx+oXN+l5Swe29go/9UXBEZPEO3SAd3eMWDkc10l
3iUI0no6WJqWdGergdyzkzHePJY8TqRseD7CQIQ7NgFnGaeMVgBoEi1p/Fe/rJFZaY+OEN/FnD+n
rfuH1XjPpbXXZb4tAWEXn0EQDxNHtbav98HvrCqohQjYB2kYoSEqK/TT2D8MnW5cyiEJnoygS5+K
2pw/GYNmfovt0vn9df91ky6rH0F7CywaQCvgmNc/IqlH22bWVECkIFP9TF3Eb08MKrKcS1mgmxz6
Sd19zJMSLtTrlm9vFKUmCkHosqv+zVaxggE7DSykJYhyo5Fl6Ehvoee7OuN/sYOzJGFGrAJdlu0K
3Rr5yD6A2956P0S+Dp90qyt3Qsh7qyEmoGRIXEdfdOMz6Y+mRsfZimrpec804hnMXqTL8e17RpGB
q0OUitfbWCFQLXxTkButxGzWaapyYzrWxjztdV5vfQKZHmxpqpMkEsx7vN602RE0F2aCfLLm9ABG
Tj4F3tAcs6LZ0yK/t3Nqsg3KaxRsiKquTdlBrg1pkcd0Z9r0mwvnMnLy2jy/fecg+6g5hAiBUna9
tlJ1bcy8uCSOrDFfTqmV6ZdBy9ydV+LWf7Ntv1jZbJsE79OREMXR5KXVh2p16keZ2Oa5TzXzHX12
7/T6qu7dXqX7TNyhqO3bKewMfApmqkFE2IY7PLir/1fejPMBtApc+uUxq8HJvG7xztdSii+Ku/BS
Rtk4LTgA6FAYZRyJZOkiX2+zYzIH66fXrdw5frBNMOTSXaCOtzkTRRMjB5PJONLiTkT4v+AylYl+
4nTsDT+/a4qGEMUapaS9Fd6a+omwwRriyMudL0s1U1n2spaYpyp23pm7W+eAa1bIRUg+myNoazmd
DbTBIwa1tuFgatZJtwfn7QcdiQcVHkKkwb9uXvOidd1FZJUWBcXQuIfYFfGzbSmG0Js/kVK1JEjE
s6oprdcXiid+qoIqERcgGOUHLSunp0yTwWEZuurP103duVU0SSB/EcwDKNjSRKxCrmxon1yGytSf
+njxHypN6z77hdv/6Xhtu1crVNf0KgBm2DIx8Mv6VAF9c8hb3kkkSfPkwlzkWYZTY/nJ0WwTG7K8
q7V/E83G/rmenKT6YuW914YIIXTtP4M3tNWJzrbeZKGMu/IDXBBr+jgg+oESGMwBJ6zaeqoOlef1
Ilx9OdqgnYb4r5jZW/2Jx3amvoZ0njx2mSmyUM9X1//hNl6sWNCGnryPJxMHY8hu6CPRF9rfAdIE
Pg9bW9Vno+uT4JTlnQ6jX0Cugfc62nqYT5OWH6x+5hdM1tQNBzGJ7FuFeDiTiQM9LSJfK4Bxv/7l
7hx5sMZgaCBaKiKS+ve/FClboLk2WkMggaek/owEanaGpvMfXkUVmgMSIkskaN4cxWH0apB6C7rs
deKcqK6Uh2al1PEf1vKLlY1vhz7lWqSuySU2sr/sYZiPkjrG8XUjd7wRhQzkjIBHUGGw1VX4ZcOQ
m2wTivsc9XycFCld0k4tjVNSr29VD6EYqWC4tG5x5tSJNqYYabTYZVEwUI4ZJJfMIccYZWZEqnG3
s3W3q6IHTqSn/qB6tk0oK1AuReqa6SVLRHrykH85xXMwn60VXPNbN5C2LchD1bZ40bi43sAC8rfr
F+i2IhZrHebGc06B8JxPvW2nOx7w9nBjiiauwrGA379h68dFZzUOKNuE7mHIC92ExhDsIerv7Z3i
2MLbp2hC9/t6QU2fjZWVwjmNq5SOYRYMB3NJ/0AoaY83f2tJ1TKQilWSWrTaN48uzNQcKUG9vjTe
ZGQH0CAoeCaVMY1HvQz0vYx6a47vo9536DZ09QkAN/eJJndeuUUQR6W/oDzim4WZX1JRCMZk6kOy
7pSDtqGSMgf/jxSXtglMsI1Pd6TZ6F5LNQ1FCNBNZSqfjNEqjl2dDlHrQzft9ELfiWO2L9eLUS7z
y74CVtvcMY1aHUqp6Gp1i5H8pnljd1qc1n6QEBjeEeXu6ceoRfz6cGHvhUiiikQ2S914whhxhRUi
uEZzMEVDSnY/K9P4WnTtx8kvULQw5LnMpge7zHeSrDsfk9xHFSkV8O9G7iNugCqIehWXxLSKgKkN
ovy8ANjuTtPqyj1XfGdbFe6JaJ7ROwSjmxinGey4NXpLXAzBTL3Jr4jo047hUCKfz9MYLPOOA9te
dbWvAJ84N+BCblXDXS9JtLbCoGj8OQz8lkGfRbk3Tve+lRcpSkqJZBLXV933m6pEBF1c7IXxgEwy
a4/Mdnwr24O1vMBaWQ6MAYow11YMi7zOqZL04jLzGf6eXbVPjCETz4nrlG7IVBPn7buH6hbxKDRk
hf3YfC59YUxqY3dY7PvyA7NMB7QwjT0RtTtHULU8qP7D6KZEv9m9Ig1mf0Gj/qIVeX3SE+G8XzTT
jMwh3yv63vElNChJJfGVdDe2BEWtBXKb5zrvWSObz0kCWEPiIE9W0sZFuDAUORqcxtlhDNxebr4c
Sgu0RVUgvL3czrIGZq2v2WXx9XqM0n40xydbOEZ6nlAO7x4ndyj+7uOUOWK50Q7ece5h1r7x1WOQ
NvgrVbMByUM1dHN8plRzjT4p80vvpPVvU+Ivvw1DLz+/7RnHitpXms4+GSDV++tD2qAE56SGnV70
phue4NauBzQRzPdpXHk7EcPtrcMUPUZEAZVSxzZG7WD+97XppZe5mv+pa7051pSHotfXc88IDpnq
k2Jg8Oxdr0d3+kxrGTF6Qc6n+qh5GvJhbrX+9bqVW79IQxE3rDyxogNvrgAFlsamigrvRzrpR70Q
3lfNUeMNRWIwvsQU686RvGeQ4ikNbmaWUFzbhAx26+azNS05IYOTPZuFMB6bJLMfmbzRnytvaR5e
X+CdbcQ9IuOn1BuguG6OhVjAIwqtLy6OrNqzOQ3Jg5ka08423rVC80OR4Wi8bdssmT4bVsl4tYv0
R3lIszJLQn1q8287i7mphHPK6VgCh8LX66q3c30qBnO27MaimJLPVdW+X51ijM+Blsrxd8mY558a
ZTPtqW/q7GGOWzO4NKx7fchWKMtk272wTloP4eR56myv+VQOi1m0ISEruhKp67buKclFEkTKjDwt
WToVBN5j8PfIOR8PZiWnJoQc5DeR2bWtfdDHlWkOdS6a6pse96Z9FAhSub/FzsS7B82j8Y79CrD5
QVjm2D4ba4LEdTysSfIZdS83/yGqWGahGGxDK8Ox1MzuybRWL0HrKwYSg+6Gv0RZ52v9bzB6DOvo
NLpEGiduev3P2BTLcmrNaelOSZl6BWg0lKMOObyfT2NgpDCMTW1AfBVcG4l5Fte2l9BwmgcTJrAU
xhImRTull6r2Gv9nJqQ1HufEaI1npDBW59BJd6yOU2kl3btlcBc9you61D8lPlNdjlUw69NTUulB
EeX4WO84VjVyNoHmlNbvuRvUQehyvu0DnSCRhFPPWKch7DKGXrxXclv6swN9AzGWwGQ6HypG1Q8E
/cvhQz5K3wynWa+dQ1+18ufs0eh5NFZtKT+1vo+GDU1EptdoktEyxyCbYV6WLoyX45zPq3fq/SzF
59pxV71rtNIbzprmauaFPGoqf1sEfaOHuI3d4qFdc2c6Tkoc57cZdQTzGSBiwaizLs+N74j8eRP8
fcBdy3usoEKnQ2Fo/9boObp/IV4eE3qMoqpOSAilVcgI6Lo4LSjEJ0kYzDhrAXreGKb3vkOL7yRR
cmHMaBEIxjG1PLYJyBPHzT4a/WLpCFK6PWI23bJA1i7AB/fHqTM67122AJCHqCWkeaTckk8fC6cW
wU+IwyL41DTSkJ8CaxyLUPdGK3fDtdS68pK7mu393SVu35xm3+rbf1rNqa0ljMtkzoyDtAyt/q33
+oAP4Mt+mh/rfrC6xyLrF+O5hc5TR4UWpOIUyyGLk4ecyNX8Cs/YNP+ZZivz3rud0C2GvBnm8GU2
qU+fWy1DnScpZmP6tgCQ7B8Ketcpd00f5uyk5F7kAxr+c3JYkQrKzLD/P87ObDdunNvCTyRA83Ar
VZVLHhLHcZxOboSMIjWP1PD051P/N11Vhgs+DQTodAOmRVHk5tprSAUfU6hEVtNMM7t6/guMNpm7
ljqp/1xriW8d6BVU4pO2IeOHsofouRewC7IoDSaLa960GNmhngf10jVGV++HYBRuxJpRXUhiL7tS
sja8FdXXfX7I29GqvsM0Jym7sWdPi02tGD6tboUBfmgXq59Moen3Kvi41n3lP1Uj5n+PejuZaIyD
atLlGnar7wJ+Iq2haJeqcj7oivbvsXbFZL6UTjEtO5MMhCDEnHL7SQN2KDtDZmK4nQkakYfGHhw9
HLyl92+UJb1gD0CYVJ8byk0z7HtLfm/qcbCIwxv7wTpgNip+ghwQB7oafZ4cV2Mdm71q0nn6R3MG
ke19vbAd2G3daA9RKdRU7o3R7D38E6a8OQi4VdlH22w1S4S0G9N2h4mxm4VW4Q/Tz4lorzk2SywE
I9urOnCASpmdsZNS1sZ+SpCRYmqUl92LGgOj+OEvupwjtYoAQ0bYCt4fo+xI4Qrn0p/kTSUHI1JW
HzvmBC/Jbxd/bzl9+2hlVBlRNbhtuqtdVwW7LBdpH+E927efMqLb78ABp3xv4jakyEJ1M3mfLN0q
w1Xz8gxiWDAOn/wVnXc4lZXSULYl6fcNyBUydLupWyMOxqT/m2lZ8jwanZxv12pMihGqkq+qYufJ
UtgR4KbyuzClYz7gbbTM1PjhqORQ5iF7WaY/GLKwl9iwC3J03MWU+pcuaWYWQFIWat25Va7hxhwg
cldVaNi57j4ys+Ya1wE6+M84YzjTz7kd3WFXKR9qdTj0oh1DfPcq96YLSteKqnGYKvRm7mp5BQof
zHB3Vi377D5bk7nBf6Dptu3brFxEa9Bz80dZdFKEXlsVP/GAU2mO9r0bup30BtygV6fhd+tV2WAj
2c+ta9y1iSbGeLULl1ls+q7SM5ZtMvihh3+kf6uvZm3cBnlZPweQu9StMJa+CmWwituynXXtmDGr
zqGZx9YNp4xhdnllGf/0gZ2P0UxUE81oW4xyt5Lm4D7kHLraB5myIuaw1dF9Pvh255i3bTuo9Kby
Mt/7meVJtn4gRlv1nFit2fXHOVv8BtN1RbH7KXGDpPuI5sp8Cuoc8Kha7eGrr2zjV4ItM3HUnExJ
RIjTdN+nY/kPNYR4bNRol2HX0IM7alJ3/0FWqF7aqprnCJR+te9JLfKcW7qHSoZyntXfrF2dP8k0
UxLa2djmx4rUdralRvQ6AEHgYB70IffseXnpDIVKCXJd6h/8ck35iiyxuh7T5CbjU+EslrzzB0MS
Qd5yHpek4TSz+wDjUOW/C1wJbAvLWKsrXwz0EyVk/m7xauL6KtdUIV/cWt40kDvLJ6ELfwjzIVnt
mxEfOXN9bLe/vBR1luPAohWNPQrWLcX6Iai6UUU65jm/KjdxCMRT0OjDrM8G7UFrreHR6EHpbzVP
tulWDjl5mLWpOVJZVJW+s9bR+anNg8TUKpOZ88smMjCPiHERzZOWOE0ROi58yYcxEbI3dw6BMn+N
KTOe+Z605KVSXSn3i2HK7G/OBWyOKuje7+23UgkGdMM3QiBQNlLQ00qQCkLnQFyqo8mpuGsczY3o
JEGaKyx3d6Xs5EedYkSnQ53V0IYljQUAsDqWTN7DLIrqu+5P15D/yysyN3CMmaH+cYcDJz19IFJ3
s2ZeVHmUiG3i0hlpiBir87T4Vfsi3UHfZXNuf3rvo9F73QT7XLI2MdTZ/acZ9U55WVUdO2POxK43
x2Qr+fRrWrVLqAGjFnquG54ICfYcamiV1M2ytsVxLu3iuyrSrscNevb13bLq2v/jKoygFoNr/PCg
6J29LxPZtbUuiTj62JBofFZW+lxTUy9RA/3qGvv64tE2Wip0ZReYBseAc+ZotTaUvUZTH2ePrTDV
/OInX6WFTWa5fn77bV1cHlkdYHfoCvFV2djRp0skb7CcBncajmPCKWlreh7JYHrBoh+rYOvdGg18
C9EII6V1wU9Iyj1DodxGdvMUmAxH+nok5rXfLFWwn3fgw779ZBeTCHTBsgBeAyvEP/LsXqcvfUaa
ggPFIF+8PbcT9zmYCnlbL8Xw591DUR7C0rOA7XE1PVvyAYojb1wZaghYEfnoy3AscnlTZ8012+pX
nmrDDKGY41BDW/7sqbS5VqNoB+No2An5CAbHudxET8qR12yy/PM9ivgQwkqA6Sm7QTLOcAXDmL20
oiFwHBfb6GJ4xOaPSu+9JjTTNHuxhJl8EikPui/WWpb7t+f04v6/jU6TAE4AdBSMHU4XZmmkg7QE
o6fcfg9cwT2OJPca7ey1UaArA1kyBhk62xz8p9XHHaRxuDKaR72gGYBh57jTcQW5siWef2TgoSAl
+HDDGgUvOScRsyU2m8bVP6rK8OPaate4sMc/I7L8gz1W16bufI0gStnaLCxGBsO+7eyhBhzUvLkq
kyM0mPpQr/6y062uuxGBuOYSdz5/DAVF9d/WsgUaeu4wLucRvtAC9Ept4EQFjNR47DpxBe68nL/N
woBtfnMMporaHvg/bynABDnQZtc/zsL9Ngjjvi/dOuTq+Gly1/TKYBePRPz5tvOyUbEr8pfTwWSF
33JirtYRZkEz7YalowatZZH9eHuBX7wlm7Yvolmmj0v9RbUheJYgcY0s7pYOk8Isq8to4zw8CyWc
K7v85VhAkexNfFLQ/CAOnT6T44+lWzZ2ESPCt257Dq4PmFdodxPE6SvTt32X/61sgIo3KjD7LVgL
YOQZNJ2by5RXgVbELTF2xl7l0nR/yjYB0VjNxHvsGmQBH02V5Nm9EnXxpA+NUsf3zi1NDshsqIoQ
nMFXOX3edeOXpQYeHVbfCJzsxfhiDLBjwswR18JGLtcLsVv4PvEy6S1y0z4diysaRHORVnGzklk6
966z82bpHt5+ogtXH+aVAg4OMMEQG8nsbJiEX8E1S7OM64mLKonK7My7pdRVFgG0+M9DQDxWDGRB
Yls9dfNy76N1XT8mxZLZIA/pqh/XxXe/GJMYcHjIievYDYi75C4xk4xg9K7325dEyyYdKVaaB/ku
EB4RtpXXeO3eaeelPjazPsy4I43t9Ixfo6Pug5VcpL3d1dfyJv6HvJ4uJVoCW1f/X1kJJlenM2sO
BReRwE/jwqwofQ7c/SY9i3WnlBsUtbS++urYzbg+9+062//MjVkZMuS/SOsDbIfc2bkOgtoPsoAe
84CaVsyRk8y8KyJ3VuOxFFmRH0dgInCsgIS9fZ2RAB5OMD+rX6qA2BMhAND7j8idxRzXgsbt3vCy
VkbKbEWyA2AS2vNgNj5Jq81S5/slsTS1r7loZG4YFPr0d6RzYu/qwiy5Zuet7xzVRARyVKeWMWG/
MfbZwzoXlbyvmxYDsdoJqI38fLVE1Cww4hDL5k36wUsxyNw7YzJ1oSx0a7lzCqQ/+IxLOvUfvd7z
y4+iLy33kQ+tJVcx7ZIyMqYlRQ/gc/O/E2XVak+LE0j7lj3Vq+/sLEvLcLWs5Qe390bfC+VV8weD
JAc/hgcA+So0OjTcRwcDiu5vvs7AGECiNgkRlZd0UZLneXkQaOWz3cq1zNin1RZjJArf+8s3ylNP
2ByPsZ6V7XhYy6UIIoKVkp+iKDDFtASBQOHia04RTotLmJgczcm/6RPT+MGRUJUsdll1R311xmbH
907mfNsXg/401Yv7rE1qKR6HInG0vUzy+geqQv2vHMz0acn0DkNCrHpBprUt69LJ56nHlWaQXyRY
arDzXLd9yrx1fuxqbUTI6cza/bAMznSoSFEVeABR3oWmWtom8soKZXnhpJ6ISlMVwX1eeM4vvQTh
3tOgKIyvoDT2cp82QfITc9Es2Rm1LYcoyAOxCkyEvNWPcuX0z5XbYGhA+EXXRXpXBu3OMKYJXBdJ
plQ35MEE+KrrQm+ehR4s1R0msxP55ulSqpupReF6JxLb+j519lr8dFPhl0dguUY7OvZiFU8q4OAn
VkY3tbBvveCxc1dlrZEyNGF8QRxtPpflYmeHAiOpKg1ryobku9+0fvYHNLb8kkmRjTd6nU/OxyWl
lbrT7QbWRrVmvJJlxc3+qeqyPo1KzSHASsnZWLkZ6TVeKFqj0X41i8F/qESVjx/qTNO/lyvMqqMp
aj9TEV6Y3vgYzJ3X/JqCKnuxScZKP6q5aj9P/mIYnytcGToa/fkCTJXNqxv7Xdsg8Ne9qXhxgnxx
dksfGARVguH+nWlJq3AxR2IWU9z39DDQNX2+r+2+bO9zT8ln7I90CfGDlR9a2ZK4z/NUBsNfaSbw
quel0EXYqaR6mWzZDB/SQRnuwdVHXb/x29x1busWPvY91NvK/pTVSfdg2Y2DNamLXv+hTkQvd0aP
OhMwqQW7s+hArI8NuuD8meYAX2MBMm2ELC/hUSlxJXtwUr/5SHIAjREHZ40uElZiBKGBR3a5L7Qc
pwMC/bBNA8qu4yklqnhvJiC5e09H1RpJuyqtcLD0rN2Bv4PwC0/6v3TNWfM7QD3hHBaKTxENZWB+
wqWscHarKIcCoxBzIJvA9wfAqCntu8iaNh4lkI3/cbYLuh+ut7iK4MWlQRsxWrWKpNnTW7JHrVeh
M5RgTE3qdtbOhxRPaJHn51k8mW3pbxIkbCRb1x2Onp/IIpJCI/dmzKWD15FnZiLqaJn8NidSSsIO
QwVa5qB1WeRk6fpZUtuJvWV1+sfUoBG4twzZfkDaz+yqfOhiEszaX24P13ZvW9J+xD+hznHdX8si
WmZ9/dWugka9g79SbFoYJe7FEPhATxQGobaQKbP3sqbZY92/fk3HtDDvrMVMrBsPvPtPrnUlRjuq
Vg57sZW4O03M3tcZnn8bLRxLRljU+fDANaj8NjYmqVTCzBQQrtl+Mmil/SZPYP05VEr8Yw70BqIu
EK0V9d7gMnNGXpS7yeR4AKTxAFel7vzKO5l+y3J/CqJhQKpPppOpplBb0SnvaF374m7iPP/D5mk1
IayuyQhrezbovqHrHHdS6c1XZ1z9gDihdUUvU4mvvqcl5U7OeNLss9HPYL8q4umxICtpTwu7/WS3
ZfBjsrrajGanKe96uo0rKhjR3srAHI3dXBCMQPqIufahESST3AdZZ/7E2ouUC0AC5lMEWmqEeRYE
S+h0gKYQdiGa3Ex0BxIujJ417c1O+kFEibLCcDFd1ewKJBR3CYkmv8ppVcBUMlMhs4q6ayHf+Xch
9dKOc9cY82hwa9i6NVeMj06OwGBvFUgxIyk9/7dnNuYXz150LUxZwjThTLCucS37Dk6bUmzArdTg
2waJ4+xkMqk+HEgYJ9eZzft7MnqeBeSs53+CYTK/JROxTPuiH8avSnU0YFXjBV+KdPE+e9VYEM6s
1uI+WUfIgH47jl2E3QAllOhrukIaLKZv5MCZ/OuEgftu7Yle27WpMT8gqB6K3Uh5etTqgJlB4cn5
63sdvyNuM5XcjanDgQGE1RucZ/Xsh6wQ/VNru83vPuXshh2UmWWUVBw++9bXlk+8uenr0FeOFhpZ
13w2SWBqw84Dww27LrUesnT25n3Q9lm10yFtjWENd5w4KrSYX2uSF1WYTWiQt62Vli5Nl5aNQWVN
sYdJKj5004Ap7So68aTb2SBuuDc4scnhbiHS9lon7KfEFQe3HKvPRdN5+LIvBZ0DZZLvi//cwEYz
Z+BlT11ZlnsIM0mxK/zK+dx6dBRDik+riOZpcZ5kr01YZWM+7h9Wza49HIUL6x9t5Qvh0cdGRn6v
1y/F4g5YL+Ls+rtear+LEOUrmh/JiijHGOng3nX9Uv7QuOk4fCxGwHeb+FLfL15vMcPavPywSt1I
QuHWdbKHI53rN7QxsQuZZ5OeXi5Fl4fk7XEst41djljXuGseGW3V3NJlWPKwmwqBW48CwY0waeyf
MM9faG5DV3/A0nzMAbad1g/JadLzXb+2voya0XP6m3Vkzvb5amddFNiEXEazNix/sY93vnR4Lv5T
0j5+rOxA9fTKVDeEXeCudVjVauG0VXn7B1h3/KODnwXs2b310rSQC251vdLNG6FUc2/1K/R19IOc
mmtn00ZyE1fSA26q8jOFV/OlzKv+m5OYyN4so1CfSMRtqwNolve5aCfjq0/4gBeqCZgwRFhDmZuV
i/bZg27wpAgQxwK8y7HwMGZdkC0orFnbg59a96u0vX5XOiuW/LVaq4F+1sokdV1L8yJx3GTe+qHt
bU59PH6URhWkBKoU+VOmDz6O7HNpGse1LqZypyZtbvk8OPsiS7nmb3NhC9w13Tp9c4MuecbeOKjZ
06mpwmE1yQq2cSNUodEbrXnDDWXSROTOzlIeM8sf5M2oVXyNcLPleGyUk0+/Rtx+lgcKcFvbZZZQ
xnOyzJgh87RdcmzbfFwPzFJR3sxl6vJCyZaE3j/aXfINeodYPlI4ZPVX29E6bV/5s91FY9Bl830D
X67/hPbZbXeurriltaZd2HVI4CmbdzjW2eDva92UZSS6XqRf5yZraaZznvxyk2BNXtDaT7RsqkSr
9oOuT+h9VN4NiCQ5Rh6g9dntLjU7z39JNlO6g9WYQ7Uv/aHNb8fU5c47YauxHtwkN/17mwbf8MMZ
/F7b635uBgdSBnv3F4K6kSkwtAWyUtWMBbnV3RAnGXKJb05FJN+HIE21NV6XZTJjQkWXrx3rp/ti
e6vRpGGO1Kl5KBHPuh9ghdjPwFCmtmeSMleE6ZxUY6R1xNLFmIQH/Z3bt9x0cHSvxribjCq/mzSj
8PHLnCr/vnNIBo08lTnuQea0eDmua8pN1B9pFunZ2MxHighvAqBsmmpncLWafrqmo1kvWHYtkCe4
2Pr3HgXol7ZGp7J1OSsOy9rg9pHZdcWlTSNp+h9yjIv0edS23KRI4/pSR2Vd9/WLg4raiGiwtJxx
KSm9Ci/cYZz2zay0+sdSjkhSSVxqgjub26r1geRLrbhpFlPMdOXsSvuAeRWpjixF22TJC19Pg/0s
67mIK7ZL9cGYS0o/S2sn/47E8ClYd34JCfzLRN7dsmvJ4itCM3Fq5w4+jewOWRk46xE5kYMnKxhV
9bs0JXHchMOPa5g6KjEipC52eaggrWc7f+IK+7mwm37Bl2bx3A953njjbp0HshthMqzLn6adYfqF
c7Vgizf3lS32MCB9/7ZSc9bu61Tvnrpeq60bupENNxk/7wv9thFQET8APRv8omvVBQfNWjIxhcR8
BM2tW9VBfQVfegXKYseEig/gYtByPccCLUR9+OCUsRyrcV+lSRLx4X4BCO3jtyGX10byEBYAmCEJ
Az07hR8s6esjeGQZT0YtHsht/7Z6EsCjW76+fyCsihDOgHZjA3oGtEvbrw2dLTqmfTpFSaITGA+e
EQlkVVdgpPOOICCgDmPWgf3IiKBJp880zzlVclXUcVAFzgNykyDKi/4Fy9s5Zkex9pA8/r79dJf4
GHx0ppE+gk2/4oJ1SUFVc1EtY0xPvN1opSM7h7Le/bK4K9F3pOilX0CP7vTBcl3DCiTzqphIAknw
yzQUtwKkbNlZWBNcWYOXs7gB+aj7NvAHy4mzNZg6aE3SitvYhmX6O82tcYLojLE/pmufcu3rHKPA
AChY3hvXsyUoYWvKH7i/rMkzcNrueLB8HuvYYz/LwrIDmA6H1jfn/dtv7WLxb51OvjE8rbYv7UKS
btjuqsOQiZdkWUI7gcbhJ0EVaQC3V4a6QPfBTVGMbREE0H8vAHdngcDq4UkYL3Nt/p3n0o3KsXZJ
XTNadsRGvbcbs5mEsGUDuqOHY2WeLhWFy6Chj2ser6I1n02+tBc4B81PXxuzz4RUyyvf3OUHAEtA
3yySaSoE6EJPx2uStrMS+LLx1GtW5Dae/7mpqurd7QRGoYpFs0Crjur9dBS3SuoVKk0RSzijVJoL
GbqhNTQCCiMm89dshS4fitb75r6MRsnDvuBsEud2DqDPFTK2kpWwWBGM3XcfT9X3+mLQksY6Ca77
5hzA5niG5NsNKC90lgy/RNzdU9Fznpm0HMsuvyYlu1iHW0OG4Fc8BLft6nxvbJJkGAzC1mKtrNtd
bgfjs2G0/U650npJAv8aif/iE9vGA2ri2ehDI1A6fWODu9jDmo5Z7HYUFMU6TRVmu5V+P5SV9u3t
z/nidfFtIf1EqYPbB2Xt2epIrQ7rC21c49GW014PKm3n2aV9ZV98bRQDvTtHGe4LxrkhsuAOKA2d
AlHhiPirSfLlH5xqRu9KZ/9i+8WEFgUGRALMeLDcPTsvnbmS5lQ7epxMaGWyIWjjsUDjGpZVvoYZ
oH4aTjJd/7x3Djf7Co4ZOlvQM5yzvTfIuccRptDFyxB0hy39NmqaQl7ZnS7ncDsmmUFY6dBnzueQ
d2iNBXw4difs2/sZ4KvX8mvkiFdGoXxiAtnZ4Qadn2CV5N6Z+1Uf27Y27pZx8CIIBf3u7Rm7fFHb
0cEwcC6Brc932rJoc6C9to/1bvairMPSdMrv0jS/8yHXRkVnXzuZL77hTXa0tVSNLdWQZXL6TbnS
Bv2fKQW1bFyeyq4dboJ07g61l1jxkNfTlbLjch49On6IIbZlz/57Vk8hchuMVTdUnPVBGnlkW4dQ
Ccd3zyObBGcVRAXOSare06di8iw8F7whxr0i/etJi04mzi1pG42K4OcjrZLgk1HV9jWH5O0Hn3Tg
tvpm2y4orJAcnVvtqz4ZazUXiBXXevmrW6rZD6Ja7/TFKI8LDVF8dvPMeTG4Bty8vXYuZ3YbGg9K
Vjwyp3/7of/p+Q91mWVrL6dYDygbi2pcYjMD9Xx7lIs9eHvA4N/UV84yumWnMyty0ZlDqaZYdgYt
RfzZ7q2WLljQr9dOzNeGwpsGfRMcKMIjz5am4ZMiQc99is3GskN9nrv94ksv6hL/WrM4eOW1UQ2w
IDlgWKDbV/KfucO4o6bOzyBcG0X2DS1h2tCecrU5wmeKtJukXZOPhjc6P5SYVRHp6VBf8S+7/BBp
/cOIgkDE9EITOf0Vho6swgk75XgSaAIOpsJQ+0ehg8d5pTMsHyc6M+0V/etrS8b/31aDShuV1+mY
1iDNYQTpj30b3EMfETsSsOG9+5OHiIK/O3JiTNcvCq0FSCMZC0bRYMfv67qjJ1kMn99elxf2bxTd
sBq5yWwngY3E7/RZPPp7Fb4VKhaeQJhdaT27WOIs0/oBFMoew9IajEfsWRaDjVUvknBxXbzuCi/V
+oMBwN3dJEWHPEHUzTSEw9yJfA9X2siuGXXwm5zvEYTZU8IQOITH39m6XjXZ2tD6VcxCnp6E4fZ/
ilrJK7P+ypLmK2UzgK1I0XR+8SGKL3cFKX0YOjmV+5ElnbpRrs+l3OGY7cpja6/Lr8nEF+JAHEmv
R7XjJ9cggVdWGGww0AecQyEKO2eVh5G1szfQSuEuW/mH3NXbO2xLu/3bL//y2NwSnjET4qpOjXiu
SEtJ8yTeRM4x9UbZ82J1aURzV5hBKFrcPB5EomnZA93ofHl3BYcTmsUzUgJz5zoX6OcJzKclyefY
C7rhDnTxU5CV3fu/U6obCm17g1W4FZ2u7coy02nKeL6iXzD2F0a5bzV23rdn8XK/xUWWw5ktcLt5
XRBmZrrgab2g1BsoBncIb7ws9PD8d/Ye0fPvdcrFoAveMzSgjT6+kXdPH8omy3rOiaGIjUpVOLYV
3JPlYtq3CeLAaz5nF+cygyH45CLLEsFA5GwG8yoh9ja1vDhr/eavBE+ubsah97Wjrtjsd0iSNO9p
qI38xcI0z4oELvlFVJKk0NCIcvJvAk0ql5wlFeVHjgOveVxU3nzRTLsborbMxRNZTsEcLnS6WyRU
g2qGO3PI8yqSYDjf1DpJfwfWWv6mz1eUcREUxVdLOLScJhIUtB2mWDD/HWuZ6rjDasWha63n8hmA
3CYRgyZPdejcOUj/WRH+/LHXoTB/kQRYFvFYLan6ZFY+532L0Hsk8VOT9tNKamZ7N3LLgCpiUr7u
xzXph8g2wEpDNXvqWp7MxafIRNvU41uI94Y2ntV35ThOIpOWE2uD/gUfTpvtVN1oeYPsqyDW1Wu6
KxvdxbJlRHZS4EZe76aiP11HjnT8VQ2tG9M5XIxD7+UYiaeoZmRkral6d5kFy5wSERNpmKkWn+Xp
cNKeumKBuBEXjo+BQ0ObfiiTX29/ihfFAINQRRL0st13OTVPB+FgGIQiMzvWyJeMxsroJf00c7i3
c9E+6mXuXvn2L/ZpBrS3aeSuxrd47h2Ff0PQ+EJxQwyIkbATGup4cptXXtWro6DwRuq9AUr22aua
RB4gRgv02Fe5epzhfH1ZpvSaKuW1UfAawK4aapMD7Hg6eXTwRG2hGo2FZbbHTK/WkAb9NfDjctkh
iefAIe95K7bP/UfNIJ1Yb8KJ0dqae402UlQYFQ1P27p2vF0+ENqXfwFUgExoymdLzqPlysdvOnE3
b42PGSlUhnHvlZPs8oFAg2kPcBHk6nmBrmxmn6k5rH5sJ7MsnvUgJ3bNMbIm/42xjv309gq/fCY2
f4dv1uEA4LQ5WwoKfu80d60fb2bpXyErypciX65Zrrw6Cjdqy7I8/pw7T1Zj2zdNMvnxaPjjS6vE
eGdocn55+1n+/eZPKjpAAdikbMk4+hKteLbpEXGr2yiTg5hWB1IrdMiDPCw4ELQRUi3LuvWsxf8z
zEb+PdFald2IVB9+VhJ/hQNshtWAdlkkxuHtX+uVF4oQYDPE3CyG+XP6HUxlkfptUpIBmBvCfZwh
jPTH0inz9csCM+TP26O9MtUwT/GWYlsEIrnQxfSpatppZjRXOhHfi3Nw8bnZvT3Ka8+ECoYoO5pM
mB1s//8/F7VRjLWeJ30QTyTxQvnK9HhG8Q2RbxzCt4e6PMkI3ACTQn5AkjfX0NOhtnqBdjsv1bGz
8sanAAtX/FJuZadXoZY6+h9LXv0IX5lFG5AJfAk+9iYQOB20bopaR2uWxCNUuqjRizLSx+maeenl
8UIE1hb6BhkBA4dznrCAYzUYVpLEAnnnh1rK/Bf27BhkK/wQW/CfK8fZK1NJObn5fxu00pC5nT5V
M82J7WClEA/pGISajjRfT93sWQdz3AVGZ97Vk+quxR6+Npf4LhJ+TYoF2sCzF6g7vRLJlCVxVXBS
+/6k3wTmek308+ooqIhxkPJgmZ97zi54Jtj20iextRa/8JSZ9qL1332FJpOZXBQOG3pZNCG3X+I/
y77UOy+nNtdiNfvmbrVN7VAUbn6lSn7l46KCwhceSAAJmH82YaJFHcihpsWzbcqoM53yULortiVr
9fPd39bJSGcnmu5goJAmjBQ0mJl5qP3vUt3hEx5rv4RM05NXWiRav3972FcfkBWPzyh4BIDn6TSa
FWmzwmAaCyWTn4AFRh9NY9eukTu13Y93D4bkjJSWre2OpuKsDKEKJtoOOD62KUEeLXLQQqNayt3Y
684V7OiVNUhvk8oCrIzd/ly5t0prhRnhJbGcuwTLjBa9+ey+18efcxTgG5SFwxSl4DmiIANisPrZ
1mLM6+EE6hkMW3ecj++etoAnwdGd8mqDM0/f0aDltZsuMr1NrL7YknKDfVl31n1Nw+Lx7aEut0E6
f+yxXCBQMrPuT4caR6kgCa5LPM7iuz0nf4LMelr1mnCTIr95e6zLpcdYZDpsfrD6pio6HctsSfdK
1bTEKPgsCBh4xuMN72MJE0y7t4e6XA0MtTlgc63GDui8sblIV/q5Y4IkFu4UdXCddnId3uuO+W/X
SgddwukKgPacVpI2NZXVMtlxqRnDrvbEr2ENXPhdc33lIL58HlAdIFGPf0DLLnzLphpSvsHdBKuO
9ZHgvfw2D/r5CsZy+YI45+nAcTUBQcLE6/QF5V4iBXloZpwMwj40PfmxwepXYWGs15JkX3kgcteQ
8/KCaJx62///z24OmaPyym62YuzENlsPH4LknHvvrufRAG5KXqaOasI7u0MWrlJkWrpuTOQqPdnR
/yEK92HNbHVlV718HGpfrkFooVEFwX84fRzsblar9jIv7oXxd3BSebTz2b5SzF6WEAyyPQYqQ0r5
8z5Vkk44bTS9F+M8UqnQajQEHrm7fuWarEFixSYCewU4bO+1Adys14lehT6CtIpb0VntMg2akXcd
9Ju569uj8MYnfWySK093OYXwjKjQAfnAFNADnk5h4hc4dzUDpUrDnaGb5yTUWn28sge9MgoX1s2k
F+6uB7R2Ogo7kyiBl5LYXpxqp5y6itIeivjb2w8wBT/n9Dq0ibrZwiGRgiSaZ5+SjuChFY1M4mKY
vWCnZcozjr0yxE/cFYaXtJ3t35Vd69rBEsOm/ca1v/W3JLNggV7lwL6NvFyZxYMpAY6euqLR1PPW
rNcOSZaM1oNJx7fa515RJZ+4rPruftITYzikGOVoKCt0a3yAK9A4B58emEAhVgKqGWYNgTyt8v/j
7Dx25Dbatn1EBTCHLdlhuidJM5Jm7A0hWTZzKMYij/6/qH/zdsA05oNhL2TY1az4hDt00z2cnGne
I/8xwK3ySz/fLk3sWhutb23wt2k9dEe0Ogv9wZ7t3imCrG66fAs9apj3A9Idy50z6kW0xaHSsr5b
Qkw/0qktbehIyGt9bRDTsu4qUyTTxm0jkK/abJaF2gxqdJa7YtEL+2Aqii6h3ZUtra05kd3LjJm0
CStFdv+1perax7rO6BkabR9/nwQq2ZtRi5b4uZ9MHA5KiHXtZuEmXoBkg47cuLK1v3Hum/jOMYVB
2R8ppzAnprS2lQtS+lm5RvW1M/jix3gyzHznIBEt7wbXWqatnxYKuRWjsPzDaCEClW3QzS/moK4E
ojl6NqO/4pb98H1Mx/nvrOnR0BHLUNjhmOl28aJMmjwYipoTvCDlOHEXFODMcLVC2lVh6mnyEPFy
ARpx0wVzRuguo4Rwg45V+RUiVuI/JtD5SroRulBPlC4T9/cshVb87Bqlknu9Rwl0b+Fcpb0b7gK3
pceuThxnw3FloCGxQflviuws2U1TOqk7Or7yKKmPvtld3WXHStoIrkGmEiWYFUt5m6Wf9GGXVXiX
bCYEvtRetwaw+KWkdXLMbJxmj24NTHNjox0jw3pQvbizUlQbNgkIomqfFQR7R2HoihfQYlkeSL3n
f4fZHownV+mQfgSolp+tZrce9QHbae+Wpq36rVt1MRI+RtaMaKeYy9c0ihwvBOibpE/WSMHhwV46
fTgSkw/Z3slQENokIGHQCpowSrWhXynkDObGqhB+m4Vq0AaTeXevSpVH4VxaPboRtbGUYTtEIg6G
zszURjmZDaXDFv0YLLJDsqZx8LFdtYOG4thFYlRB2uRme2e2oKc2ObLK3ZY3pZjZK40mQ4L2Hny8
wDt2fHF9xfLG4O9UOKeep+791pnN3aAtsYVq2jD12ykZ43Ffxzb8iaDyO2P84tMQwpxoijSxRfi7
cd8jzE67B3/Mvfekz7RXZNh8P0yjJqke4hF9hUAr0CsNehMWVJgvLftp1ZQrQ88ZRRQsMUSEcKwT
XYaCrC2iCOyoLEyphsyhU0ADIFixUhXAIfcxaqQo81zNIns19Ea8Gki+ZF9izMT07+20lOqLzn5B
XBoT9vnoyFy5QZXLrvwLrm03bEagamJjTQWwXenE3jDAnrSLuQ0Vds91kJYG/taJOXnvthtN9T5V
ljQhndDx/tUn2HuCm4aS1VI3nKyXok+Kvwe70Zv92JpzAVJaG38AO87yl9kFA/fswgmY7jqKHu03
BJBY/7Tz6x9SjLG+gRfkAxvXJ/yIJS4Hz1mPc+7OR1LtZ2fPRfSo4x6ZbDPOsfo1j/qEMVvFcb8f
0YyFtwrxr3sY+nkAwg1GtQ7B9RfjfnUpdbZ9Z+tTwClhCuHiJP5fXMNRvodxNrRBvxpG3s1uZPV3
UeL63c4v8JYPpYtR+X90Nhov7KchNtAuXBCMFJOvI1FHIXB5cHsMfb+m0oHiVc9Ta3x1xBQv+yEe
tWln5kb3tkRuPz3HkGnkNtWaotmMLCWW63LW2205Not6SvM4glrYCtypUXDqOw0/kUFYm2ESFap9
dltbDzy1EXSVkrbkLrGnXB2xUrCa+0J1/XQoEeASz/7Q5FbQJpNrPOTDBI2lM33VHbwlMuYHgm7b
/CcybPWjUOZovthS+u73vPFE9RZR09Re9SIZ8kMxaGkXJIuyl31pVN1TtkDF3jkZRNjvGL11tgx7
Odti40TjPPHmqwguMtsEzT/UIz1IRijNNBsNUlAJI8FrxSppNcS7qkGZeFfKKJ9C1YneeMLYZFl2
3tQ0ddg38czGWuAo7r1mcPC7LObOeefG6utfC+q0wg1rrahgFzVRNe7oivXfXDFbczg0XuQeO0G7
gOshXpIDB1z/6ixOrW0H1fbGnd9iwvwTrlDR7pKMGuSOrkKhm8GUizj5ks5o7AJob+yCRpMllp2y
ybSRmyPpR4QsXv5KbOjQXWDMkcg3dsu9CVegquWzT/+2OwJnN5/hlTTVL021cbSBbURimxJH/Ev7
irSpz72lvgMQJvEb61PQxFDrKvu3lcY039DfqNtNwd1MyxTmut0xz4tZ/MvrI8dHX3jCD+a2xFBC
lJmehghy9uK+yzJofP5Mf2Vr10jfBUiS9lFA/8+mKIIpJSGmLRY39OvZ+NbYZYv2W1dD5loWz32K
tc7JDrO7ZNl2KSyBOHupdc1W4+3U9o4/E9dktYapdswqTQdoiqYd8h95xReBzO288xQlzY0jEx/j
uiVpOElKH/ZWNokfbYoxxhd3znUtmNPFfO/juE+/ZsKTHMsFYRZuM6TFup9SoPuVBOyRanxdRuH6
rz7iDrCF6B6aW69oaVYgI4/eGpKXTr1fYHW+YQZlQZ/iR0Y894lr4tkYC4zE51msHl9Vob6jgwcA
h/t3eUD8y9IOc5OlYtPDEut+p1NaY47djtVPOFAR6rPAsH4pCE6/Jvgpy3bJVpDQ5A4G93EM+we6
n9HmuxS58N/4i6Zqa0CiyV7sxE+rhzIupUFwODZGHRQTTIzNmvzhLVHNdfojU1ne/qiQz4QWa4zI
Mih0aaA/T+b0hV4jfuDVrBbxOjsGrIog4R37bgNCly+KhF9uSnq0GdS4dn7K3aQvtkM+d/XjNI7x
8OgKbVR30Ba1BxgNuLclbp8VTLNoXzptsOgQZ9B+9nXXRW7ogSzQQri5kEGILvlFkMSrrzFii/VX
DRtlZ+9Zyv4HCXN229AlVfIcJbXCsU0gQ/ZAKWxc7omOl/auiYxUPRVe1lYhutmzu4+0QR9+uajX
fSmXVacSuyRn2teLno5fzLEv//M6r9MPrdXrP8ToW8M/fhRJY1th7zK/evyRDKY2i+e3uRRQ+/Ev
T/eS4PSgo+Jgh6iS2BOxW8Zd2QzNoHZ9uSBS0Rk1RZJA9k2L90/joZJ5NBH1BFwhobWEoKUjHlsz
qtNtpwnzW+xRX9wpnNqBDizSwuQGUUbPDUphweAcLC/jyvZF3YemF/fJX2Yyeearl9h986Pr2QwH
5ORwM7L5c7GJu1XTIQDjMpYPTluUDcKCWUltks1qf42twdWfajac/ObFjTFsZVQJa19x2wPDcGZ7
R1ZoIimQQ3u5r0pIqXjYWOl4n1tt7j1AFRrru5VP1PxbODIqtl3vCYf9XMCUHN0SHeMCWc1+D/kO
6CXOD6oIusEwqh34Ydd4NoQU0bZKkwi1QOQVteGhQeJNywOlxSViFSpOxX+FF+X9ruzVQnNIQJHc
ZRAgLKR204XTE2uruiEtJhSwJFdaHapMRU9DI63XWHYw3uw2Vd0jvreVc4gFrr9hrInyDcU9NlzR
+rW2iyIokcEI16PeT000qOciid0SbUwqeui4jFZXfLVdBS8u6B21Kr5X0BUe/DJvl6+z7fRsN6GM
8a3UKlQlM3iNSRjF2eIHEO1yLahrF2OuhKfQWX1D45/NNEVVSNwGfDha/GQzmVxDwaz3hF08bs4t
y5y1PnuaWPoU9ElfyS3Jl89771FVZnYZ+T4VSDPepz4yqqp3zMfZRHoD7YOvtUwQqxDl3CE1a33W
5oZWCdh9aioUU1aG01mhI+77sW7MNjoAGSmD2hPpE+wSLPNwS3/6OIn+U3s8+1T0W2iY0GFGMepc
rE942eRK4UeHFiXbLFCe6n/F0DBeawi5btAbTf6zzpNlCkremBc/jzU/XHKR/vPxD7ky5dTEdGpI
jr023M6+GU1LrQYYKA5IzdaBcnO5Y9H7Hdo27Q669HDwkxLvh7RLNjA+Xz4eff2/n80C6GRKMKjF
4VB3TmZA9ljysBbxkRO2yF3fLi5MS0KatwVdUYR8SmhZt+oX52OSzoCJXlk8IBQuMPmamJTFvRsd
4I6T8bmR3C1ebz1ZM2IOvabPN6oya23n5BsZj8o6oCQcCzWwF/z7/60Gkv5z2tlVVUpnQrcb65++
4ELNlOo22NZFjwTo41+Z098SYrooea4jezqd/VVikAr46cgZFlwdBRPqNFmdh3ki5mfI6wg5I+32
18cLeVG+W4eiR0EblUYgDbnToTp6xlM10QEEkTm/w8Mvd2PryF2JUMo+6UnfAIih//HxqNemlhWk
kUrZnWbC2eZtCZV6T9FmivX8rfDpL2WJuteH4R+zJpmFHBvkDhIYH496ZVqh3VARx88JMcrzMls3
aIUgsxIH6fb6to8a4sDCVUGEC8D/ZSh6SNRFVy3F83bxlMHabexJHNwm8rao0PTBDKmaekJ8Sz30
oqjngialnOxrIDa4fs+Kh45wrUKIAX1uOaJePaL9bi5adeMwXBuFYjKVcWht1IHO9omotbLimLBi
lEQ2FSSwECzSrY7Cld24GkGCTsMXefXHOd2NKBplyvBw8E0rkX3v0WZ4UcykeWwtvGPFNHmUZFDw
Ne4+3hlX9uNKU6Fp4oHj4VI7HVdfmgUQX5wdNczf4JHK4pgNChUV20IAs+qzbaz06SVPennj/F3u
SWrLK64HIxtKzOcdQnALTjtTBzkiaq3CNk/U94HcO6RgdAvkdYmG4YzTEUKqD3jnerWdfmUkZoTs
VF4dTelji4qFaa5+xqqL06dca3uqrn2v28cEnLt9p1Mr/jaT8HQ76UU9Kh2OiUoEG1Hrf3w8+1fm
wHA5mOwqTiaAmNPf5ZhrpwpR6WOrYfZBV2uMg45WJHkuYePu48EutxgXHWgHOlYr7uHiuHSTqdFP
z4/LZCL80o2tHwxomdwrCImIrphaUj41WRnNN/bY5QkyqHRCEKVDC2rvfG8npMtti23isWqkWDU7
yAuIWj598TCKT8nSoCEMB3X9/P95tMw8Q0LFy4oj0gjie16l0daclwHHhejWxXN5aFYcH4feYjZX
cP/pUB3mwRCSKUradaMdsyqz9g1KM9wQi0TvJ0WOr4CVTQnj03cRA1MixJCMrhM7+WzgwuhglpfF
0cjEsEWlagqaYo4+23d0GQVVN+CkhB34i5+O4o42Uh0IDB2RiHB+myWilp65yPfIG/rPgjz/DAVB
dCV8EcEap0Np5C0cXIaK/NYgqKHT4Hn57483/jorp+EMFytCoB58YVxoziF3HgpSbestLFdeeF9Q
ETaWDcAFysJ5DiS38Wr7FuX12pYnGQAcA26Fi3X99/+zGbtOd7p5KopjqZbyr2kolns3QxLn8x8G
jmPtQdLC98+jJRpauqyrtDg2o+busCIh9Zln/tEReVtjrn1+PPYEaEyqWICLzg/y3HqNV6ZJeUxT
XAyXpfjR0esM+nw8+Hr238cfd+WQATjT2Os8iqvX9OkU2oMz9IjmsTW8Temqel9bxauRkOY0phFt
R6+ZqarJG7fIlYUDtI0yAO0n6ADm2Usx+3Ff5WgmHXNReu/NyGXIrlS3wsDLi3/N2eAGwYYB6XEe
YUu9y/JV5exo5nBgR2r5u6Qy8/vOXW4SetdH5Gz7EyMTU3grhsU7J1EsC2UdbY6ao0QkZwlKRGv7
QLORjafC7+JSMtFm+Ka1RfcFDGb7c5LNqA5aFOPYwM2ddRsoIPNrlSMaFqRT7Jt38+CbxX2bd6Zx
59mLwFuGqFNsMKAoh62b9vm0GRbaCkfe0WYVCeeI7XISaNcLNHSUlz2v0WrlPQ59/yvx/D5DbJYF
CXOwIvOWugKilbkp6/hYV33shrQHSywKUz2Zt0hRkGejZIwEINX0KL8TIE/00IbZ64HxXAgokIpq
63uIwPWNPPjKDvG5HTQSblR4UXM93ZeR11nskaw62vRp3lH+U1+xq7nlVvonmz5bNfr79N1XxBEa
Fevx+J8bRGfnecXQV0dUqMzmHs0Gz3/DroTubL5Qag80A9HRIw1B2nR9Iqf+wUjNuNzAd5/TTe2M
5r9oUrbT3ovaRlKfnVWyXeKm/CVg0toHmQHp/6sftaQPBwqw8eHj83tli0P3h72zviIA3M7Ob4kG
aUTtrToKkYv3gj04gmnT9O3sCPvTUheQ+EirQKfwN+6IZ08WZlbOrJOtHjFgHO56lcXb1DWbHR0x
ceO7Ltef6witYHI30kZQdKcL43Zo+ZgU4rghFsfcouE7mMgRlVOy+3gCL58tKktUdxiMBPUC5uFm
fqZ7KVfRQlzch01RYIuQmmaQR1g1UfukgfHxiJdLxvVOPE5g8+epPAtHayQC23x2imPNOQtRaKo5
djTSsAvXw4+HurzdV2g28DOAH2D3zmcRcdiyjay5POqybDfG/Fg1VYjZDsXBtZyMFWm5yoBGN673
a3Pqr7w4DZATMek6A/9zqgrcWmKcQMpjnOZZkIzeJnUKK9Sl9TZyz994L69sFQP4PVLkLgkk+PLT
0aoVUVylXnkkVEg2ZWcm91ZSfJr2QfHRcdYhiLIh6JwdtAUxLh39seaIeA7+UwbVVuAtKKeynDdW
7coHrTLZKwQdXh7Z9+kHDWOMBLIYmuNYKvUldf34LsqxWPl4b1xZJPCP/N+Bo+FxfQ6s8pD9hl5W
Nseu2fX6yKRV2RRYiraOKW5siCtfxCuvuSvOaYXZnWUNKiFUq5HZO8ZUg3YSvMUumYv59eMvuky9
VuoUKRfTRgB1zsaYTN7VKHOYt5kMl9A+p5WlF3Df7BqnM6VNTZjjV7TcmMkrBxriP+8g8EEYLec4
uM6VQ4VubHNsi1bbKWDBgV0Kf4OpwKdB5zxV0I5As6zZJQj3061hZlo8eF1UH5NsWjaNLftNJsdb
wcyVD+LcEvCSTFKEPa++Lglwi6U1muPSg0EqY+m9lgDo9+aQOZ/Ognh4ddB9JObwgc691kcEePEe
aeQRUetuS0Tjh6XMrHDWsVb8eHtc2YSo3FMEQCQH5ZDzmtmKoR6ysZZHE0lDC4S7L/ztbMrhVpXp
2kA8jqu8Fq4caKCcLpJS6ZghWC6POEBmSF1M0MSEuJWJXxvFB8XMuwUDHiju6ShFMVuj36MdhxKs
9pyIxfDQdQTSdmPaLu8J+IGQLMEnrnfSOb+n7kqEW5UxHP0oi907U80oPadaH0/bWfgo66WzK2+F
NZcfR9DHC4LrA1JGpF2nH4d9J93VuR6OXecXx5FYgUZPXaf5jTDjcqevzqwY+pCBA20/P7qt17dd
qbThiCC23FGkHwI4ZV0IefxWdfjaJxEfO67PX+Ai1p/yP49iZzgDlXBnAOSQZLvRNBRaK+IW9+Xq
Bznrew9ZhIfqbOJgo7nAH+PxWOhT+ShckAYoztomTgQCbvfHJ+rywiWHs1frJdwjUOI5u41G0866
FjDRcXS6Kt9M8eS7O7MTJA+2WwzpkfK74e/nooy/fH5kMgOY93QDeSTXTfs/k7lYDjY0chF3uTQr
J6zQn632Vu2DY5lnsE4PbY8P3MZw1FjtPh76MqZayyhsOJoLKL2cqzjoVp94Xpq3B4Qn2sCtzOW7
ntgI6S5afLfQoP/SOmYbgveLbkz35Q7i5USWkINhQYM7Z7G0puykKvPuMAhp7bOm42Uz0lu458vz
zpxyc61P2pqjn90rSulND7KzO+Ra+jpmJb61ZfPuJfW/jt1Fdx9P5uV2hVGyglBXn3pqR2eD6akF
nElzUAVqU6S3l3je5eQVqHjot3D+f8hmp7neOtaKi6eeCGPrbM/EqVFFlpUg0SPjzt3IBEzIBlXo
QduoJrXyFeoJZmCF9CwbjBi1BxoQ4/C6+v9h/wmEUO8DK1FmhHem6nsEtIHW7VIx0SAdY3P1zpzk
CC4rc+OfH8/Tnwvv/MeDH6CgTIpCLfvsXE+xkU26bJpDV2RLAta0Lc0vlomAwrYoKq9JA8rtRRJO
qi7cYwTzMwuLzhy7TSpVDqw6Gwm8l2buxh0+1HG8zXuqJkWg4lL37hutNa3ma4nytPFmJSAd9qL1
sl82q7MEecLtidMJGfgmKxJdD0A6ZfYTQAhsHCeq2cVXA6OJcRPD7UVSDLxbhvFHXDTvH8/Dtf1C
kG+zkBo9tnMXpW6sNMAlVg5TDZiLNhdvRAt24DbN52Mgd62/Yd9N1E+R6uwRRzM3NScAzodxLd70
kzXuMRiesMSMl+3HH3V5rl3UC5BLQ4yTbzuvqcvO93nboupQ8xA/gg4qN4XhFp++PQjp1pY+wnbk
S+fEa5KVrnE9fJcHpRUbtEajO6Mp9Ru18ysLBIWVrj3lS9KXc1G2UgCuspNBHqSdFO+tbizZBg33
fG8bdV3cCLyvTBwdybXLsjYkUBc7fQXGRa/MWU8kUqbe+wqhPIy88jdW5/I+hPG0vjGkFPR2z+v0
oMhrG9RJe8BGabpD2HZZkOnu+vSgxbn1O3LEIG/Q+i4nEWFKHheiYiLjC8IdDEmEoBuemKTIkm+q
tSYEKoU/YORNZDndWLIrH7i+Kmh2IBVIRni2081JSmLHVQkOVMkY5LYjW3CDKKjv4tlKLLDnM63s
j/f8tU/0aJED8iAouiBZG2L2ZY81zaGpmuYLxI3xpag9+ZDh33EjVrjcJZDqeGPgvVDh5to43SWF
VTZ4eyz9wcIoWw/aMvegyLXtnO8+/qbLgXBRhFgNsAI1qguYkNAxeSvxboXz0OuBMnPQp7H5aQ43
/G2CO4pHRCHUPc5eAq+MKTDbVn/ALuZnbMu9Xqqnqenh2wza5wv1a1xMEE7Fg9D1/NKQ2OVqdiJ6
uGR98T6Ard6CDZ5uJO6Xm4FRaFLTkEfGkRrj6Qqh7wQkVZPDYapUdY8emht4saNWSOKtXP3KGlEo
5ZuIwznN510qV8P4hzrBdJiaXITAMzD5XsH4n94JdMG50AFOUI84B08pUdH7sKjvo3eGbQpeoc9C
X5YbwdPFt6ztvPVyQupkXaKzacugMrljAni9xhPgqddWL/uu9m5cRhfXA8RUDg0wIdoUK8H0dHGs
IvVTY5imQ2661E8GXdviMYaDiSjS/YQZffDx3F0dD90FUgo6YOZ5fK1piHqZqMUcsB/zX6iwT9t6
Us3v0UjyvdAjWDMfD3gR0POBWKethLU1QHTP7r9WFDgU+OZ0sOVsbdM4uVNL+q4mfU8K+qxHxsNS
WrfCi+uDcrIMtuI6+OmsojcvtWZxWDtNe/fdJaTB2AZdgylMkqRV4Pbd81RON8JIff2WkzBy/VaK
BmQPoIeIBE6HxTQt64y2Voc2Brw/6tpmGcF2dqWR30e9EC+YoozfVFWlIDvL1npxpGX9VpH9/eM5
v8gc+R1kjf+/wr9KPZ/+jiKbJdhsRx3iynIQ2B1k+VXQXo7DPtKrleJUia/Qcsk+Ph742u5C3OMP
MZ8ioXt2ZnQ1UB4yfHUYhnHGicv5JQHftrhLBn0d//3xYBf3Gl/pEztSc+L+JHE7/Upq7s40pEg7
JpThnwecJcD1C+c9iuzfnx6JXBQAFYxV7p1z/dgp6vE8XFD+VPg2HPHSgco26MVBjYaz/Xioy1uH
kVBI4e1BKJn60+lHLcjFFk0Oed4H2P7mDm7+M2+lfeMGvTJ1dFEpyXFFrwrCZ1OX6AbGHlWmHbBL
zb5UTeHel6WIvhhjV96IDy6HMsg8wdpCkaWPdl7tJPEszKrT1MHL3GmbRe20UQYMoyStP82Ypnj7
R8CGfIIH/DyLozytuwr+0KEe5fjqFtH4RqiX3gjoLg8XjylrRG0GXUIK7qcr1Examso8ng/6IufQ
kF72PU5X2bfRFDt9SEFxA4G68Rhdm0WwnlykYFkp5J6FJfD5vFlZ5XxIY8CPPkykHyOzHog6Xr5/
dgfSEUR4ce3og3c6L/7E+dx2Ohy4Q0oL/K7owcwiEK42H49y9YM8goVVSx0JjLNZ1Ic/Yj36fED+
+duM/N8WVBukV5xCbox0eaJAPKKSCjyNOJub+XS9UqNw3WQ250Ou2gXnLT8KzB5W2Mffc3nzsTSg
83BHJca/AP0uOMgqx6+WAy3v17pvDj2dz6Ca5X8NWob/l8E4uivql88657W3hV57EcS0gz94M2IX
7uJ+s4AAw3eCK3r0CfaMG52Eq9/HU7rGKn/c509ncWVTOtU4LQflQfELG6dVodSgukjf6IByVfON
b7zcIJZOMwvIOIvGPjlbNkTwvXkG7XHwoqo96OiE7wbfx3Ss9ecbAK6rQ4ERA1iFmiXF/tNvmzr8
V71ltg8rjX9P5vIfRoJqyw3V3vioy73IR6H24q6ch7WJcTpSV89R5ElkHA1XpLu0Giy0m6iwfrwX
r3zPCh9Y6wS06tA2Oh0lnatRH6zaI8HF9WgsW/HTKuEdYXRpv3081OW2YNLI/sAbeXTNzrWN8mLo
7LJC3a6xbLBoQwlxvDDNeKvjGoUzpS++fzzglRlENGL1N0YQjZbzWYTRmouPTYPlHBaRuY/xAoah
X6zpxm6/NorHpcHt7v5Zr9MZtFuohZhIuQez9ypuWb+q/tbyvLhxq18ZhmLpuunWuaOvejpM2no5
0ajlHeYijbdiKDA8phf9+U23XrSr6BoVI9ARp6Nkld/jYJlHBz3FvD4vpb8dCOFubLor38L9unrr
UEBnnLOFqSs9WT3xPFK/Ofltl4v3rOVxfuOoXh+FzW1w7/FsnB0gmSWt3tu5hwXy3D+6Re1vYnSw
byz/lQO0hhDgR0icKbOdvbaxynoXTqZ30BBQQw5P6o8IkmJuqvJbwq5/HrrTnIHyGs8gZQeN4PJc
VsipskbEJcIQOplQ3D0gfhn00gVCAl578PQfhQspugw0vHHHrN4wLyF6D1h0ZAhwzq8J7nZi/jF7
37S5C8vksRfwP5zyWyLeIpnduT7GddJUf7fi98dH8fLsEziulyYVBNLX81docONswFkhYi1AUppF
kx6nxohDs7HQAo/GW54Kl2vPeOytP9U0jv9ZyECaKsY5g0FUm57C8qiqN3SmboF61n16uh6A7CkM
UleggkbJ+PS0YPPSQ99ZkArsmvFAREbHIYXXHsB09r+APcuPZt/KBwzxqjeyrOmGWtyVWWVkDiul
15WddbbDgb3WDlYA8ZHuQnJAXwOjYqwXN8RrKU9Sdkvn95ISR9XaZv/B2FgbN+eC0VqXGi6acPEx
95JZ/ad72BE/xBWo2NDGaHHY5yti4W7hpRGbGabmb9suV2BLYhXe9tNbClj4Wgcme+TtP/v4dMjg
WNdFcsQNVduM1mQc9UzAGkFpFh9Ef/PxcOuOOVtrrkQ6jfTfaTyfQwlaFPLo3CTtAc59uu311joo
NRn3vszkHcDQ7M5zlunHx4NeLjB65lDvSFZogFAWPt1gmAy6We/4/QEH0pZjnyJGDBHRTd0Dtloo
2eX10t1qXHMTX3wrOZi5cmRWxNqFUVKUrNrIdFEPcTd4IkwRyx7Dtu2mbvuHjPAwjvXy3dNN6Ybl
pMnsffH7wdk68ASf+5G6NWpQGt6hVYLRQs59lER5yQ0EzIXiVQP3OE9RqQ6h2pX293RpojoYYgKe
J90YzTZwBnhDB9kNVv61nYtavFeC1gW9bGUPq/92jSsbxubtZrLTof6nUEPs0gxIupiMrhnKepNE
sGpfZwOfb1xSBfVYt+jGcqtNXjJgK4sS986GPfVdTL3XvttpkudbnAhcf+vIQfP2jlqVPJATaH+3
0HfTnYwhLN7n0Thm/EwXJpk2+i50r0gZuDGa+ht0EOwSUbwZXtJ8GgaMCusO19wxK/Q8BN+z1Hsj
7TXtL2Hpk7jTm2XpkDQVzfjDsMgU8yCKC1/bNl2U62/Z5HvqKZHkEb+xdM6RDyjjWeX/TWbUJg9G
h1LMfbwMyKIWetFOoZE6yHSkYxH/yPIs0fd5uZRJ6BUSeBKVHCfX7hOt9uiYqmzOFGPnKDi5W+UV
qblzc9dtDsPoquQ11+o4TjBK9XI8C7BFbSGTEzwFYO/06dn3C4Oj4KtchmpMYRC2VHONvZ81rnvH
Z+dDaPZa2nyJlj43VpnRqnsbZCF8pCiMpbnDLyj6V4p+Kd+g7Mf/OmiSJNsUBff4sWl0L2pCs4rg
ek9dAbG/GGq0LDoKVUhDDXUngzEdbG0b0QzGlLruTQtFlE7TvncEuf034CSx/jpTW05fQAv348G0
5w5hJcSu8R8faiRgkqx0h20KNlR+GYt8/Hsx0ZB+5A0b/TBBFSjeZFrhLzR0J7SusMuN2s1QIMax
7ewqS/cYbQ7qfkabwEb3oZqbHUvNHjMN7r47c6lbZ9PmykmOuZvl005j7l3cvkXp/k0r24//lUof
so0+2b6E3lK0cEArrayfZZcm9WbxJlneycbt8gct0Yy/sLd38qfWwJv5UPdKwh7pEpy4hwRx5CeZ
SHj7yMUUfVhHQn8ZrdlrH9IM5ZGwmIzRfjJYdtqAPWoMD66ROY/oQ+E6LTHx7B5iep/6DgnB0X2Z
oeEl31Ps34vn1AfksgEbJPt3Gc/lEwrsiJWUTFS/r109FsdkzOB6o6ri6D8qr/X+zpEbQVO5ROLs
SWjAJHYJjZF5n7fOjKaK4UWGFlSZWU5b0+L11A8DxqLm93Zok/TbZItZf7ajBhHSHBYgHqwNQn2p
CPBEmg28SLGi2Skfx/SAspSMjspFNCpcUrSyH2sxybeUGlVkBpFZZo9NrncPaqpHBMJLPHr3btub
tgg8qH7vtPIjVcMhKfyxCJAs48rboK+UxC8kYHGKB3CaN/7GioXb7TrcVbt6dSwVfLWI82hngjLT
nuaC2zmIonKIDjO18TfQ8l6KLJVv/yDQRuUfwOOE7lAyGk4Iz1hQ50yk528U9Uq5UQIpLbRQynbm
OOaDwhbFr1Fkc2dcwnR8bzGE9mzMtns5uQcPm17/ftKS5l8zYZvf56iP1T8lJTzvIEzcWN/tOc9+
G4mVZu/wfqL2vtPV+A+MOA/fZISj/GDSGs0LhReP1max49nbjzz64pgqbIyeNF/F5iGRrO2LPeJ3
sBeZ6ZZBpccyeYuVTWUOz89WbVo0MSRCOWZvHbQct3ugdm5VPmo8mDNeIJO9QGLpUzRRk7qfwqmJ
m2XjDsqznpMlnf4BQzm+jVPfaU9j6eUeUmxINAZVWs3jfx8/qVdiGNTv19IymxbQ0Dn4UGZs86Re
TFjzmbaFj6U2YrGqR7yBkoOJuuoeDSkLf6Gx/X+cnceO20i7hq+IAHPYUpntds4bYmzPMMdivvrz
VC8OLEoQ0T/gXQMuVbHCF97wPJgN0i8uEm2Pf8QLEvo6moBOYYGp53KhFrSO5EHRtU0Vm8Yl6yK8
I6clyooD8QzcqXHAX3jmc9pPTS+g/4wFGdRnQ2uc+qtWKPN7LqOy2ZfJ0iPxYSwtlvA4ime4cTe6
U6bxAbvo3HB8DmbZB64remQkQMKIP3rGWR2n0u2PoRCDcgBJM2HEDXnLPLIDvK9zY7Q86k4KmMuf
etFVu7pHuu3YwmrQS5St6KO1vj6ZOH37djQ4v4tRC5d3Jq358bUhntRjhOMI4PvFB3AV4imI5iXL
UCZBieS4sVN4/luf8xu7p7mrUT7r7SlXL4+/zU3qwKCSoAckm0SY9sx1zBUBr1tQYUoCEWnDYVHw
cK4qbq7/YRRQc3D0oHNTJb4epannclkcIwmcPB7fuC2lzMwS1sZcboJW0Bhki7I3ANSKVOF6lHHA
bNB0KpNATreIAODAYBWt52+sVBEBQat3Ya9v+R7drqAcVQICsRCg6bpKiQePugRaXealQQiuQj0I
rxUfosW0UUa4NzsYjpS5aVHSAZF//wt6mBmUjPBksS4AQfrhwHvaJx8HnI+NnV5XM/gaI++Gp6Ex
lG4jG7gJzBFSQD2SKZJ3cfxWU7QaVMrYjUjBLMnvvhjftO3wy8uc/+I43PI9vD+WLMvA8EICRP79
r2k25WzVPc3nSwtvDRGlMBSnZFE9HCgMFACoVH9/7d5kcgioSW4Frd814ApRuNnSFSY3Fl2986Tf
OdKDzcYdaN7ZJpJTgW0Ud6EkmF3Pa2wTJ6xK3btUNszeA4QvU/dLHWDZzrIQq9vN6DK2TxZqm/ne
rcTCm57PUPIw1VKemiTR47NIrMjcx3lsJdDnPBzJD9bSTMM+dNpyfjLtJkHiKnUG92JJDzR7p4cF
gmpKLtzka8fRtI86UpVfEH8bof2qkVh2RCuG+KIhq9V98ZIpCk81LeIeU/khEherypIOeUPbyfYF
2FIiZhI/dGhwwEEasY1cdQfkquj4PbkyB7W2QLrNp0apz1aYpMsB7bzwW20r+eB7vTclr63hgfeS
QBHAAgBgQC5dr2saxybW8CryoYgeJTsbfTjY/EhubsARbr8f41B7kOVCwKlrNE80aXrf6Kira7ZI
L15n5U8orlVb24Rfe/VSytkABqDsSRyEavz1bAxSAAgICA4h0Tqd89hNdqbRb51n+ZLcjILEsKzj
UmBbWwM3bRuT87MXQSSV3xpEeg9mEnYfKsOLN+7k22WTcYfkplLNlUDS6wlNrFmHelsc1EaZf9H1
oZmOToIK78bjKT/z9ZSgoOqoF6GDooLukr/jr2tjNsder0YlDRa6NPglapAt9oSN0IhFay6z38J1
wyXLUXrbz7Oi2+CNyg9zPf4LZV8CENkctAmvxzcs3L7LlpIfroDTDuVc9I6d5Owa/Rc3H7be09sP
iPsxFRKVqIpKybo8DilUlH2JhE/YNP9oaj4eS1hC/mKBRn/t7ShdIglJaLtLMarVy21HWATTySXK
zxNKbUXxr1WOr4Yt8T/DuKXYT38CINvqfXHsKtHbRFEo6iWkNcNEAN0Mr6a3McpLNRmXFZtC2uqm
6FPHbZx8joKonPJfwAmqYLLyLY2j2w1PsZ9ikOOhQ00JZDVKCs6ChN2JAjXLqVOXVehdYmFvOWne
2QFSn5zriPYSIfVqmGhue5HNRRwoZWx+sBbDuGC2NQXukOj7x1vg3lAocVF5pRoogRHXWzvt8n4p
hRsHyIuOO5UW+xEh2/QtkjP1xm572bjXx8iVzHlTHmSIUS84or+OcWsIdBw1WLFjWpnDvvfMevDb
subKza2e4jZw5Tb/py21VLN9TUOR0Z/yDuKgFc+o+S6WG+dvOlAH+VOzRIl2tJcSrnmJB4x+McZs
iDeq0ne+Nz+X04j6ONfcOrcBaFx1Xa2lQW9SQzxr1KWNc7+0pJ2PP8PtQDJKAeCgA7PhJVp9cdss
lrbNojxoXVGRIxTZe8tLtgysbu8xufx03EhDaLys84EsM3HdQIsh6HM1eotgpPRLFgPCthrMWjRM
w2bj5r43L9CESGmAk6VZsjr8JiaqKRaqkHb7BVkuJHiTQxKm5usvGQ/spcQZs4lBu6/Wr03xnjUS
B2Y/9fmA6t8FWkGz8QzcnhX6ItBXZEipI1y1er9br3G0yuyrQJ9IrnetO6VIfvV6/0EFP7vl0yZP
3vVpkaoq3DGErg7tLf36ZGbOMvdJBzfYrWbzbQ0bYaFS3isFaiEtgosaaOr8VzwW5QS6b6IUxX2O
tsGrN6ZMuMgRsJOWkKbrX+EooSBnoGDvCDvyrSVX3qCxqXx+9Si8RKADwEvJKFqu/F83w1QlTRHa
Vnhpokx7hnTS+TgLFBvfT0bhf6+o7DUiSQNxnQcJOMJqRUO3VotwhEGOsEXfnDx4VfM5KtQh81Gc
XcZz7CKL6ldWiFfv6yaI3KBkvpKO89jS8ZTn5K8JqkIt8Myo4gCClXd05qLwGzTBNsLYmwnKUSAT
cBAIWNS1JE9EQW9o4jYONGcWx2qo+n1Tf7Sat6DVzWMOFnvj2lqfCKbFQyht7HlBeHnlD/prWrSr
kbmw1CTQIUH94xktaivTZC/6oauWeYsGIvfa1fdjNENSTTyJxkHW7Xq0doq4jj03CeZkXA7jQsEP
9Qu0u3OvOPZYrJ5D6rVf0zROt6Tx1veYnKgl0WEwvCQncXUMolJphJbRoctnbTxTu6kp4VTRu8e7
5M5yQuKkx8vlQsd3bc3YAL7ArZbnhnBKO6nW9NvAdOVQt4m78eHuzIc4Voon8vXAeqwivybW+rGf
nTSYvL55m9Wl+jMalvT8eD4vP3j1xSQmF70NCLHkI6tlmzrSlLlKU+4wR4EFwiszxnQcaiSg6f3R
HwGGUsbo7BuKFe2GTpknvxMNRcsxmhR0vI1mFPtet8txv8QjYBsjdZvY1+kmqvvWrD3tqarjrtuH
fTcBF0AH+GvleuV/fYE14s71EvPLkoQLtgEtktT+gvjQ0u6iIbXsT2SwcXMossHSj7Zntd3ZLoy8
eV8iFPwNV8UlPT5ekPUDTBGCx5CrlEAYotlaQnKWlGMVbdlAQYWECrmY9wJ1AX9W1LcJKKKNr3y7
n3jmoVxSeCSQJCO8PjB1jEh4SjE1EGVFcJdSjUbKIPfJ1LcqO7cbiqHosQKvhXfprgmehC9h09bc
rQMIrWNr5dGprso/j5fv9n6D149oLxB+/qGIdz2f1qzsMFfAPs2FmxxMbxQ/Rt3N31RFpe1Bf41v
s3jYwnu8UDivNzH7V4UeQw8Z5v06tejQmm4mBQXCSWS5bfvZqETirR51Cr7ESSkwec/M0fPeatQI
i/f0xWrTB2AjqJuUqhrGn9EnGdSvSqpny4+yGpTnNltK3Z/YvcnO0UT72TSH+U2FLm+6k7YLix+J
shQ+0ss6/Qyz5I1XK5F9zyrAbSD67XbA9lMpuo065O0VSzIviwek26CN1kLBdTtCWbPbNrAGp7b8
2K26p1mP1Q84SM5fUeHvT12XLuNTgUOAsXFdvLxP1ytN/xcmJvA90PQov11/X03P5txIBxHMJi3Y
/eiYwvwkZaDtj3Xq9dmXPslr8abJ8Pf5yNLP0UXrs/Jf0A6x8c1uxKzv1CRbrI+P993t5pb8XhJL
ypaUANZxsycGx+tcUQQ94uQHHQjqOwwvp/8ej3J7Wi2sTkGmE2Bq3JmrVCxxhqTscCIKUOW3U0SC
ckx5pqjLljNB57LFULm9i8AVUYmVkbnE3a8WmyqvbuCDUQQIBtXlwUSAutpZkU6ddInt6ZuFncDv
xzO8OySf1WZzcSutoyC3ztvJA/kZtHB5d92o2odGuMOxKmv30KTZFuXx7niyMYGwCY/qWsfKhiBR
0ATkUsIUpj6mYxx+1bOy+NAYGU9M0vbdliDDnSGh0aPYRj7NAVpXO6pWxa0jS+oAQrM4o87e7nSj
jc+IqLX7jFL7xoG9s2nIS6mkEzeg67eukNK+rEXjxnVgzll71HBXeh6z1nkStK+3jqcs510fT5If
qhEcABlcrtWKuskxJ9Xum8DUoWT7aW/NTrDw4n2ZgUz1QSpq931njtV7RMWTiumybXdW15nFEfEr
kBWWI7oZursYy8PjrXX7NLAGpH5IKlLSAulzfXXg85FlS49kmdsUPWA844AQdvPvEhfFDpsRXAv7
UdQb8fa9xf97UHlv/BX+ggcTSxe2ZaDCaD2KvPD2WhmBt1Exu3k8v7tDYXv7gp+iwCn//tdQ2NKR
16jMD1k27VjyXgS6WvR7RNO2qp03fC7QdzzkeJryFEjBj/W0YCCmIYypIARTnfiOqgAWiYxwfMv5
ZXFbiHaVr/de+N88VO70Rl/m6EcNvbj1wzxPX4uAlL8HJR+YNNxVZG6rZx/TM6/RQpL7GoSIr3TC
OCxd8loVJEZBAkm2sckP0fXVr1e4w+cnBiRcBovIkBexTBEkptOcXv0dCSFUubwEMNyC16PYo7ko
o9JUAcoOyhl068LFVy5BH3LvPh7qzqsFiNcjpCRmAeW2+owqbdkhNu0q6LTUCLiTEOKqc+uVBQK5
bJSfESaiuw3ua7VsLVU9Qe2KMsWI/3qs1MbbfsnE/vFcgIGyMKvLBwQ86m9kYlL2a/U6Ft7ghEXU
jQGU1Hz5kWhzvvw08qQVb4wiKvMKdWKe7++5QP5ThYRXN+LgDos+7MoZIZBP6qJBm4bKNg0HO4lb
ZUdcJ/IL8saz/l+R1cbXAbRdenKjBl05Pc2QpTR6zIV3Sxobn1UzJ2sRhTa5zyTzKRgue2o099Ba
jS72HUwK+xyXk9Y+tRa5PXJuaSnowxGuvLOVdqkwyEm1BM8B0ZQhL7woUyU+zY6O2VY+g6jaV+5g
VscYd5zFR8u3zXPfFRhF/FSrYXbOvdUVZZAouIjs4KzF9cm0xoErNhy6/kS3rCl28xDZP4tQGijV
g67FH4eycCqE40H9+oYmrOitxtvU70p8u/KPUdRoTukPU4I5Tqrq03AEUWYPMIZCszyXTe7Yv8ta
n/snJPfm+gJupjQ/FrQYHX+ipeb8Ti3E8gIHL6LiIGYlCf8w29baGcIN7f2ihYa6b5xyAF6b9B6N
wgWA3LHmaz2bcySi725j1z/CcRHOTmQN0KO2KMPmhFjK+HNGsq7eW15vm/40tqiSOYmpYJ1pKn3y
wZnBbwHkQAWi9Q2I+HicTZ7+LcLFzk19O6kxi9sDl+v0PwJ7s8qnGwsQSwy587nvF88CadcC8sG4
AN3YpISF7uJ9DAMmtgW6a5C+8+J56cjZMc4JC1zNqmVqjkaoNgoWFWHifJ1G3nZ/tA2xfACH2jis
FG2bnYe9o/ajMeps9gccy8HkJaV+nrLBrA8U3l3n26yX/cdczakqd1krlmdPjUV+6qj4TQc0V3gp
fadvp9Dzp6ZLu0uKbXd3nrR6ANCJLVrmHTObTefXXYrsokEsNx4huOt/RsNeoq+PT+GdGwUwCRkY
5XuiqbUJtcm2xZpIqXkYUnD5YhnAd0ZVs2WaceexYxysXrAskeyk1Z3igZ8rEaVoAvwjU9cHtAsw
cu5joP/USOps43K5My0gVGTIcBtpNa+THrvFHgD1gyaIuRH2atyEX3QceDZ6CTdqO9yUVOUo60id
JTQJVle/WYc2+r2AVTq78XAabeLuh4sA5MccP4vun0j35uUdkWyxnOcaW9FdlXq4BfpD2bvWpTZS
K3ueZzdtdl6tNEXQ8hp2+JU5+jea97p4283jjN9Gi0LO3sZ+C5dQ/B//TaIhB5PcKEb62eoWNX7H
jje653RZ7P7SJnPV+JM11MlPVelAQjmUWFChLelAXR7vn3VJmxWQAlByB9EJuoGaIGCBj6M5NwQx
tS7xwTR+0shFI8lCQ1jBFchYChuOhxqDnDYtxf7z+AfcSPPKX0D9AJ4BWY/LYl4/v1YI1U1yDYJo
4oXeT4tXvwuFkkrfoxCtpT7OPHU367X1xrWVdHnqS5w198Yw65pfZcVk+I6rtAbJd1SmO1vpwv5Q
mKmwd/Smm/jUh23ys2+m5V3Ru+NWT+DOIwg8CIETScVFxXv183PJhx0Hov0J2UGMUQfcJw0b3932
DdGutRGryA25enJtk0IVsH1KSPT4rxcrA5OnAbGkH+UsrW+xq/c1yPWlqfHNXp44SO8ffx6Zct4M
+KJDSS+MopWc/l9BLtlBXCV9xv2SzeqzbvTlPtVEB7g9b85wjNVgzhbXB6Jpb+zMO1cAZD5oLdAi
YBuv9XiUwcZZCwMipkq9MQdDsW/Crt2IyO7eawbyg9ST2P1rURw80lAFVJDzNqpy2CkgFQ9L2WIx
rKaT/3gp700IhguFeSiKFOZXSwndIKL+z1CRi12wb6Shdiozc9j4Ync2JLkgYAVax4glra/OqS9D
+rRWHfRx+AyGrvzem+6/Bp3MizllW9KAt5OyCf6AgvCNSLHXJQs3rVP67o4gn2/zS24Uy/Oki3nj
K93OSXYZKI/TEAc9aa1SrSYyywlPri4osbz9JcHJzgFH0fqtFpqhujNCr//5+GPd3ovydHHM4MdQ
+lrXNQcNbDDeoT1OLkUzHXqguuO5bIfCPAxZHkW+UvdOc64chyvSEuBOdpnSh+Hnxz/j9rxLKRau
Rfh/Ep0nf+Zfx69V9VmN8FQJBkR7L1WuYlOljvqOWtxLTzr5EYf2vHHy7q22bKvyzFM4RhboetDI
04cw6rUuaJwxnYMmVUHyjF6KtzAqLWN0TrOi3pI7eokgrm8aqrlMkrySejXv0fWoDc3BPjOrMeAl
jZWPXtJjPEL7s+/fdynut58rb4nnvduX1KjCJkbTbtF6Re12bqzXNYaMZr9QZSjqn1FSeOl3MC5l
fmzRdInej31nuyfSSfOnGnZR4scKReEviTmg32thPT+9VcI5aTfqM3dOB5IygGA5Z4Qza6xjiMHb
MsBWCVwLQos95sv7kurF/vEmub2jZakJ9QKAX+yUteBhZ9BaLJe+DxpSL+mpNDe7kMBn8FVhJN+s
YsqPkZu7T33soNP9ePA7U+SOAWts0Wugain//tcOHeyx6ydF9MGStMoJQ8rMt51u2LgA7o2io1MI
BAvQJKLq16MsiUKrCLnCwM4VMzAmrfgGZtLciAdvHwNZSpd4NgththvmsDuhz1fGFgtZpvNXwx6m
Z7JD/WzgBnt4/bJJEWkwJhjDkbBfTyjmrhh1YfZoWLf6zps8jJSNXD/+D6NQgpSlTx1erNw5f30c
4dB5LrB4DghDEW2sDXxkrWqrEnD34yDQB/UePVHqNdej6Gw+PY3rIQB06x1TbRYnGAbLj8dzufdx
ZJPO5WXDfmatjVC3WpvGnTsES9GKD92gJ7zZTnW0McncKKDcDkW5Ce8D+oGyeb9GWIR95WBkO3L5
91p5KUw3+x0KLEFj2ncbr/XdoZBfgGEqO41rvF8kMFf3xNwHpAV/HFrAfmw11Aak1fnj9bv9StLV
gcq03HGIS6y+Erqsc1eZyRiQIkfHWaly39P6raLv7dvhUKEE6UCjClTFui8T6VOYwpwagx4QzrIv
aKxg15pX6ock4tOSJzVmun88s9tHkogaGIns4CJWtC7wJ/3gLVnOmK4Q9vvZHmY8FhpJl9KzAL5e
clTcauto3ZmoVNAA+IAumyz2X296uDt5ayrpGKhGZyEyC1Qvh8vzIXbt5k1Y6VuqBnc2Cukw6yqh
MgAQV4+y7cyasAd3DJReM6GmwKj0wio6pu3gvfrVIvMmMybhp3zPjXg9tUw1kB8xiykQrl6dnV4g
mRSPW9jDewsoAdFSJYMy5bpKaZlDRM8nnoKm6mycZ+wMzlyF0PEcJLrTfymWHKXzxzvlzhlA35BK
pir1DdDVuJ5ZOdDutdMG2CauRH4Yj3PoT1luZhvP1b2PBfiGY402KpNbfazJrFJQ690UhEbVBllk
66fSAMHOuWw2Nv+dZSRqokyCHwH08bUWgT3T8Aix/wtErVnneB6yfSzcepdwOR4Ho+w3xrszNQkK
k8JgkvizbuBhsaDa7WxqgQq74r8Z7mvsV6FVPpEAWBvv8b25YQlD6wPECqX51ecSlYgadoUWTE2l
HNwSxa7CzIt3FV7ElwYH7MPj7XF7kdAAoMIFIsxGbn8N9sljPD6UgraZnrnWW/x+yr1GvPG9xBoX
Y1PV/pjPY/Xq0yaboXAqyHVRJVxr5FSTUEjSuJcJutWDlqqYB8JcOT6e2u3OR3DFBhACyUE2OVYN
Gw9hoSUrkKcxm6XFhQvYbLurp6QZXn3EQINApWAMACEUY6+PWGfDpylajnVr9DnVbTt8Lz3VN3CD
t7uQiiduCNAsZe1u3baGjWsiRt1PQe0S05DBm/sQeCYW1uZr4di8KQYAGQ7Zi6DyOoaiJqXhHT9N
QZf2nl+4VQnbTMt3jh1viRbefiRZXdWk+LvE5667uXlFBXrq1ClYIEn7fahkF7zMtp7Le2tHBYJ0
BCCYi8Hj9RdCAk9bxAx2ne2uoGoxar6SDNPJhjeycaDuDQVaFokJYg8K1KtdN7pWbjp1swQoUtP1
JfKIe7+O5jE7DeAf/zze43dGw+EGHDDJFppTazC7p0MaZrlUalWedwhnu9iLcXSPiDRs3RR3vhSw
KnDhXBfgQ9b0E1FnjRizUQ3aNvL2OmIRO9zuq9cvHxxAzhDvJJnVGnzTjcOMYv2iAnEskXZXreho
FuFyMjLl1WhYernkB7KSQ7ZwI46oG8KIYCw7gUuZ+tc0Jd2+HpPs4+MvdLNsUguUqxW8Ow8+z/71
1otGM4vr1hmCdhLtibr/8ux2tbOF+LjZCAzD1+EWx/LjVnQag0g3xyGVUoLEsxSJhyKI0UCNs+at
jXDzRHFg8ZyVSD55dNdRTG8UUztgKhL0qQg/20PW77t80U6zmndHISp747W4nRpHF2YJzXdwTzg6
Xa8gakELfTGsOGgwK2dj1vGC7uv4OGli4zTdmxn5CGkJAG2Lc3U90twgNJVZ6hikSFAdaGnRJkym
6lhrVY11QLWVEb9UCq4KQCygS7AkAee049dTc3p1iRyKvUHYxdEuNjzx5BSCWLcKqzfwzIsfWT9b
T8XieP4y4zdCJ3Q8LUDmglRHOWA2SvONoc5bp/AmKmCV4cfA1db41jh2XS9EnDh91RvKFOQYR/iL
aSz7qeqqt3FdjLvWThH4zLp0A8dyw+Gn1SZfUMRRuQFcejPXo0611TT9EutBjyqY9zGEP1V8zo2p
yz9VlUV3NnIXMz+CrDYxfoyquT90XeOKpxGbd3EQGL+FEO9agmqvNbV33jhZ5g68lbnQzS5Qkhl1
BOh/d5RbcZEcilz511YiK88QEpnU7oRBZNHu4hGHvnOXZG5z6FEGKt/00LG8b3NY1emeGBiLddK9
XPmFdW4b+0nDadsrNE0jH57JbAz7hupUuKsokravLQmwOuA1wOfJk6CtRZqosRcD4YwRuGjTYHY5
6+RDCYJBk1HCA3l8d91uAwYDCQ5rn2ydtOX6g4S5I4wMUn1Q0iX5Bzm+JvrYtKNZ7vXIMspTa1oh
VsJWNm8Z08pU8vpgkIlxkSEagCgWNenrkRur9KJ0hkSTtq7pG14mzujjAGXr+/ZZ9HOd7KymFocq
s8NXX9hMFJwtqTVcdKZ+PTSeqwUyGrURVMpk7pZIGS6FXW3JXt5eNYyCYC4cKHD2jHY9il4vU66H
iRnEkT5julfZWfuZimftMVoxcPGIYpw2Qsg73xPmI6BfqeEnfRqvB7WUJfXmkUFJBed+t9hdbtNs
RNJ9V+uT0u3yWMkjUHvcP5fHW+l2vtzeSJxRWnph8Kw+aA2YZbFG0wzAa9nGvq3SCj8j3S27Q1zG
ReibbdS0+8eD3r4cQILgr6Jq9sL5W31Kz+0BZoQDg4aeexGRyTBIw17Swt2yILndsLKrTj5Dpm2C
0l89UoY1JW1DNyNIE7SO8Bd+h6/ql3HRhW8O8RehoN9UDeYrFRkJMDmWhEoEgFL/dhVslv0cj6kB
7mXGNGqXwmzcD30iNi7m22VkavAF6Ashw0VMe71tYDKr00zpJBgdV+ym2ohOnRlhIDq588YXe8nd
rw8+sTMaaeQ3Mqhdw9yFqYN+q1s3KNSoaP7rZvKDXQbkCsgKvW7nBPg5DI9FVCTOPmwjA9PemHbE
SW2swjrh29rXz7YR6iiQ9VRZzqUREqlyiws8WsaxhvjbWW2ZbVEP5F5a/XAqO1LpmIsDotzqU0yp
F+dFU3oBOC8xBZk6WnArMlR+9vmIfOATTkZau0MnBwabq0A3PYi+jL483vEyQln9CsqCXFvQoEDd
rT/V6I2dA6UrDFK16r9GWa36KoyUz49HuYXIS2SiJKKjAQ9a3JKn4a8iu+aOoYRoh0HFmQh9oGMI
bVnYHE67YqAceq6MrMNn1pLwj7FEreK92xtJ5s8gvIaLgh/tRW8zZasydGf6kiALCRM1T+5w+fe/
fldVINqypJUSFHMEIoGc2at9JL/GV4N1JAcDriytJxwUuNOuB+rmKolqxHSeSp1KmjaJ/qQ0+pba
+c2lKbVYyPYlrQ1QwFq+PRrxjQFVTWGBVvA7r4nFue6S5K3mFN0TGnfdlifKzS3GgBDkQVbRCSKf
WE2LOFdZSoVyJFoH3nPcQZY8xYVWV7g/S9nuyimz/8x2mRH/Y3Nt3DM3X4+WOpB1Xny+n2T0XS9q
myJuoFTgK5B4I/wu6cr6s+VlW97pd5ZVim3SvmM8adt6PU5VFhnd1Zx6XhcvyjHXzVD4Ov6ZeAhr
sXG0jHjaeh9u4cwmJUuSJq5P2c1b12Gd3kOoax7UYBrTCfHHMm2yQznE3gdXmxzNd90++i+HaQ9M
D8zdHlhkjTWS26XfYvrxrzXc49xK5hc4JISgNMjl12uQiTp2CiLNwLAFHARriC9hbNXnxxfFzcvB
KFLLF6Qxd/CNdwOasfAwRakFIkQqsKtLZdcmoRdICeONzXNn6/IYStYKqFzekNXRD8tFFHTqNdS4
1AFT5tQ5qIqFHJMyFTuzdIx9qKnzu9aOtjxR702S1AU2KOwOSZS+XsrUHo3Ia1stUCpreAb2O7+T
LLTfpT0Or33vIUSRLBLOSGUOPDCvhyq6WYDw1bSgBcN6Bj/gnPW8zDcIoHfOIZ11ukSUn+HyrotK
SpYDR4AlGKhpXZ+SVv+FO6Kxf7w17nwvdh33jKy/0KBbfa9ERKg8KyR7kT3oB+S06ieQrWDfjM4W
/pzpzqd8nPNDGYnp9D8MTQhMvIQLME2f61Xs7RApQyPSJcArf18XovhtZ4X2Zent4ZtqDOg8614I
ctje0ry9c/PgOiwFxEBeSa759chha3XJGC5agF3j8BwlIj4OXZf8wIIURZelea1WAKecNB6kBVVw
qIprRjsgME0bE7oJZeJoHwql6ffq0qToLQxgBR+v6r1dI6vg7Bg6kjdK500XqZReFz5oPoGYK7L4
WMVEP49HeVHpv4pwmJJUGwSwQAFKXVNQBALJQJlNPbDD6mnK8YislYsRK29UNfpSKNZBHZx/G8N8
jxP3P1qLcbAGlskyoLeWurOL7S184r15gwOjjkinkqxq9WYKbVLdskx1OjZdubO7MHtCpFN//U3K
sygLI2TilPlWFRmlTuN+qRsDS+Si+IRbWRZEaWIdlnbZgrfc26SSigdqXppUrRHCKgYWTeowlAqL
/xcVqiEw4sX+EsZheslCxJMff9I743HHgD7hOQZQsxa0yENFNRc3MwNR9MU7CvTZ3qtxpcJbLMS3
uHFef4nK4hZlLTRBoJ+v7mstbbWoViY9QK9pQfPF0PeJaqYbx+HOq8AdLVFKNAzJfVcfrLX7JYHz
QKHGUYSP/HKK8Wph+xEE8o0zcWcH4nEPTl3lnzzv17dKrRshNDPbCGJRNh9HJ4rOtTtWG7fmjc4n
lwlNDRBd0vZNGrVfDzMOzWjmkWoE0dJ5J/oRIeTJMnw3F7NUjjSbrvUTYcT44sDfyIY+PIx6vsUn
urdbwF5JXD7NFax8r3/F0lIzRT7SAJVP8YhKqQgDBRYHMJ/RQ4/ERJHx8f68t7wehVDuHCR4QGxc
jzjNRqtVWWiACgznvZW6+q6su+X4eBQZ3K7uNWpNkmEmczeK+NejDE5bY1AbmYFljX/sWvnczNYz
PYkPPPef3GT+8Hi4l3x0Nd4LikNaRhAIrzUlnaLQjTmqLbAIeWmfvAmfwgv50zLuO4oZ8T5fUnXy
HRx2L2RukXoaETamq7C0dfkbn+/Cvihu337AkdsyPwG4S9x9iHS1skNV0XBPmMM77zo4TzKKTSbt
KEo714NOUXP955AjAeQTLPfJs5iTzDsnKPx/tuxlrnd1nBM5CfReuku46Gp2mmNhQQ9QBrc4w/sf
kAJcymT4bjQooPNQox3MPR8uqJQjk/m9HnPU8Sdd7dy90SomsEkYTbBhx9Ry93pLauCnSo3guOnE
uu0XkxN+5ct3v7Uin6J91hRS9DVMFXNHYKu0COxStzrmIG5y5Mmz4pPrhPqfmRr0uBt0E+H4Sa9D
Ugc1VL7bNfTUd5ZaR/pzFRc49EROXe76xmy/xmiyI8Qdq73rZ0lk5OeGPOVHjY+i5ttdYcb+zD0J
/0lTsj94hw7ZaUwm/fcQwhnbwRhqPS6u0Yx3ReFlP1E3h+XZ6EWh7l3F7J3Xb34k06gxgUngYV/X
tejZKl5XLEbQDSBLy9oB+DPay+tvMO4LSTdH//M2GKxKqvveyOaPFN3y1RlatGLOWzoxdw6yzUtN
5EXOTmKyupIH4BPOApQoaEUf741hQqc9HOL/YcXAHZJUEV1KEZXrgzzysniuEjIXSx0+L2o2fi+G
LDo8Pr8vLKf1+ZXsEYQI+Sw398VEebGNqT4EfWk6/W6WzbFnNDR1CtcImej7stUBxgg7JpRdeqTo
9qkxV38KqNrGXksR7//i1Hr/R6VGk279OnkLr38deDtAM4RpKiCd60WI5wpIVQhu1Y4j+1tptdrH
OVUcB7URyzinXSpUXwoV/ZrbMTvSk5sDWg1bif69D+4Qi7JMkB1uKMSdXRDLWJUV6G2hvYV8H/9E
a2DLVf7OS09v0mQUKct4g+JeXFOhZEIAyLXze07D6DRw9hHYH7YUKO/MBwEVKk5wQyQqbvVGQDoA
YNKEehBP2CYnVunuCqmh/nhr3RsFFWVScFRUSGhXowyWlZVcuHqQ9Bo4wgLu21hxXT0e5c57B6z1
/0e5BfeN3WS0eIwU2PwgKF/Yn2CYYcU+JsuT1oj6cz5UW0nn3amZUK+Il3AlX4PT+yjDvgFH0CCp
3N5XsFs4N6VjbSzgnQ0BEBSomIwYKHqs7plIiTtTryYjSENL34+R911VZ2OfVLjYPl5EeYxWxwxB
agoCeLUhrL7eEAtkRBsjcgO2OGBMpcnt+dDNbiaOqHdm7+xG+VTGS/uUtqH57fHQd5aSoZkdO15q
UK52ieGSzOZ0AYOWBPqQc4Uf4j7eKkjeUuVkcYDJIdRBBEZN8voiaRRcNSovN4M8at+HlvYfcvYK
NLn+6CrWLy9J9qnyzWmUt1yGnxbaoSjZ6B9c0CI+QdaeBizeAv34MRHzh661FxxEts7/vZXggQQN
gVKBZPVd/0SDVoijz6wE7azm/zg7jyW3jbZtHxGqkMMWTDPEjKRRsCRvUJbtFzlnHP139fyLXwBR
RNFa2Au53OxGhyfcwQum2T4HcSXtXakivF5/a2qHosyEYBazWA5DzEj7yen0qw+dHrCAXlT909jP
+sdoKNvkLAFn6V4yc8jTV3VOqJ0quGZoZ51eo0IwlFh7idvWxEmfIEIIs2Zqm8tfBLY+dlCI1a4Y
TViHCpWLkxzbe2JAm6No1BOoImp0WFbzHqlEtcxPv1bG2J4LtdfPUV/V/2E7U8gHDInvJnmvuK5+
6xxE8zCFqEbolGfT/lTJZn4xpWnPO/L2ZoDMIRD2QHWYzzrVJYWih1SU+lXv5ODc2/BqnUhpzxj4
PL5sYiigJZRCaVWsGU2Tncap1hS8wHJgQKqvo+GHFe5yYbZmBDoHrBbVbUHSXK5b36ddJGncdchh
xqh0xFRkgsRwiF/9Yidn2RpLCF9SyiKyoPazHAuSKfhzk/0WVFbwMlZac8A3RbpOdeHsnLbb14k4
kfgNhyjw7tw/y6G6rlWjUTKMazFMqIwHevEx19v8AkDJ/oV+7OBWfSvv7MH3ysPyiDMqNAzUkKgZ
0Elejhplba5YjWwQOpKZfcT6K/s3jpy8NI9FWObYUZA4hORnavmmItIwn/y0bn4MwIR7xN3Vvnbl
KnPefNQhYlDew4AiAJZFsBR7wWgmierKs1EW3SffCYu/4hrpiEOn6+l8SGAJza6WOcFbXRTRmxEa
yjeKqHXtqk3sfy07f85cFT8e6XL/JbntJoq+CPc7fD8eMtq+q2kjTREZjWNe4X37Ln1c7anm3sff
hRtFbxUSstj83PSx9pT6ReKWCc5h7hhF2YuDXNTx/s+5vW/4FUQI4nEDNrwm5UnRWJldPprXLK6D
YxGTUuHuau9kCVsbjJgRygGNc7zBxF7/7b5Ru3A2klo1r3okjT/xPWsOSRFlT34TRdcZarHb96Wz
w/DcmBrdNRrDFraHFBtWb3avqJ1mdBFySU3wU8m0+K3uc/PH/fXbeLK5rCEWg3cUQeqa32M0vW7P
Te9f8yAw6p+yJanQ7J1AqrDVsuTEm8ceAbsgiGz1wpOtB9c6xbHMzRDEaJpDhWN75DoBPeavPq4T
n+yiUpNnK/bTAVK+acTXKJrz4Bp3eWq5yC9m2s6W3LhpeAKoisBD5clZoxDwocv5E1hIFg7FEek5
bCFbOEqYXO0BoDeGYrko24mOKy31VYAzz/mccAotou3UPFe+g6NkVkiXpOxa9/6X2fj84NSZFMB7
7qm1cEbVp71kyxOzAvWF+kxNc7ew9kK2rVGoKIn6HPMhLFju7FbuHTXAEecqzQZIGE1B10Wd/Z0L
emMUKle8liRE9Krei5W/n5+sScs2FPgpGlXn1ozGC7itPVbc1ih0TZCXNegU0chczmUqHcyeIlBL
GPwYZ2TjuqeyGKPz/e9yG8ULuCUvNZ+FZ3Rt+j3pCcVdDi5l9oxCqpx808PpydJmyGRhdIx880Sf
+n/3BxWX6uqtARlFnwYcITYoa0h8aZmtkzqJcbW42TmeUviGW53yw0b4HF2JkM92f8CNtSQ+ANsD
bweaxJoy2fcZ+KS4l666U+BhrWvxMWrMbOfk3o6CZK1AD0CdBzOxVraCUAKiu5utq4ZEyRkDmwzq
LIWzR+ciHJ6pbhCF0CBdf7HaaKyW4Nq5BhRP3/xiVM8RpInHR6FJT+AkGHfQ01bvYl/3ozr51Pss
UZ/swD/+ZSY0Rx+eCzxZvoywbha07eUej2I0zRoQKFfgAMHb2FnjOcXF8Nt/GEWI7gOqFDNa3QpD
bUzoPcX+tW268mm2jdANSVQfbu3Qo+Bmo3BMQkYov5pLlGERa4X+dYau6Y4zuOUhyOed73J7dMAY
QPgERAILDd7KchSse1qn6iwHomWkR1d5qLVPZRBorxPoGuWsY67y5eHVA9UgEnyqTOTBq0cCyYxZ
q6jEXsGt2c++nPRHs9L2dvXtU0QgRmsMJgEoUXmNnrLLvuujNPOv4VxIhIxTfO4nLHcHNfZ30Bob
x5QoixQIBrVgDa66OMyzKmw98a++HRX/0G6MPpRFZe/gXTdHoUkMTY2dTXK3/FCO7xTzYGFmqMpV
eyyUsHqSkSv6ev/jbC4btTJRt6bFve70xXYYhXbJKHZT+idZDcKzEc3pK/6Qe93vraEAEIC+E0eJ
a2E5oVB1MjwBW59PUjUHRe3tQ+5bmpu26R5UYWvtuBZIHN+LgOvSktE2Q1vKNNdyp5g+2BgynWc1
2tNS2ZwQ4SgnVkAV1t28pFLacJCIFUPfKp+CwuHtCc0CyGTePd//TFsT4m4AoECoha7tajP0OHBB
kp38a4I4HwD2yDhbaf+oBQTfRRN9X9oLonS6rjDKQR61dqTRkwzn5I8kH7+BblZ3QuytCwj5KvH6
sGxkK8tt0Et6FqUYcV2rUpMu9OmSD0oRYuTVy9kXS57zp8eXjsILLxj7m36hWNrfgq0Q0cGyAZx3
bc24+NJbofbKNZHtXKtbHwh+D8hSOOYCWLocxQTLi68vH4hyxniatQAYoj47n+/PZWvHWfRmaJaj
FglgaznKbGb0JZvBx+JbiY6BnEqvgY4IZlVkw/n+UJsTQgZFNI3fG9bLofS6QAnXYSiA4epfRVFP
XgSuaW/dNmf02zCrS6GWHSXO2plLoWjVVzkyPkqFE15KqduzN9radxwg0QgkLmGPLycUKD6yR43q
X7Gx/NZrVnwJpHFw66JvT4ixpu799duaGJKhHCKagqhgrDbENOFlbGQ6rzl+yV+bLqm+F3B80qMf
jXtyS2KRluEwB5fHD8wACE0QDsuptQiuQTPrA2+2jPo0UdH8uzE6/1cWj7kuZkhiOvYWMpz357ix
RxDGglDJlQ4cZY3o64cZ+lHfo1yJ2uAp5/L61I6W9vfDo1BF524CWQvleo14NaQ2SxUQ0dcwnEsX
Sr1zitpCfXwuolgGoVfoA1N7XK7hUNU+lRnmoqBTJS6j4TWo5Ojx0AHwCeabRHp8p3UWa41BaTcV
9Rl/jvsDQqjyyayt9vGzi7sWCEXuCPQT1uKPxlRWSUFt4IoS4ujZIXYYPsqmO6orG1+fZh4FWkJJ
6o1rEEY0x0HUKpV1zWa9d4vB9k+tsYvqvj1HiL2RR3BgWTCMDJffxUHu0cTGygStP/fHLC+cV/qz
9ikN20e9XomBeCJoegtxaPKw1RbA4SVNJbk0YT+P2lFukOzg9S92lm1rQjBluVlRtOAVXIXDTaka
qaMxSiaDLglRQzk4/SQjpTHrO3v69l5gKiKo4+C8Cx4u104apUFVQ/b01Nnfu0S69mH1T2B1r9nE
ScqmZqdEtzk1IX5Gh5I6zXp3Sy1GJPPI1MJcVg+jPfRf7Eo1XlKttY73L4W9ocTm/O1VxxIefVPM
1K8A8KavozoMpyiz80uThtHOrG4fDjY39itQJgDc3SD7laqasyyxTFT+jTfDqv9Bd/pH0NiNC5jo
n/vTuj1TYiwQHoIFzSOvLaeVmdh816J2F0lO5YIoqk9dM+/d2xuLJ2rWRBGgcQheV1uw60ZHcvTR
uhaQ4OcDesHGoR/GQj1SxbR3QtetwbiTiRKEAzC8nuWUEBS2Y6xbrWsQjKkrAW5y03T+u085Xg8v
HjBWypGsIPerKn7Jb3sCPWWnHkLVvk6UpA9yavXnmt71zqHa+ESghMXKUYAiS1/dEnWFdVEVzvYV
1L5zmNByO0p18e/DU6EhxWMkBB9Ialf7gMd+iFKVWoBSt5LbFm32lBbqnvPBOyd8GTiQ9QlFcLo2
wjVsVXIYVLOQhiwlnqRgV1/zAXP3Ggj716GILdOt1AklHMfq4g9Swsk6JnM6hocSAX1owlplqhy6
jP9ESaN8+KEPc6keasufG9ccWtW6sgPLN8Xp5vmvgHvX/ztF7E5qXTnSpMJ3hzgIox9hUSvNAWQ5
clP3V1FsrXvTW8VgSCIJIS+bFJpYPLuOfVOcIm3sn4fJnN+SzP8GwW6kLB8lH5smSn/dH35j50NJ
opAsKqNgkld3FM59fqcbjXQ1HOh7dVXG5xBBbi9Izb8fH0k03sC5Qd4j513u/N72tSkUiZusj/bR
7mXpRNXaojIKrfv+UBvbn0CMxiJSA8BQ1nGSb8etLke5dJWCLDj5mIddWIOHZV4pR4CQR8dArB/Y
uuWE/FqdpTKPpKtW1tPZ7kp4alXwU2/lPTHGrfnwVlFtNelsE8kuR+q1LEuzyZSwV8zsY4+GhgFi
CPL9zrptbQY+jFBDhXhIgXc5Dh2ZsGyLMPAsqyiOc9bkf1h2UDzNszVc7n+iDboWW46eJMkuATOl
/+VYWiXN1GRrxGJQROTu/VxrxbepVNMDltlouluh7Jp5/lnK2wuKmt+wPtyrjWz/BuZJI4oDQBq5
/A1EHFWtgG25aqnZ/M/w2+pnN8nz0UYZ9pz6puMqfuNfkqy2joOt1m921yqHmBt8J/9/73mubgGa
lYKzQrFBPKvLX2K1RiwjZV95M8If6UFHE8D5Bn0zDs/TKMf6X3I6+r9KfZLm57YJ0AYpiXDKwFXi
XPKPBIUIV9lpoqLSOfWp9LWJJglZ2RAGznGGOqJcAWdK36DFOO3HFAJC9GUwO6k7mq0ORTyp5KI6
pG1mNYZrTVbVAQCu5WsJ3ED9AMWeu1T2o/qEXamT/hj0cvwW11odH1obIwVXaUe/Omp+1CSeSRqr
naVRfm9Mmdb8LHf1KH2F7UodwK2kqp5fjNYOs69RVub9p3KYg7e8bwPjquAPGR6mLHe+hnE6Kgdf
DRLH0/DdKv9Ip0nOD0CZpMFNtdApM7ch6Uy+GbCZ8ktPzFAcSVxC/FL8pGwPfhE64FCVcejOhd3m
0qs2WGl6scvGTK6TZbSjOxqZoriGpJIV6HZXWUg+5NrkDvROrCfIFG1gu9QA639iWcmcM63D1iGs
UkafXzcqY5wfCjujW5rKeTN9sqY0qd7UusjzP6SxHjUEHVpr+jvR4yA9pYpaKx9HiE+WG4OkL5Xj
FFt+fgLiERauHUTWeGmMLNDTo1kGhu6hv5Wlr3bkROUxUGeDRHY2U2VPi3/jirGpSoPIEGEkl8xy
AwZ5humEr/jXic3hYTwTAFUIup3o530fr/Y5WFPoWVTwENxcaz9AbJXSsCkl8IGq4qmp3n6LQ2U4
RL6AeIOW6J+RqVTeoml2Ps6l3H3FDDL5dP/u2ZqrDTmTQr/AgKzdastRqzANdHwMZG3joFAWP8Vq
NexcplujkK2DRUYMX6hML1dUVypTmR1eVjMO7S9B5oe0aatipyGzcWULCBL1AOAdlMjV5SiamiOi
rCaBl/k+xAKnUL+I7vZrqATyHm9pY0agNuiR0HO2gIutrsu8rbN59iXp6stc0QfV77/i01Dv2Rm+
x8CrTQLgGtkO8mkgImuJqthqkwnzWTZJP7+iS3OQzCB24zx84XZ8bkbnKZbtIxnPyzhEHyYteG5s
DCWbLviYmumxBsbSKtMFQd9znmV/tml1xnTslGSQIAKpOEzyeDSaqXAjTd951jayWeCagvUEqIEV
Wr3UyNQmI4LagQdc80fHle9SRZaOWlO/Zhr/LszHWYEcWNGop4pH7XiN38xgdpnBXAeeZoStq2fK
9Eyk1e8UBLaeSgYQD7UhEud148+pInP0xzzwZBu3Gj+LL2GaQh4DK2iYH0y/H7CVsX/VTY6zoflp
6KydJ3Jr87GmPJCUJUBnr1Y2LQMti8Ip8OCYKP9EStIpblUD5Xr4bgADK5oYlEPB3K1OLfVxrNZm
PmCIRs0Ra3IFP4hgT8tzczIcIxIbdKluWiVTLw3KXPiBlw56QF2qgHbiqvjdHu/P5nY7UsHhD6Ky
gvq3hloVCMqbvaxHnlz1Znqi/pJjhDonKAEGamfFn9LBCT9rOeImO+t4ey+hZgL5H419KmPUd5b3
EoDSFGJ8kXiqoT0TIiQXJD4tYtc9+bfbyodgUQsIEfDc23oOTgGtbAPs8iJe//5QykqduXplRZ8s
ZZyw5uyhGe2c8q0x2SUcdHB1hMurTTL7cmPMVZB7JZ/xbUqVOjp0eotsVZV2xkeRab7d/5C3G4Yv
+C7ehWYLxb/V1WvFtga8OEcOQ1e6n75Zyc+Jkqd7es63X41yAfk8rXBOGfpQy69GbKe0fWTmCKIN
DtbLvUna7IyXQi4fL4TAdIRjLCxyOGrr2DuPE02ZSobCJMcvnicl8sfL0CbZzhHYmBKQC5R5KWTK
ovO1nFKc1wmgBZVHK5gkVzPK6FQoaQfmTN2DLdx+JNpQYJjA7FNaRMd2ORTsCkmZkRT3ejhyv6i6
OBcbRMaeHIL4xYvnkbIRqC5uDiCsNKlXR6tEHxes6jR4ijRjDWghG6a9VqE6JG5uBMVPiHth/DpX
WdZfuqH2MQIq83rPW+FmsgK/SexE6Uf4xqxt52ID+7cZZoKXYmWtwJVrFSTfYOY/jN8T4GqG4ITj
6cMDtFxVCzeFMuBh9eSkHI7dGE9fmm6uvHBWpe/3T9nNuQaRLKz0aBMhTghKYzmUjlW82qVa7+mZ
GXyvU6cPXHBIWFB3RkftCEX8hw1cBAgaVAM8LtRubmIqLBWKNq/U3qvVuPyAqW3uJnI5Pio4gdGJ
yWWMOiZ9cz7CcmK+jZmZWeu919NFLJ/kdM4+R6iF7ekObyygBaaX+4m+uaAbLsepMIRR5FkbPF1r
6IFIfatfwjrtAjdu7XZC/myPcig+yfIwkL5TICOlYPXltXnRUGalVHdixMrp/k2VJn/qe2W8pEaA
VJemhD9z8rhDpE59dLq/W25uFhYVtJ1i0UHlDV/j7SqrwB2YN9sz8OR40tU6+qPGOOli1NUeGXF7
KG5+7mTusXXaJM9Wa05hP3idb+JJX8qFlp3mNJVflGjeK9RtnGz07oFeEZoAj1tjYIIo4GhXzeAl
han9peat7nUE/MfHVw8yCL6jAuUF6GG5VSixmJQxJCymMzXGhy9Uc/JpfbDKl0JCPOjH48OhOkix
B8aYg2LAcrhUHctw1H0Km4HgElttdS794ccwt3vKiltnALlvStaCpGqsdcpgHCOdFiejJ8/j/As0
WPlXH0zK8ISWbxqd1TLOlZ2duDkkIEYhMw42Zq3XTmu9H3IjHb2AMv1Tqsm16eZObPzZllOWYiAW
EJ7/h/V8d0oXKkfWuuWZKpEcm1Y8embeZ79MZZrO1GLQAhuCZu8FuH3wKEUCOCWZptZKS2P57RjF
qgipRq9Vu/gQS9zRrlTn4VNHvvs25lb/IW3z+mDHWnEpynKvVb11x9DuInwWeKCbeoFizFnfUm71
gqHqsfLys0ubFclzPf3SO5qXbmPT7AVcqM47q3xbLxHMWj4pwgiiSrqeejlkKIJNbNuxqsb2inF8
WB0KDQWKQ94H/v8COegjVw/q/FPQNP2bIuluScEhPzz8uckt+Q1ENkAsndXLOFXCtxNfHh7huDxX
/YzdphT93Rt+93R/pI3FFuEnTnQqoTVQzOXHjkIVGowVjR4uM9OzFOnaz7BqinNWj8qH3O87uDuS
eiLW20OJb9x7CLIL43eiALL41TYrnFjWqMKOZBJlfxq1Nj53iV/v+A9sXOVEoaijcAuJPshqfvix
ZyWP/uhVZVuecqXIP7ZWN5yI6aKdV39j9widVRsUhygQ6etOrRRjciblAfCK2hzHz2raFJYL3i1+
HbNEGg6NH9a5q4UT/EVtxAftIGlQpM5pQGd3ZwfdflduX0Gmp6gDEH/9W0qsAhQ7DNjJcv0rd7o/
Ott8bobxew0DwKW47Pp69+3+Xrr9ossxxd//1mzFlzdzqMD1ntRzQEtwiYhBVNHOjr39ouTWVDro
64LvvmFX2U0Q4SgsHmcrs/4oq0b7U0/iKnJ92x//vT+jzbFAjAobeJX9s9qjSlAT16AT42FrNhxk
fRhPVK6lwxA6j9/wgjVDZ0ujJcQrvYoZtchK80BlWqnfSk9TFKdPppzl59G29/bGxneisyoKFAiT
UnhZnQni+mnMwoGMJgqTc0Od8ZqmRbCDaxJrswwVmRBaLPRXuFhuuOn2NDVaKo+D11owF9Icamj4
sZTlxB2LsEDCbldLa3tevF0cQvzM1t4fplS1qtyyhO3AyxQhIPFS9FW8A8Le3BPAMKg5UpvjkC13
ORsBrwBkZby6Q6+ql4IRjn8JcFnLH6aYoMAnJHjprVJsph6xHCrwZTvUqQ14bVd3SEcCDavoFJ/u
b/LbcIbqA7LtcOhYNjKJ5SgZ6VmZF8rgVXoPdsZoXUzHk0OD57WbdWRI/2E46s02sBYBlxA/57db
QskHrTOhdXvRENuvdPiGT82oWv/rZUV6orw07Yy3tSvQV+ONIwzln+pyPKswkRhL+tHzK9r7bon4
S+JGdtc8voz8/6HQ0Dbm8l/HDtpUA+EqpcnTEFK1XuwGwuIxtauhYbRhjlCzUpLi+f5ibkxOpEVA
IdH4h7ouNutvi0mDmuJK0ssehXAwxn71I0LE4Xx/kI0dT1xko2dGIYQXZVUSqPxmonpZy55eKngL
m6H5ppJ+PeuVXe75PtwGn9CpBEtZVPtI91Z30xzNdCCDugdZbKbn0YwZIbGj+YQrjCksZKMBveOh
O8SRFP2camPP/GZrsr//gNVpSPNO8fOw672mgplvxVLsar00fpKUYvwPH+/3oVYfr+gzMFBJ23tE
nXS8nVBztQQv0vtfbyMSEDBgoml00ukCrld0sq1BqafeS2x7PJTsGHcIcD/Nmik95KHyV9zFjtu0
5s6u2dqav4+7Wkja+7NfD0PvKUZMm1Grklesn/eg/BuvjACEAG5gf6IZvlpDTeLV10MKOjpG3EeC
3PDom4oPf6kI/pXk3ne7urKPjy8p7+f7DqVYti6mhkh7Tb1N4crJ2vTHlHa5p8d9+ymmm37mkW8O
kdkEn2jePYwUFfgXSMhYDyPRQUyyPO+yjftwnTJdiWrxcxD0P+y+rJ8i+qE7AeS72sXq/UbdXkAP
EcziQ672zWBmca5H1FtiPRsvatSOwB/qFIXdzLGPWTArhz7XMKtI9eYSFblz1u3QucQB5QVtbNqT
Ejj2CXCXTNjdWmd/rveoue9R7M1vhJoN5pYYg17VcjnKKYZco4cD4tFt6dpKlr2WOqUGO6mOTqsF
WM1GxhH9qPKcFiTsmMWpV0w3VLTXWuk0m0n59f7W2Lo+oB5SFaAmBwx6FR0oTWYodSf3XlwawUWy
4/CbOqMGNdfOHk9ic+uL7hlXP1XwtZTZlMl2hr7z4FkzJcxzNGZZAcohSGvXNlrtVTYlfzjEY7in
wrp1snniyN3o6QsG0nLV4YzHujUlZKeD2VQno8Z2yDVGY9Z3ulqbA1FoEQViIEvropUpNfKs2tng
2TaCEDFOfW5NpWznGt6If8j3hfIYuTZBwmoTtXBso8nRB6+ITCS7Rn0momvaInK5N7GdMmu52aNV
bW0T4QfCZ2MVbzS2jBqIjS2KftOgON96uZ84ZtH0ohAY7dzDm9Oz2YmCJwHmaXVDxnmm5F3q917u
5PIHLR4QaclUM3PlPsQOfgz3WkCbXw1gr2DFCotG8cT/FpOUvSkpaRGL4sUc+Zd+mtPE7buk2NOQ
3ZoZOFWa1JBJ8YtafTg4Y0hgDy05LsgV1TUShVi806bxB9KTenkupKbcKSdsDklcQuBPrnbD6Upn
3LykiNTJCZXwUg9d/jWqZNtD91z73NAP2jkBm+MJIgVYUQrE7+rBv61l3ddJEY5kAFmtH+Uqns4l
RhLPkpmbB90evty/vLZHg8AK4ECgk1avi1oaTmCGwFG1DB13vIznb1UjNdB4TPwGm1neGW9rp9Ao
EUkUQCjKXcudEsy5Yka2wwdE+l9xyyGnRjHF+n8ahmeTyh48/bWVZ97l8exEdPDqpk0+J0ozfkRh
c/wvnwqcDlcIECQg9MvJTKHZz+VAa0SR2uBPKTTjk2lb0c90GIofQ5LsNY83F0/AU8l0wWKvAb6K
X+tDzz3iNcOUxGfJb3GraAa5+eP+pti6qsTlIfJ4NIbXfZdELZwhTMPR4+20T2aelGeEadsrxlbG
4f5Qm/vv/w+1znfDVDVmI6f8ii5gdKDbU7qB0r3Ivv5ctbuKxlvvJ+tH1kQiz+ZYXR+zg6lKWbH7
kJYzn4a87E5Ogytpj0rGaYLlFLgNJfLT43Mkh6JfzZicaW25TdS8gzkSc8ZsjLpOQ9MGx2ao1Zc5
BFfhIiS5Zxu6lVFxwoSgFY1/REyWA5ZG4Uv9zPcDwqNi4ZJz+N2iV9LvrV+lXwZ4P6c0maQ3wU2s
3VLK7X//w5SFAhT9LZ6gNYkqtA1pLFOaF7YcYrrRZ44sHayBEsAALtVyi1rYpt4fc2vXgg7gdhEG
o8gfLWct5YbUQTIZvW4I1OngJ4n5RoAUfyhSnsmdfbt1FKH5ggZzcMrhPVoOlviZM/oyHQsZF46v
NWdEOsiSNexFfJvjCLNlLg6iy/VrQFuSgrxZU8xOFQCtOW6VXdjXOxfZVsIIeZP+LiE12IfVKxDX
oVaVPaNYwdR/suepOHcVRjcYz8TzUWm14nmYc+LLzPR3SugbXw16IhouKiA7RGJWX61MZGsmiKcb
ARCCw+EYByx3AneWmuz08AaBMM0iAo7lcV0DVaQ6SDWLLo/HMgTfLS2bMjeVMusU52p7eXwsoVLF
G46fEorjy/1hTC2+O0pEjOfPAaJywZAUZymV5/CqKn29VxTauNhAQ8IGx2dO2AetArBgsCeAUbCz
fb1W7INPBPWLYEFR3U7Wu3+Ev9R8Me3U0ndKoxv7k+MNYpXnCCPIddNBlvvSVgIOOprByVOFzt5r
kBfpTry+OQrFIZ5aHOdQ91iuJk2lWppbNgnYiuw5adXgMOXRnn75xlYUnFwgP/BnVAw0l6PkVjbn
ed2NXlEb5vdJzZvXBgzCd6nJGfD+/th490gZqYXSdOSqXtMREr0Jasl02PadhSJ51OrGwfENdL6H
KK7Vo10ZyuOHnPGEJBiVX/qdqz1iO2OEDSZpB336xsfzMTXnF1VLq+zQARv52ZP7RG6elWF2oB7W
7ml3bS2vYHCjaiME+N+dRH8LbBXoNZVUTygIpGX2eSjQBz2GFTaoB7Npx2rnXtk4EdTQ32HClNQR
tFh+TMoPsT2B+feS2ukRdAwbqTtgBToXJyVRp+q5LOLyoxWVSnC+/2k3NqvIhLixqeMj2bw6+pnw
LjTtSYbjo2XHVrbij1ZjGo/C0tFp5azzBL0XAtYvbIwnKM15QwavWJdeJuvt2QiF4qDc2ztD3UKT
GQt3da4yvhzlodVa9npTY6LZKl5kUOBz55AKKTiSAB9VsEgvqDRM4ykb4kw/UABCCj73c0nQBNvQ
jXul2VNV2FphLlYR12MLA/1y+W3jaTJDKlKyVyMF6Hax3J9Uqd3zu7odBe0twWAGzYVt5RppXtfG
mKVxJ3sDWnofOqm1nxQLlf77u+X2IgC7S4gminvkEOvv6IQVuHMqtN7kgCwYHSX7uyqm8c/SlFrM
7PXon/vjbcwKzqqoPyBpjqmz+PvfTmFR4dZJD1r3pqmY/of27jQdJ0cL9wL725CCZ4/qCuVnWPQ3
kI6oUTHVUPPci4pIe+3NLngxcyl8TuOgeotT3zjFoaFetNooHz5/ACdVIZ3FVxPgjuUM+85SqlzP
ay+L/fhkGTMdeERYnK+PLqTAZ6JjTrCJ08wan5NoxgQDFqfKzqziM5DR4XXWrL1UTGzlZbkTQiee
RILgAuxozT5RzLp25KGrPEMy22OWWqlbT8YXgFg61Y/8ZKGw5jZV/sZn+Pv+BDfADYwtBPoJKWiI
y6tc3ahjvSsnufJsaQDnHQqiSGZb9RGWaefmRdudtbSwjtThnaORKsVXDe2tx78muFTiQ/oZPMpr
xKg2UAiaS6nhUZ6j0a0juUsO5tzEe0ZvtwdRRE8iZCO3pvq9OhiRBXqsyaSWvppqfYdi1k5HM5hs
B7tQfeqOcaBW8w5P6vZJJMMmfqLmTg3hxs22TPRR0qsSOhjNkk9grQrrr3qKk/I4ZrR+d+7x29EI
f+EgkyIRrMHOWh4MukJ5xq3w3rkoLlo7q586rmrUVPLdOv3GWKIugvgsNutC9Ho5llEFjh5ESeHZ
Qxw+mWYM6zTP0idpVpWdl/72RgO5Bj0HfTQyTqSHl0NFXGcDK1x4hVw1R6Mc269zlzaf75+G2+0h
BBkFZIrgUCOMWY4iq1XuB3A4vcRS6mNemNJLYNi9Z8+R9DmrG2UHS7ExHmkzFwsvDxaHa3O5JJz9
qVOj0tPqVkfoP9LSyZX6AHdvQAJJfAgMmJ3nhyfJYOQPwIdEoLg68ZDHq0xLzJLHwULwtp27awu8
4uSXXfOSlKa/s/9vP927dAxzFG65kBWWi5omYUepmK4axms/Yq2VzsFUjaf7k7p9iWiFCZExUNMm
gnOr/WHm6IK0GqgUOW6UQ4jCwOcSrZVLHkw/LSVMA7e0cvtEx/mP+wPfngEiBzJaMj3quHDZl7PL
A131EV8BhpDl/fzBITH6FlfK1H8EK6s9fAq4oHn14AQJDOf6wI3WEBVQzqnZVUHiaVMUHipK5Ttp
7e0H+3/iWZwFDoG2FkZOqwSUlh3OXj6MwXiEkmPHBwTNR+fhnQhZFoQDiHqANySWy7WL/CHBC6lT
vXgcs5fMDvtDY4XVpwQL0mPPW7mTj91+K9AO4OlpKiNPQnVwOZ5kBLGJBZHmZaakOlipanl5GP26
cp70QjffHt0ZeC1wzIDEUIxAEmU5mlEDwo45155VN+phRhLgHBhj+KFNZWlnITdecUIhQmWwnhzq
G8XsemjV1JnC1st7P32yYxUSVRK2f7cqfHVUCqP+WLSWdBRgtI9JV0Y5VBNt0k73p7yxc0AYo0Is
iJRUYVaHQXLiUOJvOpAPSXFs2zSRXk10sOqdK+X2QyJ1BbqUgExIzayzzEj147wykt5DbUinCaXS
RgQFLz2H7aDsvAm3cwI/RbGAWhL0GfKx5WcEUqFkHUrRnjYHzlGVy+GUEJ6491fuNpNFOU5wQull
CGLaarNgvBSrPTa0XjUW0p9DaI/Tx5Zy4CVphuAbkLdYQmTZmPbsOsSvX4aecNSoh0AtJFOAG7ec
nWZWilUX5ejNQ6VcmrIbLrCDk1NTJMlHCS3Fh48gwm5cXLDXwXny9i3Ha62kbgjxuMHCKUOOIW7P
edPoxwgezU5oe/PhEO4BVQ+BgFNBYrt65/p8NAZYPBpLiox4rwzWuemj5NEtL0Yh/4BHRtjFI76c
UGhkZg1mSfPIk/6n2JXtqn358OvGIAIzKFCkXF3r0i31lAq1zsiE6FqE1bcys+osOMRWmEUXZSrM
f7OucMYPQdIm+VNSaqm9E6hsrCWSfsCAKQ2IFHZ1c1ZFXCd9msieQ8/w3MqSfdDUUNmpM95sRiGR
Llz+qHho5FyrLxZwNKAZOrLX0x56jfQRLpwiNc2rXlfRaTKHYHh0OzIV0KxErxTe6Y+uDnfk9yUO
Grri4d4Q/sTDx37L5MT+kBVq8uf9E76xhOTI4hOyYcwbybnWIBEofVvxuhp7Rn9qQX5C1Nl5uzeW
EG8vmlhw4TASW2vcRHrmEyNYhpc05vg1jGTlMBaFdMQRMDtZg5ae78/q5iamEUPeT5iAZZ2wR11u
f78N/4+082hyHGfC9C9iBL25klKpqqSuttNmLozuMfQEHeh+/T7oPeyIUhSjvp3ow0SMgQACiUTm
a5ZgWnrnjCi3GxwLqzGouvkNqH9j9cb86fXhbheR6xtAB0UhnooUN66HC/TWGobccM4BGQMuip2J
+ThspfbH/zAO8ZCeLyhMFC6ux9GzGVVNGFdnaeTj+yrryCIb0e9cY7cfi0IbkAMalbw1CB/Xo8Qt
TNemKd0zB++p06vhoDnNuTV87ZDn7ffXp3TnS3HDuCTH3MuKBnM9mB77beaL0VH21dnBCrQSX0uz
Rra/3WMa3RkKFxbKssRfrpYtmi2JBz8Y3cU7lxqAor8qy6vxv2h0FKczSVlqJ9G6s4w0AoH6UDmh
LbiF7ckx9QoHefizSz37meaX14VGMJQnN9GBpw+dttequDNBFpGsjojBn+2TpgnIoFy38c+ukNPD
oOXyIS5xM5vG7s2IItXNUhQFZLigiG1hnoNbOo2+TAyVDXh8oNBmjUc0bbDhFKLUd+L8vYkBu1Ow
FMrXjHu9SZCGqMdFusHZjFHQkVr7OfOy8rE3zZ2DfGcgJqYk6bgy4f5v8oDM6BI3H8f4XEFROM+Z
PzrHoeu7r/aQaHt2encHA+nIXwAsQT1ezwpuWVml+BWiRuE2dpjFvvxT60vQHOC3f735mIGhU1UK
LjEehZuJTWmip6Tj8Tk3nfkwi0Y8dh4QWa1zD6+PdJMy8oShZGYpKp1yW9tED8D8beO1Rnx2O5F/
p6zvXNBdN451Oy+HPh/WU5ME6ePrg6qlusoX1aBKqxDhfcok2ybdWpcudrsMWmmW+VB49G+z3N/T
j7890cQP5SWiK2wUuNjNB8uITuPocIut1Z9iWr8Bp0ZAVXReuGTtX69P6XZ3MJiv6vNUsiESbPZ8
nvitJjOicGK08dFonfqJgnDzaK15ugMzu109NZRCh4B8pK6s5v2furwzBoNcJs2BZp2t+jHmX86h
jKmE+/U53RsItD06jyyeajlcD9QkdtrFsvRgkNvLY5k6ziMBZs/E5HYH0kelUKYqc7xatnG+ozk1
z37lqUpEGWKDiQh/82s29SdnCD5AGvv2+qxuHbi4kRmMXip9KvL6TYJYaa2bZe3knTNjfJF5d8ib
BQV7iG/jJdDlQ2b36BNRnhZr8OLVUxK1nrVHdFH74foI8CPIU38bqhD8NyccihghC5rq2UXzDveO
si0jk+rkY9WlyGEKhJgPRdosYeyN8tPrK3Bnr4IRV/mCMv3iBXX9XfNCs50hFp7aq10IBkZ7hFaP
mltX7Nmd3RuKj6pUIxS25+YMii7FCXf1zjlo+GffLFxKaLQA6yk2diLZnd3KifrNagTxdhMz86b2
MI1hRUVXdH9X8H3+7bz2zfKPbB6iCTcOcCkWb7N2PI4GV2DmdS7mtPggvCl96XKp7SQjt3NhDCwN
SQw4eehmXn+hMm7W0imW/IK0rwXbihnpkZ2KaU928c5AJNwqTrIRgRxvjjjo33acOju/AKnRkYTQ
ygMCgGb41g1HZRrCKYOAp8MG5Xo6mbaQhSdOfhnmfj6iqbBGcrSNEx2N7n8YSj0jANkDHL3hQFip
WFCyE8UlLT2jeJ5dLx4jmgqr9Vi3cbVHCr+9YwghmNGSESi+2lalU1aI13IrFxeULYQbrr3VRFrn
WC9JX4LYq0iD3hyU1YhKZIlcgyCmX68lTgVpUbRTcWGZO2zmg+WY84DauaFvz+31KJuialyY0GOM
obiAgAjQ9XWzA2zJIWzarNyZ0N5Qm3AstFZ0Gf4hF91phou/duZ7q5X9h8Vb5Fsr3zQsMMjGT9ZR
0K6tf2ftNTzCLIaaExTLknzywh487k4gursnuFZUss2G34I4NYqsuRj04jLmuhZiaXmaBw9xEPed
7IbmzbUHpsSzhb6Fai1vIwUWd07eN1Zxmcixo6Aal2Mcy+zZz6e9D3V3Xq4CUpB43ILixCzmipBV
XDJrfSnL/ABN/VmmhhN1Y7xHQ769Hyl6q+KDCetUQRCut7kcl8qrKR9exOqk37y+X63QxMnECHOj
n6xwrJWaRjCPcj6spbcrfHhvVyJko+ZKtAfafD1+o0MYsKqyuHStZrHv3aGLCnByQzRS5dk5Anei
sGqjkZXgTgchWv3z/2R0A44bZZdzpgcUVF9IuMWJ4np8ej0K3x0FKDNda9ybwb1ej+KmvjtL3M4u
2TQHGHTb2eM8jHtVxjsLhzoymT2kC4+K8ObqshbdpLZiEIAFyl5Z7K2ITMc+SnfeLgvt3lgKMaIw
DFQ29c0mSYVdlUm5lJexXQLzaFRN8suL434NlzEQcyQbwb1Zey78sxb53X9r2EhGZFSeTpceSdB3
QnPWf2VXBy8i9wMt5G7X7Tfn60C5ETsjFBB16FNdr/sqdUNqZVxcCkpcPwE1t8dp0uSv17/undMJ
zon6I5VPsJPb4mo+a22G6mNxWTT3j8LKHn3wnIcVz8OkMPc+8r2tRA2I5i/YAPBIm4Vv07RaRVeX
l9T0xUMrhZKNWAB77Nzmd8dRm5VcVTE5N69Tl41qFH5bXlotLg8pcsph6mX24fWlu7eN0HNSywbm
AcDv9Qdq06nJBtmUl6yxXmZb03D66dZwXJK3v6h41INxUK1zUGdbNplwgk6bRru8aGsxHarAWx6W
Kp0fXp/PvVVTPuVKt0VlCZv5lHWTDtQ/y0sd9NWhWsoRcVbL/vk/jML1QnBU3ZHtQecGtVJ0Q8oL
QEnxMPlFd7QluJ//r1G2amkUf/XGTLTyAsM7i6axJ0sdlj19jXsrppq6yjOGO3Rb2/ESppg2jDIg
ERuJsTCJBOhuvz6XO/uM5y3gAv7Quto2ASen1mwpiuV5qZIO2zecD8Z3emFVX5Y5sfb0ne+OpoKO
ak/pIFKud7WXZpntotL63E/wnUO/tt0oNgrr0Ge2/uPtM3MVEISCJk+9rT5J6pRxThdkeTZbfziB
Gi7K0GQ9fxhlOu5cY+p3X7+cVR+V9wjoa1UA2cSeRp+Wemyc9TnNgXoDKRiK4TL6k94cCzfO7GOh
la0e+fi97iUlt9tE+ay4gUKg0BnZhr21XIUNit18tnFK/+ZMaCDmDoyH1xfzdhRYTsioslcCQMHb
Ym3RzR3ricmGmbjrgxkv4kk3xuatEC9AxyoXwGNFSXtsc2HNqLs1sSVGjmhefBBYrj9JrTEeUEnf
u6dvv5h6KysBu9/PwC1zK8FPcZk95eBXVl5kNW71y9Ra+720E/9gLJrxlztabwbpMT9s/Og00uCh
vrTJdkzI1stcMD/6mNkaujKQB3Ph80VjBoLeG8cx3Tnfd+cJ+5NSKhOlvnl94vwmhrCrvMCtbNLD
ZPZSCJmYN3QYZj5Q013C3HW/vHmzkFugf4uajmXfNHUrGTtmN2FHkc3udNGmQb7nIn6zDRllfKhw
gB1VmR2kzfXMAvpyXlXpjJJq4LfdzHy0Yr09vT6X32Hi+mijroZnABekolds8QuBn9V6oiGgXvZ2
P30uUqusEe0WXf+lAkKXPal23hRWmRjGMIbeKKdozW1U35xWR5aczLyKo95Y1H/W02l+CTKwt2c9
bb0ptIK6K4+2VQ5dCK4/cFAdzCoZAewv9q6t2+DLTNgIqtUNq3p7Ba8IUQnbYyZ9a2HchnGB/S8+
yviY9sUqdlXa74QM9VIChK4UldAv3XyfWNZB6tTpeXVmVz9KRM3ax0BPWv/kxr1hXMYJ5ezzaNgy
+IpyXp088QsrKjBrRnUfZdy6BpPsaG1kLRjwVqETL2uCQKI2fTGlJ7XIX6y4fpfJzhxehiKe8qjr
9Vn/M3OrKn5y7VZMSAsg8v91GkQwvrmlpAT/eB9RuDRosW+CvrN0a6v3enEumop39LBkD3WQlC89
ZbTj67vwNpHm0oSoRMEbJDWJzfVa4nOCpEvelechsGdYX2t57DpfB0PA7onF+mbrGlD7EDNA/1HP
gbi3OVt+ExR6bK7leYy7rjqsTlz6hwHrik+mmTv6Tj7121Dh+ozB9kQ0HoA0nsTIyF9PL6bhSIeC
4SpMMIY6XGVrye8+ID3vIAsK3XWItnXgQbixkQAL+7x3kmhydL/5gGU7KIfckNlPq3MRr6VT37sP
RZ4Y1iWdW9RjsMsI6q9BlpvzoUk88x98aOMKSrVTw7lPLC09ugO12j9Kk8fYg2at8DLmlKf9i1OP
wT/Um9o8NPk9wXmVi96fShScx51vfHNe0FWg56WgiVy08F6vFwGSaZ0vos7P4zzY4eJp+aEIyj2k
4C2gDqQX+5WyjGLz0n+9HqZvhrWwbChvHf4ox6UzEE52auch7+IqHJPUDDG7wQ+pdhDgobt46pc1
24HD3E4Vai9+0L+hMJQYNr8h7UVNegs0HzEG88mY4v6zkab959cPzU28o6yGxJRCKPK+gU58PVMZ
IOuAWEWHLGjcHBZ/aaK8is2To6d7nZM7E4KZyc0OUlE5s25eN0JYPdYXbnduSvPn4BQ2Ei54xLw+
H/U/uTolzIdXJ6VomNiqwHY9n6JKGz9Z1+7MUSjsY7NyRA+xnTnWQWv7yXnSqRy4x4lSx9+0+Iol
7HtL27tF1LfZ/gq0TRgefhoz3UQ9BLX61nOR265aIV6cbMxPc15NJ2wZHUC70ktO9eyX/xSTq+8A
jW6iIK9UpcsH1QBQE42I6wVYqKHaHcZs5ziV38bClu9j2X91Wt961vO03IlK6rxtJgpWgJ4cAplK
Im2zSdEzjW0ty4azJjr3MdYtaOdNLtDUz0QV99Ey1SPv5c5f9+Lh7Tyhcao+O1p6YIi3ElFo5zlY
GCGAUnUodD5NXsF0W9NIH8Z2bMrnLhZtuxN9bj8rY6p2CBmxwsFtD0uFs9uQx/O5X0eylrKeNP1d
3eFxlR16vfX7d2M8LOJ906TFVyH6dXl4fXffnlbyBF7s5G2IYlE8u/64SrHDmGZX6RAZzreiDPQn
W1+hXeFut3Nx355WpNQJtWgvk6XS5r0eishoNkmMHFBpZtMXW+bL+wXo0M5j5s6KqmIHoFAov1DW
NhOih6V1ekkUdZfC0SJEvvQh1DxYLMdajEt3xjrKiz92PBLHUKfSWu1E2dttROIFkpgdDBEQYZvr
aUpp2H0pYKzCJdVUIaRw+0gkbpW9g0CESGcHaWiPg3H7GdUjg6cNorJoVWyTzADlQPC2/XpOilEc
EjkFYaADC4Tv8fWtG4boQxEc1hNWQDfO9ck6S1RYDCikmeM+IgrRH63WSE5GM9s7r9/bUIBXJq07
Nignktf29UqCc7PrYmmNs1c6MTpd0uwhsyzmJ1LD7JNljPXLpBnpzpG8s5ScQ6RVoeCDqdiivxw0
kJZ1ADQaTL3/iPhHvIRz1nYfU4F+4uuLebtZQSuxnMqulVC3DTmeEkErW8c8rxWFdHwijJRnfooG
8UOr3MWjJC2kfO8a1fQjmYSx10G8M1deJooj/3+hiZsj6cVmAXlXT862sviyFzrxeAjNTzWGkDvn
EnAvn+s6sv+uMyizSV7G5BjXn9MYh6Vek7k6Q0Ea6/dCG3MZJr2TrkboDiiwPSfduOaHxDD6/olw
qXuR2ae29kdZZ3nypZVQUM826IEvY48gYRNN7qqjZTbZdd4fBj9es6MXKK3aLMjH8qsbu/RdxzLs
ax6oKbvoK8/KLlLJbrTOie2F0taKB/QxqueCy91/KOa2/wwKQosKF6ngakz+9O10DIsM4Qesvb3S
QMIdRYjQHlsZidIph7AvukpE1eR6h95d/m4LR7yjlekVHww7MyxMp8b8pR68+TFwSvupH5w4P8SN
/uBpwdofscnLYZmvQx8AwUMON3S7mGqt3lhG3vLjO/9DVzZjF1VBm0xpaIHA9aNeC7xnB/NOKDvD
cqksc1oiKRft324YydMTyMk/lTd5HM2ZEbzU/vCQTaCSkIJvQ18a5edusHjf+eu4WpHHhRoma5ue
LGQmZcR71ndD5M1+1rFhhYOJIG/sTs7RJ2Wcw7Wp9QU4Gs4bS2ytIJyc5pB5CcfER8kojGN3jiZc
QWQ0CPfBWkq0I+1aP/hco1oECQ6oeZ3jU/uX5D/4aS8tRp19txR2KAOzqCMrT9P8WHSyl88+OlZT
hIBi04RjsQbeY2kOkMrdKnaGU5asVXewCuRIjrh2JMYjVab4u63PaXfg40hOcC3lzE9N17UK0x5F
iKi3dW14kkZSLw/6Uq39TvS6OVtALOEEUQJFdRAi7OYiWqUzN5g9wkzo/ZTWE7iDz2be53Y4eXr/
5fVAcnO3cp9CsgIja6NmQyy5PltB2hjmZEv7rFG1PDq5/FbW1Z4S+00mDDUGgh81ZNowaBNtctDE
XXKdb+ITjzN0Gy1KM0m02mvPlNbS/6gvvogj3x47vnWjFfUHrW70dCdBvLlf1a/AbJUfAETshscv
fGFpNC/982z7dLgTnZ5f0PXvnCbHrTzAZfL1pb39jiS4qEYauCFRWbuxMpnkgISsRLvN6FEI9ZI5
+yut46A5UGhvP74+2O13BOSsqgD0m5XgzCYg6+3Q6ikVnPNo1kXkQS87zLXYw1PfjALcXSm8KocW
8M1bciO1ZCdJCBjnXuQ4Xtpt0qeA+eM62PlWN2uHCAIvQbi8HiPyTrjelpYoxziuhHPWMONyo9Iu
kq/jaHX/DM6c7YDf74wFnpmLTEGxUJ5Q//w/nfPFEWM6Zr6FZU/frhGCaL37tOSlaRxw8tzVYvn9
Ka6uMyBSlDrQ9iObJV3YnAZtUnWjSlJSTJpRUlIcgzjUi0pO74M4xfJ0yavgExCTLHs0W5Oat7P6
1fjsVM44HDo8K9x3IiFne16xhsx2Vv4md+LX0e/DaEC9WlmY69Xwu6TouPjhUVAMPuLUlL7rOn0G
2acJCj6z17yrOthaO4/lm8Op3v1sYIVHAmGz1Uqb6Z0lOHi552VOvVPVBeX0PZnb0jvJJh7Fkbf8
+taeOpQK3m0UBIFd3W7mtsjiPpeJIM6ORfxQ2B6mYv3qTztx4CZXA1dDJ5WdhTYFxKXNikq7Tv0x
zpdzVRvxMYN7H+bT+HfQFMEXz1oQMxCx/TGpp71e4e1pVbqtlI7Z2/yC36Wl/2xsKy8KeLqNdh4H
2z33w5Q/A1x9c+2RSg20WdDECAuB0NtkZ9LJ/M6Ic5D6+L2wj53hqyfb+GUNdq14bvcmBo5YZkMK
UOybLRI0qGQ/1F4b8BAsyk9Sev4prQf/ofWn/uANevyPW+zpUtxuzN/uFnw4emlKM+z6PMhhyJqF
DhEA5tR64bVUYo42GV558PtFW06p1lXBW3cM1VWa4mA91OOenXM9Zk2zoradKTg7htF8G9bZe7Sy
roqA3+DN7CZl+dgWZfGrqQdjJ/m4s2cYmjaQ0plHRHCzWat2ohA72sE5LmLziDe0dQyK2fpfRqGj
RrWPFYV4fT1BCFlZr/dOcK4oXIeTFtthjy7NzjLeBnbs9Lit6DWpqri/6aXN+jgUqDAH59mMRYTg
lH/omqm7uIIa+RuvX74YA/A8oTrK3252idfMwbi6QHr7Kjd+UVts3tV1lf77+ig3kYRRUGolNINK
BZ2s8qz/HGgvFWJYA7X/qYGvPz2cPN5ba19PP8sl9ftI88h/H2x0RdA81Izq5+vD39sbxFmOgcqk
CC3Xwy+NkLqQScBFGWdRX2FWoq9y3rmAbpJFJklIgdvBGNCQ1a/4zyTLpVkndEr8c4k+hn1wU68H
O1esqQxlqQd5mOGK9ctqhnalVwnTEZRAMe2hbO78ClApNqkbVXeUODZHkBwcsiLPrHMvR985mnKu
30t9XfQwtafgYvUyDcIyN9f1gEJ4an6zqxQr4jcvuJLmpVlKSQhvzU2fxdAE0UH2wTlYsvpoxzHK
YkE97IxyJ8IR2siyKHpBSdvWqbXYmxqz8zmM/liHeJj/ELGRhYYlfhiL9/aLnh4c8HdCpmozbhPV
JYvNfEFNFI7cqL9A50geAekOL1aHmZpnx3tEzTtBQJX6yVVV8xly4/V2aookpeyWx+cR4zukCCAn
5VMWhF7nrjsFvN8rdZ3ZAQomMYYZguck8NbrsZJZR1UEt85LP/trfyi4M5XcDX6oYVLU1sfZK+Ly
wUXY9t9RIEfw3g1SPwu1Hq3UMjXHMUotdP0PozE14zdRF337VV8LMu0UhdwqrBt/8Q56EiTO+4bl
nd8bAqf602p780/SOqc6VWMt88OI+Id+kdXgi0OxxLToZjzF5UG6mE48VmOLjrU19ZhCmCNnORzb
bniZBi2xI8NbcyMsApnkH2xZe+BinM7NTg3tjDkyYGIMhxHMpH8oq9iyj1M/13+VHhr+pzXprJFD
ao8iCjTD+T7iMl2HUzDY7UGHiQLyThN5+7hY7irCNnATiZK8Cs5Gsc7L81R7yPJ6DZnZzh6/jZy8
PgEwqfeRoihsaqtjp0ug6FCr/ES/TN5oRm5fWhR5DJTXc/RmPihgzjua2HuG7ndylt/ESeImrwug
D9d7gmQXkGjD6YJyvRzR3phqWpN68U7KTB4L31o/GHHhJzv59J1YDY6Bpgu0GVUz22z7YkIcc0oH
7ax3QdZ91XE0YRNOplbtZNG3Kwtki8DBu95RDeHNykL9m1KjG5NL6sftp6od4+zgTMNSPg5d7Bdp
aNKzHEKn9lvv4+hDFtwphd6ZKc9eaEjIitPe2lKxcJ30Rq9NYB9KmX8Vi24fLTG6O1XIe6PA2FTS
5SqYbPlOc+Hit8pRPk+LnRyzdM4i2+7f3FRBe4O3O/UYci+6EJuMJQhaHiw9pMZ+7OopNL1yfURn
Z04ira337ORudyZXOPNB5BQKGZi7652JA6M9taJKLn0yy8uITdNhnNmTZWWlTxSgxHfctfYcZW/X
Ea4YmpS0zcmTbmQBunUOSjH6ycXgPRkFQ5eQmLVvRuMq/jUyilS2lKbPFvNb0GHoxtRNLlmXGE92
5fd/BPQ2wtScKLu+fknfWUYyMprJEMwpVmyFGyk8JyCNrORiF2sk3OEvtFHwZxHDk0sV6+BrOwfu
9kJjbjRtAH8q6ZKtRl/ml0Yax0V6CSZfT8KkzMqILqH9NWhJo1+f221qwFVG11hZM1Gx2O76pBDa
2mJ/e3EGjxbKOn9HUerv2NXHEBbWnjPSbzjp9f1J5QtrNWDUvMtpbVzvyNlDFqnpYu08+a2RR1I9
m8+uMyY6l0Wm6T/iYiRyovGdFlECXAnJaEBl4jQiCaWHfVoa9skoHGc4DvRcfiBPTGNimEyBipMY
fC1y7UU0f7++SHc+iBJx4vfSdeL9uwm1LmrrntW3LqLyKMvTYf87Bzz1nJnlTv59G2qpGMFVIJqj
UUVx5np5loDrcQwK9zwAWYAESV/pE0nCPEWp5lvvsXKQ57lq3Q+tnfZ/vT7JO+cWOV+wEkg+/y5c
XY/t21XhzhNCA7x9s4d8cPWQql+ws9/uLCWCIWw4Wj2garbAopX+5tjCkD5nmee+qxadpgUM7Ok7
dJP429tnxCpCXOQxo/CW1zNq59IkKXA9Kk5LfUzqun9uLH8vot9bN4QuEEJmCKowmy3d5nPd1nPq
nxtJr6YBhEC6Ye+lN3fOKSVZGvH4wikFv81cegvsV4/SPQ4z059au36cGyW0yNshtFrENN++cuxD
AgNhlnfa5spP8yZ31mT0zxj3+o9S5Nax0Zw9hMO9vYBICOwp+v7orGxGaUazQhuzpWngePMfC10i
nwdvOCEL8e/r87nFWIGwQgkKFPNvTsXWhTOopsQVmumfbTwumhDxn7o8BL4cnmrHk8nB6orpuxh5
Z4Yk/rkAhDb0WaS7yGMdX/8t9/YLPwN3P/X+BZN7vSsn4ddDKVf/nGqawWsvWSLbFf7j66PcW1vu
fboxVD8D5BOuR+m71INv4zLhMR9DzZ2GUxnXMvTWae/9dW9rAg3nDavUBuj8Xw+Vx9bcNBaNCTCR
3R+Vrw9nc7TlN4QtzdAXZvDx9anduY6VmyrPBpvshjN3PZ40l8kpyybATWRYJ0XBaB/FaoCkSMXw
meZsFaWyebMAv5Jr4O2sVAjokGwRcllvCGOelTiKnyNvFEvt3SQqcfTdNvkf4pZqgtOq4EGD9vD1
BCeYmXEac/rWkXZpYgxe1K/NngPdvX1IDwbALD4iqvR5PUqbJenkdOxDY+6nZ60u0iM0/L1s8N7m
UKJ26tzBm9q2QhJ0b5OmmomOI7t9qrPxQ5aK+t3s6fVjktTNP69vjnv7nnexEr0IqNNtRd8asw14
+3LQc5KrxyUxnC+LjjCim9rWw+tD/f4Om2SG6hGIxt89QKZ4vYKpj4RSvOrB2XJmjOL4OeUHGQyW
Ea7rZA9R5Xmyeuk6YaShr1noJJptu2phIrT8A+p+1tdhdGvjeSmK8kvg5OXXxHaW7w0SLN/rWCwf
YK0kP3J7yPVI9No3SqHmQxXngA76YGpOU9w686M9NGV1bPCCRne/KFfvyFkwvtulP+iH3s8HHHey
itqaUVT2Dv7vN+ltuwQK60PPAylG4uv1EngJzE0Z85wxy9QP2rAsZ12GeWcB+EUsw6HKRMtyTn76
Zulaf6bYoPsHSzg2JMoMsMNZRxO25g4DqPFpKie3jTAySx7hZTSYH3X12jzEfZ/HT7U+9OkHu9TK
f1//jLc7RrFooCkCzSK932rbdHCV254m0aWx3OzLlNlx6BfresFvadgJynfSO5QnYHap+rsSH7he
LTP1alDQBOXZrFbADGZiICg5zY+dWEQRNtnkP8l5GY+GKeK31wssCssEaDDNlBy37Csdfay1oYp9
9gVMlyBHeIAE++15CvkJ7RvAUaSxIO2up1gUDsSkGab5XMwrNThqzWAxTDlUh7zOGhJXWb69lUwO
gUAWEk/gUW+aRp5XdWs9JzAZe4pLbl9np1y0Wjg3WJy9vlluwxkIbcIYQAdQ2/qWvKPjzV7puDdf
cppFgP2X/ghGUz75YrYOoijnnQN2G6QBvALM1hkV88ItMCpJYjvoF7Wc5TweU8qqB+zc9lKSO7Oi
14AAHV1h6jzbjyaMRS8WkZYXp8gWHDrt01JSoJur+EHzZ28nubw3GjA6JUBK2ECa6HqLTOTJIjAF
2AyjkIdW7/IHszYQgDfaP93K6R5e/2S/6bLXMQo1aCglUHZVtWCraFnMPLbabKouljWY+YnSBMgq
DQJf/xjbfpVfyl6I5nm24S2E8wr94DAtTmBHqZ7bP/Fg9v3jpIu+PLprB7LI65buZYKHAfq4yKdf
QrdER920yjwqodVc/VpIFLqDP8n+p91QLUaNQHpfHIOb6VDNIsj+SAHFrB9IYpbuACem0I9mgZzX
UWiJ/CQ712jDdlrMLqxmolNktfP6d8JGH8N1HPwPLqhVHCbNdvwibRu+s8PTLT+5Ap7wYWf5+Bqb
1eOVxquDTF0ZuW4uuVlLzdXGbftCByONDGsdD5Wo1uPro9wLwgqYq7rL1AW2UmYG0JZGOm19STTH
+WJqs/81nmLxfbCzN7PS6RDQdOUPdT5yEnXk/tN9MoOZoNTK+qInphOib5AfnUHfk3y5OyFSAvqr
9CRuZPsyTwYlMM36siCT/4BUZ3asQRQ+VHL3QXFvKAiuioSAdA6viusJaZqbof7U1Zc0i9eThqcI
ArFtcWogYex8pjvhiEeo6lcpbDpwmuuh0jqotFSz6gsirfKhc/34waYIvLPl7k7oP6NsmqDUm0Uu
qrm+aOid/5ITEJp+9IzTbC75Tny9NxR1PQWwpbpz45bSZ3Wvo/7NZuiHT/hG4t83JGk0z+OeQdO9
pftvmrFJ6ou5mIAYkmYkiVmcwSFkURlowfPr5+juKOxr+Jc8/W6IComV6q2GR/zFwig75K2pR66W
+ae3j8IAgN9ogyFstMlj2nHM3dG0xKUs3fio4U907IZ6z53yzreB0cI0yFUo/m+7lpQM0qytjfpS
0WoKaYhPj5XffWpjrXxzgwEJGUCr4Bbp8PMk2mxrg/rQIH0Oaz2PGQ1SI3lKCunvfJz7E/p/w2y2
QJz6g+/0en0Z3fJvI/fMRx4BU4h2155D5L2RwENQ9YLlaSEuez0htA5Ft0itvuQy8x+gKDVDlFuJ
8wGIYe7v3Od3BoMAySOPSMcO39qcAfvK8rJzm4vpl+Mpy5BREU1b/mhab08iTKUGm8uIjj2iVuoy
Yvep7f+f2O31SZAHbdpelBQHasOz8X4YFvfcLoURmVXmXEq/s/cSiDuDKm1vpY1qUmbf5CtCtF7i
j0N7wRZYGx8GN4nlIe2D8fPrp+oWkICPGpUaBZ/+XRK7nlzJq8jsFrfm5TF/mPsWsU39Z9EIqJT5
cy6sLEyW5TOW3V9fH/dOzFDVMYVGQisBss/1uH6vLXMe9+JC1ar61i4y+4DvTn3cGUUFhetvRx4B
fgYZOYWR20IdMnedypQTfcmWbDA/mfXqJlFjE+ipLdZNd/L1OJcfp8ZK7XfSAR4YDvaYDFHAXTNf
8DDO0xdzpYnxPFTmHLyrx2TsPiamzMS7NUaKLFznNe1R55fjV+CA7V9BkOfJs7DXpDq7FGm9kyXx
kMc+1GlIYxI++TFoAWAC14MCddZBYhuRPvU8iyapx3+mk125oe4vyT/eOOOVZDSjaD9PXrN+NJ2q
HB/W0tY+lZSqMJvt8+zfoG3S8eDGufndaIYpPXTe5Mqdd+TtiWMpwSBhYKSwlNsuioY8L53hUlyW
Etq4J90hkg7chqKwxc7hvt0c10NtTlxart2Q2Zm4pJZXHDE6H44t9N43HzFGoait0FzcwttKSjvP
CCYGLW/wONFORm5ZUYM7zP8wClVtbi44zXhautcbXdoyzTB6awkSy+o9jlY6NyhLLG6+s2jqf7Td
6oQ9danwIOU1fD3QzFaLnY6tHhetEXX+3B/aecIN3tY6+YQ78WrsnK57O4IIrJi7lJZpElyP2Ptl
Ng48ei92Ovh/O17efrXEIPTQoRWxs4y/+5030wNtissOqeAN69ML0sLShq5FL6B1sO9zir75OPtN
ujzwfOq+SyOWzRd/QWmKipRr1Id+sJf55MR+9q3NqkYP4SHr9cGv2zyAIOCuyBevXfqjhH4RRH7L
3RtBzjAtmquBM0bFsJbTF9ceSy8cxsHxH9IVXkEoh3oJPhG4i+VkI9dqRolMBgjF1MSW0PYzxz4N
idvJUBBE5QGH5lWLksbwlhCrP1McagzIEj/0qVDIJ92b1+Jg1mlevPnqh0AJ6xChJTBvtCGuvw+L
oByLVr5PljX/h7Pz6o0bSdv2LyLAHE7ZSVKzJdtyPiHsCcyhmIu//ruoPfim2Q0RfhfY9WBnMNXF
Sk+4w4EipXLIvDTzeei2RBDubD66/gsQhmSXRvwqRq/g4NhdbYqgkXh85O2AKnRrDHSmZvU059Gf
g+tRXEBaHuWtxfJ3LSnmRHpM73ASgZWW2e8ZYbHer6O6oXGtJMoWFvnOfcTUFmVohJiWDuL1h0xQ
DrLrhNFUdW53EMfSnROH2kaZ5zbOYE4O4FiwpQt2YlXF8ii0NBmhdDDRrPnEJq2+Zr0Y99xSmT8a
0XxpYi//5/0X8s4ZXvJsB6DGW3Fk9Q4b45xpScKgVj7p/qDmPWfA/dssxnn/fxiJbUg8wyZBruX6
I5aemMKqd0UQdRI4HjoWwnpJCgySDmbC07Kx+e+tGQEG64UeOsXyVQBFvSpNVbR8glkdw4OBCdKL
5s1bBpH31owG1OLUvfDP1p0GLzXT0CrqJvCEOlt/WVDTRj9vE9xC09qtvACrb9M9KERgWyCK28gN
gCHxE7sfMhBZ+PX3zLQZx9nRaYJBH8qfGe/zFPkKPEPFV6JKy/y4bDuEjdI0m30jcpTGTzIjtjee
nXsbCKIDEQHtqUWU4PpnNLpWxUObN4GlVeaxbszqYzia4sWak+bx/R10b0lpsJD6Ud9Y3ISuh+oS
xOaxgWkCkXlDeIqsWLePU4gCweH9ge7dZhg1LsiEhVa87mM2vYa4uGWxqpA3n6Jc6cCFiEE8ebqc
v9rALTfAN3cGRAeN9uxy+peG/vXMbGWeIce0IkidAZCPkfz24jLz3ShLwChvgc7uLBmXNJVkmuzM
b11PtsJoBHLBu1AphvgYZ6I/JG3rfuzNaStovLNky3tAs28R3QQheT2xOsWESx+5XkAOAmzO1Nyf
ysH88/VCHJHnB9QFQda6/1bkiTbSV+T14RV/pdYx0wFKKv3ZGif7C7JsW/T2254Kta//P+C6+zyD
iUCxyRZBV2k5sUj8scrz1xkwN4jqC9itf4VnbXSg731KUhkyGboOBOGr17xPSj6h4zDJWdGanZSz
V+yQVtL+vATCZbIA3UAEUQlZ35yaESZlR/4TNB601LDuFD8UWrkbpdiq8965PhkKjCD8LPgUa3Mp
JZFKE05FE/S1QS/dVUcZeGGWPBa1zJ5kqneHQg23ICD3RiXzpFYBfAZq2GpTOqHlhOkUt0Epneih
z1rtGJljd+x1sw/MoRUP9lhsRSz3B6WDQ98PRc91uWcsssgz87AJSjocj42YB1/vQ3NRtmv2Scm7
m1ebnaNb02u+K7rmAGq4NamSrB4JTRopELOqDYZZiOYYKln96PKpP6I3DnLXrtoSAYq83DeqkYGp
du0sgJCEF1tiwTd//1q9c+8AntBgecBPXGCa15dBGsEd4cnmx5Q2QA0x7TtAxrsIy9gNWO2dj42m
H2IXsNTgOq/fxnCY82ZE8C4Y2zH/lRhq9BMrxvoJln76wTOUhiCkik7vT+/OAaVvRocVcWbOzloS
xxQDkYZZdYFiztnzXJbOE3zycmOUtzz7OhGijIDk7FKxQbV3PTfdGzHiNPmKtqibQzFpOeL4jY1Y
A86jeLGmsNbzeZ9nSfdEg1Luiy6Xez0v+2NX9KiFIcJa/NnKQizHP2FpMC+tbMqZq/C/ne3RTjun
P6sulRUjrMvHdPbiszXOf8g+XIYCeE62vjgN88dqqKROAKg2yXRGFlLxdU+LfP5p+/hHa/k2ysKW
JwTgOyPrdr1Vc2ysDWcS01k1cnUXW2pzJPSRGxH/GsnAMIswHqwVLiKak+vSIhSFrGuSZD4bLVXg
IPfquDmNjXS4C2kTgHLX2rZ6qM3SKA42dqW/EqW1B8xwhh6tClp4f9t5OpcfSyOe48Lvks7+kcHn
NQ6GWToBjq1adcggaTSHNlKdP7SWWX4/M4A9Rh8cy5J1CYV+qqvV0pLncrKp/MPFiPgNPaiswsg3
Nv6b9c5/Nv4yGGca6B7PEjt/rYTrUQk11S41zrWtwRejQtYgHyzRIWEf0Oe30Y1r8/QhpWim+7lG
ffiIJZgqdpqeVv0eFyHr75bHqPsyFrWdvERqNmR7U5QxsqlKNJ88KQfHzzSl/9rpo8hIu3K70f2i
q13j0CZdk30dtFkRe9PqO+1oxMiVMLZMq43Jrq5K2lwq+jlYEC1aX6D2V82BOrQpMWNPFQyDi5RE
33d+50w/2lnvN2KnOyMtXRXk9qjg0PJY/v5/qttFB/XeLfQ2oHQkeIHVn6ZoaBVFyv79I+XwL1ot
H1z4peJAzQ2u4eopsmH0pnWemWfDQ9wFPk/a7WdFjXa5HlofByMp/qqs5g9dXpZNg6T1AqM2mB6Z
4PX0xh6NFKXWjTMZmGb7JujI0wzrr/DNdpOUs3oB3gajQwDRHiYHRdLlE/znW1pG23pZOptnJMMM
buV43kOkbjYaR6tkgVEWjw1eAM4dmdB6SvD1deEkjnmWSGM+mkMcvRq56V6sRJsfsP8dN/hn98YD
0LmQ+TjibMbrWSW5N6HygWhCkoS2D2ypetLsJH00+gi8QdlsCfatguu3+bk0XHAQoWYFoe96vLDz
2gqdKOvML4p/oPQ2HmvaVY8VREW/Qp3nmf78fGxRrt94xtbh0v+Gxp7ljXYE9HK1gG2lu5Bc8RAU
StL4HMv41IXTPy1KXY9jEhdBo1nJviYlO2WhV+Jy6eH3IPnu75+Vm0O5SIUt/W6P5BP3+dWu7Upo
2A01ROjSuX2k8DDtQngne6WutlrEqzLC25QXpTdEnxaxrnVSPbSeWs0iss4NEZtf5JW6T4qq3Bdj
pT7oTX/uewaWXYH7X1xFG1WaO2tN+xPODlgZGABre80C3ktudTo+lNVs70SiDyeOEB/WSjuEgOr4
AI8d2aWslxv33hqdvUz8aujVNuvrprUVEdvnRojx0GkSyZFMtV5MvXaOMwj7XciyPw1j2e9a0Ucn
M/pDoNXbT+COXzS34D3fEHFN2L5Z7ab2OUkL+yg0rd/FrdjU+lwei+ubl+YXZHVeE8QS6PatDhQB
fYXGqXoWmj05x6EJKTJ0AhvEw5DEauU7CHzWvt4m2ovZimHaDx2ds13jOUW3m22MzjZy2dtlh0BF
TwQFcbJZfc1ozXWkP7vcUM9tXJ9nntbpyWidC/Ezvt2O9Zyil7ERa93ezRQi2OfLdwZ4sX5+wFhL
xDlNPkJh5QdFjTUfI8Np4wa5PU1ckQSoC9ySHsW6Lj1nuaC1Fxpn2Vvjrq/74bEFy7sv8zA6VgCi
0bmf61/oVFGQj4cthbo7k1ze1wXPZBBWrvNpIWdKV0lhniutstA88pLAAdCwcXTujkIjnHuHFNpd
4wNLzSqaXBnNM3G3+sRXzz6nUeZsOCK94XpW25YGHREQ7xwl6nVlscZNGEm92jmrlZcPZ5FkWoQE
mgDWhidj3ZbPulK31gXhxi66yNT2Jt+My+gfd3bS8ENb173KzZWaGeQ8p0XjIN6hwVX9U0ocxR4U
aISq5RdN6HyOwQDLHULAyfdEddG8E5YlwJAqWaE6H4SWt6OfSApPO5Qy0r9UIx70R9PpOwQLlMqe
/lBIlouBe58Liu/3lh6s7iYrBl43Ral5noRbPgv0zeFSO9mP91+Z24iMF4yODY0UFD84iNf3AqVU
s0Z2wDyXUTi9FtncvUZuB11+EMaBxvNwbJRi2L8/6J2jj+fDgi8ls+J6Xw1q6pHT6jPeubXW1Q+6
XSiYGRrGA3GFiY+clxwaz013cSeyLQmIO/uWzigPKh0xapLr113PqwRTHhz/sCYb9iiHWfusL7YE
Y++PwnuGgDPF/fVFo3bsU7DoznkaZH6gM2U+4b+2VaJ+46ytTgfFJGJbyu4L02yVISRagyVCDAMs
RWIQVxgFPOao4c40Ne1R2Gn2Y85U48M0qsmrx9L+4q2L90PTDr+Q0JYf3l/VO1tpSZWpzVOcp668
zpdFjvVbq2BcCWT1ia7Ipc3wEnIhkcZ9OD17ipEe3x/yNkainrWwOmFdQGlaBy5RFNUWFG100Eol
vHS9Zx6S0WwfSnNSN2712yVlNUmPWE0qoiguXR+UpLciQSyonHMQD7Yve6fW94Vjp/pGaH87J5bT
Bg8DtYkH8qZc54YTzbFWOSvNNP0oyPUz3xGN/iUcvS1d0duDuGwdHoqlc0UhaXUQ6dGppTe7jBWm
pbNT88Es/SJzK7EHCBW3vmo2SbtDtEcaCOqn+h+aT3HJWWDfSAT5E/T+OgjwqnluI62MAuymXb+m
or6fJvH9T3cJg6DVShJNt4xC6PXSxUnRdSYSk4HT1rZfmE73GTrovCv72N5o4txbPMAXb+BELu81
LUXTWLMK74Kgqgr9ocHq4Si6wnqq4kjbOG53h8LNl+gJIwfSwOtZGRAYSYk66O59+bFJzPqBUvKX
2cnFRiH1ducjVwMyenENAZi0fiJqr0vjqPWioGtV5dKpQ/FLi81y//4i3d4evHXAz9A6ehPpWS1S
HyZThp5oETiFu9jM9uX3pmvF79qz2uepjboPAoXAjeW6ndryynJdLZJUKIyt2u2FxCUssxPgii5Y
JhhD/CUsO+f3+3O7MwyUS44XET6TXHfAJngOvNxdjelcS18jN5Pnnif59OejgBbkPeAcEecvX/g/
lYeYECcNBeiYMO+7XQ0Uc5cX2haJ4mbbETwTFIFjX9TQgW1ej4KG7ELoUdpAz4Zwl9u8nZGWZwhz
/Cly+c0EAnT0UvxauPvrywEcXFNnAPLO3dB1r8Zs1T+H2vhDYMfbKITrJrE6O+CGRk3uO0gyflTY
omR8LWeUYefE7jYi2ZstAHgEZBY+GihcERYsn/U/i9MS0HAPodXSTVq1H+o42nvzpgLS7eKQSFN3
4j/0tsCrXo9SIojiSQHVCtkoQzsks52dvMIzxr1e4xby/n67NxidM3o5CAEuEObrwWwTT4XWCL1z
Ms6x/Vi6+kQltSxk6Oswczcu8ZsK1OK0ubwSFIV4L9bvb63MdSUBM5wtU9i+nbeZX1nxQZmK77Es
t4QV742G4R4ZFGeWbuvqLE2DguR2NIdnkCz6z6meMPPMauWxI7OLfCuy/rB9zS5cuPXUtql/0NJY
Jzpq36ueAoQzMEA07UXedIfeKmWLHnNXlyfiyT+U41tGXPy7AGrBQqCavqoIJHlkdSM+2/htDtY/
qH4oHxrqwK/vb5Lbfb+cKXjL3LOQod6qbf/Z9zlsW41WlAhQdNI/e3UovkEvEg//l1EIzbgpFjrF
ai4lJCQ0r4AYeLDtD7hSU6AT45Zm2s0TRX2YxVnqJ4vg5roihz0YXgh21wdeOTsvmZqIw4CPwZOR
YvSU2aM85LX2hwBLlokskOY40QuKEjAfrk9ZbjaWgk50HyBWVxy1Kkv3atMjGA1zYP/+V1yivat0
YjXU6mrvLVpeDT3hQC/c+dWwU3Mv4wX9rRnJPsmn7IMn4/wxU7Lx8P7It5kMh2zp6ZASkptRg7ye
JVJ/Ftrdeh9MQxs/ZjHoOtPOq33vZrj7hGh/D+3sV23onESrDAiewwdq4fuCmfRzty02ftDt3UbA
SDeLbpMGnWEtk8lHqOdm6sdAc3FTAbupvDiJWx4mJKw34v07uwqcHxDkpZ+7dMavp46IqjA6M56C
oU3zE1xJ28+7YfS1qcnxuarkYRCxsXFg7g6Ke/vCVMfAfU0toLcw5gqiOwHmmOVTBEzsmNXmEFDo
Fx8cpMt/p2661Ye5KYzpwB6QQ+bNoO53AwQikYmKpsqGwI7VIn1JRWn5iJb9Ey4mXzOa57scPW+/
BzCknQbL2RR5vbOqBJeLcwMyW0td/fpTW1UytHUXjejOhf1xcmSyF0NEltNH0+PGjl7O5eowUdRc
1KichZK8JhENHrWFSRojxlNRW/pl1DiWH/VJ/lHLFnUbI53CXyWznP1e02Nln3cmcv7zIKgwhU0a
WRun+97kl44CawDXiHbf9eTrniY3kiO48BXY/znW4O26UTl5atGcNua+hM3rubOVEfQkqubP1Wm2
FyMTu0+mIBT1ZNEhqT+m+Q89dy3ItnU6fXf44PAlEsyG/QHjEt/CzmujZaXdm7CBDiLhCfYjiGJf
T1iFY1sVAwdLH1owdJnn9Yfajr2LpRdWkETaz9rQUZpKqin5nmbiMVbdz3Zkxpmfue3R0wtzV0eo
HJwSga7hRvR05zDAeGEZEPfiLKyT0l7Cx7cydeJh7HXryaJMbO0E9XDHzy05635iNZ91Eerx3kSm
KPGpz0dyo/Vy70fwZhLgLAIE1G2uP1GCEZ83KN0U8Ao10952kXMsbBE+aimtGNfL+p2I1H8bp8l/
jm6HZur7O+U2zCIaNmlkcuNzE61TFgSWG6HmXENJX9PFzKdnHSPOXUG0+iBqsTHbO+8b+4C9QLJH
Y21tRl/UmD04aSqDpojbR1WENbmLgJrhmzJ6dtWi9hGGb4Oa2G8rbVoLkC3vOCoPcBYxQaTouYYL
hkkah01cyoC6aHFs0Sugq+Ji45Iq9QclRADT6CwsNIQwhYtAQlO9emqLE0jq9a2+r3AwDIx5bE9R
3o8HvbF/ldVc7Yyy3oo4lnOxOr3/w/IQ6bwx5a83hauMrY7jByg81ubYI6nhd6lpblwSd7beIjnM
6nM+acyv4hqjHrS6ihMZYHQXPyu6DlCjjDSsBWbz0I+ZRGfNEp+GPmt+507Sf3t/573Zmt/MEmk9
C0cdKE3r8LdwkEeveXMAj/TTaR7d6KCrsYJwBJq8TRX2r0bkZZ8jrtSdawHNcyOl9uM8MY/JpDh7
RzqGLyNL26VZOx1ciqobh+POGw1ZHCCBjlojaoqrC7tNkMvH9kcG+H/O53KU8+vkodHjx0bT0IrU
w/Z7nmsbieoaW/a2UbmTFl0lIDaUIa+XvxFd2Q2DlMGoePXO6pvMH+JxeuF3fmLvYv5YV+XBqUJv
bzqL33WtDp9FbU1PA3VGEOfOlvbFnXMLTxA7d/B0Koi+VVzajpkiwySeA5oVtITVcSAD9JQe6YYu
nbKTaJz2aOQ0SEZXyb68v1HurQIFFfo6NpvkhvJGibRvdHRZglbVhn+kgSi1YxDvtwBx/Tr34kue
Z97/ZRGohaGKgWA1lILV6UBnLTfwAZOB6/RqIF2No963QlVPWamrKChbvB6+HicqTnD5FH9R4HCW
jxkKehai/1nT+iRd7tcK8/jv73+QO3c2kRMiGvw4UHH6ajXQzAsdBCpkAJYV0Y40hbLua7FDn2Nu
ostkTF278Vbeu5HoLBCygYkwaGJfb0mcXdVSsTAUmlu8NJQptz/N/Vxs1DlvkR9c0cD9l8t5aU+t
g/4uYW5lKGRQ6VTg96HregdNRsTiyli16aPnCP1jKWrzXxvMwL8KQmfRsYFqBP6j17UtR5S7JxGw
rM1LBTEXVZvraU+WiT6y0sxBY6T2dEhq1Tb9ekRTddeiunRUM1bYxQHyL88s0g6JB139OTpTcbH7
JkISEGuT32PiNHLrS90JrYjjIUKRH/G/6zpT542GEsbdHISjYX6t0JdQgVVZ82EoTeIIS5NF4PUe
OiXoP/3OzPo0o8L1mHgRJa8e7uK3GSkBHxUwx28RFNhIqd76FteXOwQqNGUweUGlnfjm+ss16pR7
WlmogU6dtX/qvVB5Haj/RQ+mMKnl0KPPnkvuUc1PFC95taay/LvKFesibIxkm06On/Fh9qbDQlHm
n287iPONZp4dBYVRIDJ92G9EJ7eb/Po3L3//P5USVP5tu6lifrNE8aXNPWOHCKL3+P7pvV05RnEI
t+i73ul/yjZacKShGhjgLNIg43kcD25ZG/mLOtdGunt/uNvEnscdIYAFqQucEQ2o61nB0PPSyGEP
K7MDltLoGqPm2UzwnJnd7Nh1zWXo2vGD4siKYIiK4oJDV8bXHF2ZCgexCQ3x93/TMuTV5iCGJieh
xgaNj1tltTkmM5/TUDfmADDIWPlDWeaHESQMtmYUFc6KUw3OrjHKTN0DE0n6z5oZ17/e/w23ycny
I2g/86AsULN18bSZbG5sNBmCqkaP1B9TPLv8yCiOWWxNlDZNZQgUS8/J0dxplyFm9YiwlXtwYkqg
aadQH1Fk/mWSSb2PJxTS3/99N5uRn4dnDkRbdA5dunSrZUvR9wyHTg1yzm3hG3GaWz5iL8a0f3+g
m7d9GehNlAz6IRXr1f5wVSWbEwR1g2rMcwKN4q9omr4pjfKPsKo9wOajrZbH98e8hX3RxGJY6mrA
B4nHV0+YHebYScOFDqQGTH3X9Ur/xaqaEKTIEAoMOqe+eSHmVQpAb6mR+nNh2IUv4V6qG/O/fXT4
LSbfmauUji9Yj+svLY24pEkj1aAxO0+8KDEB1JPGK/os0jLyjgV5X7rvbXMKD2DIagvVf/A9hII9
uEN0gc1v73+dO0tPREyuQsNv6fOs4r+o6vUapogWtEYnzqGn9h9TS3pb2flyylankMIT8Te7i622
VoHU+rafKuLQQI6j/bfdlcDr41IZ6n2ZRVaxU2IpkicVbwNtL8jKw92MM8bPuPOk50+9pMHhp6Ve
Y9rRQlXaYjO8cXGufh9lV+o3kCvJgtgkq3WhBqYQBQzZJS203DrUoyaVDzpaW6GJreOID7mmD5P8
UPL/ISropRiyHUOHUPRcgS3ODqqjSHHIgfZDws8ytXkQMZ6P33oRyWlf1EU+fk2M1ByPujUqymse
uoP4x5XV3F68MHGszk/1RFR/CSOlVeQjS2NZ7T7Ci6iYodGNRrmPyhane1vO2fTbBl8RPQu8Lvqg
7LJC2bg2b69yXnxKR4TCPKvIoKw2RlLbky6mKLm4mdSBECL587eZ2caPaU5H8JmDLjQQ1ZYH4tlU
UuO7TCUM98aI0mKvd1pcvEKNEcbGVbUsxPVCLSU20JNL04vttLqqYFSGaZPkeIk58fjSWl33ky4D
Z1mzldF7iZ1JNbCvwY7w4f2DcnN1Ud9CnIWECWglSI3VDlEltaWo1ONLH8NjfhBjHbmnHBk2LMVM
kYNk9LoLFKpI4CCPlurGetycUwqpgLH5Lz0JSJyrZywfKwIn244vIvdG4WM0OnzWnWqLG3D7edn9
hMM84ot++hpp7lQ8M5OllpcSkXJ3Z/Te2HxUM6Rb/5JuXP4bkqn8wm0KO4b3P+9NpMITTSsAdg+3
AyjCZf7/iYcWYR+9SpBYqafEfWwUTzlV2A2fTKtSNoKi20+5RANU+iGOggtbqxZ5w1i4NFmqixS2
fNBxQD3F6IPv35/Q7SjWonW/DEPBi07w9YSUONcr0bfVRW1yCz7R5Owro6k3Yt+b9AxW4zIHZDI4
Fjd1pm6YQy/Tu+rSm151QkWxP41uaX52hsE76JpC2P3+tG7CqYVGSSFHA70NoneNIdI9t+pzoxcX
Yn0dT1GyVAzMDDCVR2kldvhCIJpUnyJoh9MBDSNn/Nl6TdxsEalu9wswFSix5ElQ0cHeXn/eYfYM
gcRefaGyWz2oQpfhEUZ1rfm9o23SBO585qVzsshqQC/ECOx6NEsvR8q0sbgobKlD2RTNQ+lK72GI
DD31NZCm2sb2uTO/hdtMxYziJTCc1fZJs8qUQF3FJZpSG8+cFGC8lzrtd8tRpn/fX9M7W5V4ZIF/
gYoBKLkaq3cnNZGqKi5aYohuZxoRpp+q3lOpf3+ge5+RzjCw9KXLflNdSTUMEsEeCZxSE3VnYEMW
UJoSz3rf0RnIxkluDHj3KyKl+j89CAqQ1+umtoPrJnIUl2okYQdbrD6hXTk/2S6h5vtzuzsUyDNz
uRgJolfvg4NvfT9bQlzG0LOL3SxVo943lhd5j3HnjN/fH42iOT/96iEEn0gY6S6QvoVJvToAEAnz
scQW6YIgMq7H3k4YWvWCDm4RYGxf7Q2Enr+5thIo6vgrhUR/KGavPEpBWV8SZe7cORuepx6gg487
6fDbnIX9zyjLnZwyZxdHufYYQ9nyS0OM7Q5DDBIDPckwSas03+jz+CSKHE3QrvSSb7EmA9EZzrPX
2xpJvqL4Vbn49GZefqGkPZ2n1nRfmiRuDkS7Ay5JQzDUHV1dJczlRWa9OKix7aJv5aD4N8v4WyI1
UdE5a/tDFMXY5PT9nn/VcNR75UfRps92WE4PtYpE25iEfe4nwili34na5gKQXIv2qeEWn0rDas6I
nmTnbArVU2k1kptCDX0kM1/K0M0P/Krp4mJKfaz7TNZ9/Ejzcoq+pVTxX5EBnH5rogizfS29LGgX
JZ9dHY+t/exAy08+OSHIm6fanvlYHqrZ3hcLz5h0Dx6Q5Vm6c5/HctAGP69yvX7wpFP9bqYxjv1G
rfHPqjC5zI6ysClR+3Gh56zIXBLZ8b3NUlygeWuz95REilNiSyScv1xzTJMHdxoWdYWuGMYmvnQ8
zfKzrUJ1f8BsxQy/QfJLWnvXpyhLWDu117rxwXKy+t9hsoDquvEUm0dUzKbq1GmLopmaZHFynEH3
E7vBRSIj5mg1h1DBOWBvyHZMjmiNifkAU3Y6K1CEful9U2PWWRHuDXNjR8dYG/Vp1zkdGsljJyd9
r6aqW+2sBpiu76HZjKeKOrYquslDLh66vI3L8+Th7fRgdYk+7ckQivLzCFuwO9E/HtAuDHMq4ahV
2AQIuF6oAQguSzvlZVrgBVantQ7NwlWi9luXp43y2Qiz8d/ObAzrS8l11BY7k45bttMqtfWOsZc5
wwnIPZH1oOcQS6XhtoJiG2/sEeeCoTxoY1YhRDb27g/dLNBgAKnUZ35T2zVuQ1TAssNgCe9TXQo1
2yWNDAvs18Kk8k0vGvNTPWZ1/8WEiD3/SOJWJp9E3lc/B8yE5IMQiUz3Zd22tu9UVl18DFungJaT
pA4EFTtuKKaZMiUBsNByiRo/zfpU32EVrsdkhG2e/zTquBQ+vYHB6P1hpKOApHnavyKg5JpPfRbl
X8cpj4DzQvBqP9Sg9owcIIWmdwyzKGcZbSGhxKI6Fz5FLaZiF6utHXs5QaHbPXUWLqmX2ayoiLad
gydRktjjeERzWObPYRrG/RfFrdR/CdObeB9bZG0cIPzpDq4mZIbZhTo0HydDNt1r63V1t6hr5up4
wYJHGD7eQ+bgF2Qz85NTpWq9myuLwrct3EVJC7t0rw19FH2G7NGdJzaSi9KNXVNRnA3Kz11hK+cM
9S/3YzVORiwhMES5sycgG6q/TWAr3pc47ep4L2a7tndKp0qVUnrfo8k3OSMMZiyoTzKz3PHvUCuq
/FlJGRSHED0Sx3HEnl43Q5cHHp5sSos4jdP0awQwujiaqTkMPrb3uAuFSCp8i2UkGt9ykrh/wX5Y
lr4qs7E/IxBXZieFWFvZkyFYEs50bzofbYlw2g51R9PxVaczxUGybp3vzU2TPpmZU/T7XC/qanm1
MgJvK6+iQ26bw3ySosuLIESBzPPD1NDFY99Y+niRiY6CQ28VuDlpqFdBdSnTJoRBuVQykrlW9Q+W
zabYJWER4fps4rh2UlVZF49U3HEi62dKD74Nj/ormoBUHGwlhtat5KrZf8D8yFDhp4+6t/Nary0C
BA8M5VOl6knzkR/SKt/HAfb6xdHCKT6UbHD7walzY95TS+n0PUvtGv7cZPM3K0J4r2J5YzPmtqD0
vXNaU1o7B9nzkTMQhrq1w8q4tfZFoaFfzaYf+4MzptI91XLq8r2iijr5ENqaUnKJpr30XdDs40mY
0M38hiS088uuncUHqZmwo7QJ2T+/FC13Xcu/rHqQi+jgY6mlVnFm7ab8YW4KKsCjVxdfo4lQlkMl
2KxZ3TRf+zT1in2llsLyQdK3PwViQd8j1wnVg9OhhoQyIsT7c01DBofCSOfOTyaAfsjL1XFxiiU0
DJ8cqIVyXpVwlJR8sOUj8nHxwOGuKkwaqipR/Q4U5g9VNGa7ExZ0yQe1nSZzP3JNqp+qsKZfkU2V
jP0kX7yS3RI5TH8qknw+TNJurI+Z28n0sc36DqZSPyjGRG9VKijXmXHaxzu7G7zsd2r2ZnupFQ9P
Li6tUPio67nd0TIqI6gaqBGzn8pS1r47lT2iq1M4K8e2Lsz5t5a6WX20p9D5MVRW1e7xEKPYq6ui
n3zRmWGJNBU+sid0ImLd14RaQlWReNv6rT6Zn+ZyLoujxS98nWH3tz/qWUPMAHIVJJYdV0deHVX4
O98SdS4qbqB5Lj9EHS4fVOkg8ezpUrbRCXRYBnBjTGR9SPkKywnKIukrU914O0yTaPPLoZt+NCBl
pmPlIHKyGyptxiKzHD39FaJCX3wcUPWqGzCmRZLtyirplX0EO9oNIKgb3+fRMlGtF458LpD6BKCZ
G8bwFW+TqX3q5iHrv3e2jE1/jnqlfQQS5ZR+ok2gOxrXitsDKN4sPyGLlCb7uRZwPGg/9vNjmLdz
8l2WqtMcW1qryQ4Vqn6+jObQj0fVbRt3P5qRJ58to/a+OGZaNg9hrent60QF097ptRU2D42zmDrX
VYiMC1BWd/iI6UqaHzPFnZUzj4n4jho0NvRelSX4hlIk+YsyUhrvWz427WwLLcWHLJpF9aynTun8
IP0jRDA6xxgP9lAr/QXDO708RS5+dLu5xffgMFlVnnElGVV0AcVQ4CfB6XQe4EGq+a6aIlM/oshG
KEi3Y5gPM5HK0l2mp7Vzi9qK/XYyzPlk1nqUv+hGh3LlUEZD++i1jdSevDl2sGkqNZDnkq1PV0GK
rD3GqlXae1XL6uGUdzPhi0j16Ovksi2e2P1A6tSYytoBN7VcnnHVG5rjpEEF9fusirNPoWEkl65w
tHpnh0PKtREaMsfRU+srPs4oQmjQS9+NV8+I93pRhczWdcoPY4LG6zExZ704mRpB2DHqvap/qgXR
7f+j7LyW40aydf0qE32fs+HNjj1zAaCqaEQjUYbSDYJkU/AmgYR9+vOBPedssahgnb7pCDUlooBK
ZK61frcrk1SKO3LNTC+y+j4VRYAZxUihRzSLH6/hZKTl8pD4fe5ngSoFmUxiLBoZ5qXERwMNeCP3
omuBVDuP9NTQVTKZolmPhfhqrXHymOTKMO5EKrtveqzj5R9p9jL3Zw6yDVK+06xZLrIp0+87YcH7
igemdYHfO/G8pwhvlxu/sgiI6eq6+6SMxvfPE8Lv6oACr2930POdeo85aopznGmXPgdXO3y1mftd
6Hns5OdI8xV6PZ5IcZhLVj4GglM3RWVtV0/6pNV2NOdqts6aYRVfNAowN2Dp2nM0rLpXh7OTm+JK
zFqV7U3ZqIvGzMt4X2rCXAiCSO0arb2oFQkvHdtAuVrELCW2Nle7lO3Yv8AepWW3j6uhPndY9ypY
9W7G8sYsqlthLI5HAUb5ezWZujSjkm5vCZxiSmz+28wOzFIFxLL0qe9eJEzqrUCI0rgjC8DMz6y2
qN1ALOw+l+26OH5gtTg08ppQCB/4poY4Yqwz6pdNFVvLpVp7oqFmz8RdIrblzDpz14wlg/chO1E/
y+rCMdy2OafgUE2YE71M8kWspudiNdzpoK9WmuxjQPU1cGbldPtCVpm5m/D/TT/yLuTjQQ4pAFBB
wpFHM1atzYdaT+byUG0uNgERlThNhfiRjh/NTC/yxxinqSHSe5Gnc1i1Ut42SSF/LGlu4RHoZHEr
2QhM5V020GKTgCGqIOqXXjKP9+jptuaw6Vct5Rxfxuy60PwB+HkCG71YDJquA7MQP77xKajMvT9r
fhIVdbr2cwB1LO6u5sxsqL3gkeQ7bUF4faYa0gRhcWBKaEa2ka3p1dj0UkZ5pdw1dHJYkyH/u+qv
t8g080AJhwCYmtHLLhAZEMfqGArkNndX684q5FRfOfkk552RU6LcI3aX1gI2IBz/OQdJU1dmltqI
gaehzCBUaVWCBhyepZi7AAZFO4A+Vn7vBRhbjMUTzMBVfnzp0f/raf7v5Lm5/asZ7//9P/z5qWmX
jiQrdfTHf19lT13TNz/V/2z/7P/9tdf/6N837XN9p7rnZ3X10B7/zVf/kN//n+tHD+rh1R92Ncfj
8nF47pZPz/1QqpeL8Em3v/n/+8N/PL/8ls9L+/yvP56aoVbbb0uypv7jPz86//Nff2z45X/9+uv/
87Prh4p/Fj3X1UNXHP+D54de/esP3f4n4mOmdixOVCsImP74x/S8/cT75zbQQ9vGFBgDwRcqUt10
Kv3XH7b7T4b9/AzgCJ/UFxZK3wwvP7L+ya9jDoiEkv8wEvnj/36wV9/Q/35j/6iH6rbB0K7nF78a
quDg5bGHMGmnscZmBfLX63kRGZhizrN1CqcGmodPoxLFqqU2B5k5gSe8HqS+XGpLs+MqoAkQV43X
lyoyNybwpJ9DwxQcEJ1p7LOlJ4HHJc0j1RJyt7qq/JK3HeVuNqYnhuAvcR3/Oz/66/rwJUxmjC90
2W0o+MvAfZhSWtZkVWEGbyS9hZTs7YzZw8c/N0c6S5FVo8UjYNtA8uVIRkKoGu9cc3SfktyNb+G5
dm7UlYtW0Z7SC287sSv3cSEqfW+seVUfXD2ffspJunS7TirTUDKsijqxbTH52BgE6Xay/olNLC7L
FaWHTh0q08+sHy8JO0vGj4m7jN/G0Ta+wI+sr/xxEYqAtzL98ssa/c9S+PWrZ17+9ssHoceaw9q0
8ZCeXj+RpUWB5iy5Yprka2kwoCp/oWxnwdLaFe197ljftNLQH8oelWHEgC6bgrZpabec1ZR/rtVk
GAHMT5tQMsjtEaS+9qnX59YN/LGt4tBmJgbjN0nsHOxoMJ/0GUQLX9NCfY4xoKKNzsvy0R5SWe4F
RlDzmQcB734ePLMJGa8vn2xZwdHrmN6whTki3/IlO/VE9zN/7gtUIzvBXUzX+jKk1yP+/sZFj+jf
vknjIWcbr9xqY8PaNXGN+cwEpPJhb0cz+2u3o2eGkt91VtpFaZXNbog1i3rQSq0qgtpZ9Oa8H3Ds
ulq9xhVR35vej1iXXnHWAMe1u3Ts9HWfdTOB8HrMXDKqVwp8x7aS5Nas85kxjfTSB4BTwzkzGpLn
DxuFaQw5y3sj6Pt6lbtCxXQSTL97FWlrZskw7TKtiHI786ixLdhEAWcc88CAPEhMBLBO0GRESmNh
fhhF7KP3j+NehjGqkk+Z42f0Z7Oo9cgYkmmILK/s3DPqc9944oYdm4hHfBlCYOEk+1jEnjtd0Sn6
IAqZ12b7LB/1cl+yKqqw0GqjPKeCLMsoHove2KnW8OsbfL9XiBwVBpaRnU4lpUeudzeGg8QwMkt3
8sPJ7msHjcfYx48D535GqI3JLJEvaaHPEpKp+zr5VhoxNTVpFDENnyLspUiAIs5s2osinrO9tlBT
nkAbfrcZbSaNG9QLiGQf4Rs9kH8xauhIk8b1D06qW1Hv9PKmAPVGsTCpebeOotmPWk4vCB3q5/sv
3+th9stmhH0CyrSNdwmYdTQ8V7pIspJYj7Clu9qprrEuDULWLhi96YdG9/O/R2n764IvCl1CSzg5
juFUGH160+oWk+MaUpCyiDbo5rq7zLrGexgo5M5i8qgiZc95tMhRO6dANx9J0Gown190dOV5XO5X
W5iXROAkp9DeI/R9+3ybuTLS8o2YgW7geLpfaVimyVKFUsSUIv5iHwbYAwSEFWMZJHMGETmZ07N6
rFw/aGZDD5EVrfumEuqAT5Z24rR6DRFtn4ezerPWBPmDsHesCq9FX6P5G7SwryyGCGM+JaTuLXl1
ikH2dhPGExmIDSoSNtnYlLzehPW2oHv0FhwYm2m8Tcu8J59xmWDlYPXnPgumHhks+o1PqAErkoG5
ZBzVlpM2xGYMTIeiolume2mvpr4fnE5qkSssqmWms1U0NJXdn/jMbxcvbnNw3VxE2BCHj5UnHjJ6
d4y3jzyu7aNOAOchxqN6n7l1epet4hSX/ojQRG4ebAzCy7CRQp29iS1fPyPhFpghCtDXUZTWV8La
fSfIOmfaWOurGTlUx+kBHktyk/tF8XWaOhPOGUq6/ftv7etFQd1C5QJkiAgZpS7WwUdvbYpEW2/1
XIYWKoKPJV7hgTYWy+f3r/Jiifm/lcpflyGjHnIOGnSYhUdFmT5NrZWPmQwbNn6IOMSD3VWycj5l
Q7k8DZgG7VXfrV+qFkwphqNhhDMRK3BUc6co9kL3Gv2smeVDMqz136MXbh9uk/Ng/GLgrEEldcTL
wMvL6K04lWE3YfIrbY9JQYmJXF2MX5KhyHeeNepRLIv0EgrJKeO81/v2X1ffzFc1JHzIeo/pGlln
wPAcnDZ0V6UnO1U2U8CIR6zBgolDxGxEXBVEf1aR3mrDriOW+cf7387r9/WvTwBjA1QfzwNsWbZP
+EsZyWArpchjDYx1Xq+hAngjUCeX823TOiXj6TI7g+I67t6/7NEGuV2XTBDMPSCMbKmL9tHaY3bg
GF07taGVm022i0kg+FIygmcgYSbFFbWauxN9o9/YlZMzSJ4ZF+4zOyvKqLFL4l5x8kpP0Rtf7wQv
HwpPu613wYAWK7+jXZs1gnmsKYZwjcsxcK1EnQ/aPHy1Smu9HNPO+/b+U9hW/us3g40Afbz7UsPj
//X64Zvzaqyi4BTTa9OPCiHsXaEXZSA6T91VrevtsOpf9nHjOyee/9tXf7syie0vVzaOdcqrXtal
V5gIxnJKxcSOi13szqeMlY54sy8PFCMIiIn0i/C9jlkeE0LL0pbdiOwkrc4S0kKvzM4sQjno9eeh
dLvtrHscep3sw6oXQQoS/oVoPe3KWnT/oq+a4jzvrPrBHm3v7v2Hb71Yux09fmIYNuISInTsHo7W
4AB3sl98soT7drpNpOl9zMTct0FNpgaWQTwYt2xVYKxqpIC7todq5xcVkJ44eClJfcw98uKSOTvp
Ngkt4pZX03G8mWsMPVkvlfNUGY3Kwj61RBO1SW66UVro6b2T2n6+I8ZmPrTo2g4s/PWWOfG3PNEw
vuHIiHcMf1OTLiZzOUZtwAbK3uGnnfrpvcUUBGBfpdm60+y2T8KqZ+6yr5kQPok0linIp2ecT2BJ
c7RWCoPAuDDiqKsdmy3NW9rvlpy0GwypvCqoUmeU8AC4+GUxeitoq6+PbqRhlnZjiCln0svM+lxr
Wr8/p2YG1YLO70wkILf23dSgcwqHSeZ60FmxkYQ1rrwCWMwBiKU7MLtDnemqv1iAffZVhgN/RPns
/VwTj0TNeVL+F0eHqhZIGrc5SnoIa4GtZPdsxKlbhSYOqmvUliK7qHPmnFYiavyyx0F9nsE67ss4
65+9xJRrONsVM0y77/LnVKcFOGdtWl5g9stoQwmep0fKNpxCVyqiz5qVVPPeWcngPOPFnzzwrLhI
9rlnxCIgyX25qYdSf4ZhMz96eHdd0xyP5mduxv869nVBC5D1xJAJvaYtblD4BHDgmoli1DCrsBID
g+JYVUURGrOmip3jNrVO7g17WDC1K5+Mk0F612VrZvdV6fj4fsOySUKlpdAIVDx0MpqN1D+sjltn
YdO2PvPkelmxJbTNc2gGSJK7ZYCOPdHH/bkMxfqVKaWB/9xkx+ez7PUcRcyi9LBol7EDkBI+31/Z
51+9Zhke8lERYmvmmvbdoC79kzZikdHAvP2nU7jJfYq+v47Qvurz+VIuNsivqM3PnSjk92aYtI8N
xMuPiF4hkjFQzC+qJk/aACpwv4R4n/szs4N1vobr1vShaM3FPee+3Ce4MaUf+BVeO4EBPfLCxps5
PtCz0L13DUquHfBIMl4m1kh7KJzeMw79LJJkP9IJ9VGVFk6M82VRjAHkNWyzVTHP57mXwrsuF6Iy
omHwtOzCdIquiJgTDqzNWJK5vsYpbanuNPLBqQrVhwQMtFPIRMBgQbaNpodjO8ufFrPGB68x2y60
53XwwiUrvJGIg6FpgwTwV+dJIrrbFX1CEOTSOVYZwh8W5+OCTDwsAAzyQHHOP8LCWOfAhaXTXnDn
7Xw9LHaiH4p0ofAacG1hGtPOuRYpktJJ/F7x91fEsVNDg7H0VQ/4bbcaKVeO1UdDrC0AWT3rJChE
n5h7CIs+C1s1xj0NO0xjL4vN64LFymBXU051ZjijpqJO5U67I5E+NjCA8czP/lCpBNZA4V8jUu0B
P9xEayF0tXbLN5ipDxJUDzKzU49mIHPL4xdWiXGfZB5SbWkDUNFL5c7XqS8NYu3UwKgIcVZ+bxE/
twSu8AZxXti++6NtlIgjkpL0p9lR7Ucxyh6xnFhc50AOlM93vsT1ZbcmabVj/OJ+ahz4wqHwoClh
tWD63w1hej+V78f3lV2vnxvkPdtznbfXzvT7z+RsGHzutcUBQp8hmgQ2JEN337ue+L5J8dpQmfCa
gji1zdtEZ2y95xgEpTXwK7lSidV6ZDjzaHZ2W7rh1I6SIUI7Wp98MpfsyO28fo2oSCV278Uw3bUg
DVrQjHq/bLSPAZQdTgULZB2rD1mm2y0rVmHYyn1rl6Ym19txzso7TZvqBVmiGZdBoTqbMU6ZJs2Z
n29I6gBzdMP2WnFmqnpMw3529Ou2yc15zxQoOdMhRY1B3efJnzhyJmU4F7N2gciw8KOqRP90pS8W
bZWvKn8I3XgUYu8ph0KrLy260KJfP4rJqJ+11cy/8Rusn72IhynKiab77lXdRADMWmTYicSZVnPG
ZbAxFs9qIqheSY3QRMNwBEa//Wmy7NTEQFEzogHWbn3jGa2KQwjkjAq1znc+zWj1vuYkp7ohhkHz
NwDiub3AJGiQZ/jqLsXOHjtC3DyQeC/q26Usz2Yik5jHWFYzBPQR6092Tv3aJ3l1s7WG8gU2niZg
sjlSpWBAcnc+TDP+I3on46aC11Suw37qmwJ4DspCYdwMk4WrQpo6/W2Zxr0T4bfvjCFuHrCMum6W
edASt/CjXld30/GX8Feh1K0ij0a9sxbsBZLKvNJlDb1Sz3Goj5IMi62daawjwFRqA095YxvH+0Yb
RuiYmD6yb+hpj8siJlBR5Tvjx6Kxh71eZM5XqK/i0wqirc7XsiqujLnnJEyNVGPGio/8cBArMC2e
+R+mIW6zM4u4wC0y4hPm3mYd4IkBXVH2V5Vf989VWbbfdDnddiO9FjXNRZtUTXaiZT6KQdgKOwdC
LdoChGnI848DWeCyMF7syimESk6eTq2aFueXpYNcRQpT8ZTZ+QC6nefrTW6A1ASzuxUGZP9BX0Kr
MfTE4dSLCIZ0GvJwddPhR9eWLeJ1KXCrw/wtq8NeW/ItZ7csh+j94u83/QcN+PbRmfLCyz9mBMtZ
R9Ix49KNbL4PkLPmkBuwTY6GVld/aq68szKbvJVUL7pzhkraU2tb8+fMnJkWj1ptnrI65apvugGm
ELjp2LhgwE04LpZVSqtQF5g4+D678sUI8Zw3YGrMh81O3Ah9gjRaSEUi+wqzIclCoE3phfqU5V+x
5d74ep4+fvTrhqJqSrBy2l5kAFVmMpl305t6+gzDIq0iH8uaLvBTr1vo8Ixx2S4JRccVIv1zUk4+
7mIyTWskjQbvA7yQ8lF2fqxfrACjU4gThTgbNL6vYNSFUME4LvHdUOljA/KyJJ9jlvtDr8WzGalk
MH8ypdW+l2tibcYeEj+kosaqO9Qmq5mjdLUUPr8xBhZBPLHiztbJ1bNLJ6mcL2U2Q3dJY7P7noIe
3Zl6UdkheSqyYzadgWV6iUF9p5QrdxbDdXFpNrm1RnYy2GCyuNiAFy7Fz6zPpRO0GbVAMFFP2BHM
7aoM+lhzSAnkaPLGbn2ATpADNDZA5IGL25yIDAsqZWBT21W71nShGwxtR/lG7dPs7bqqEJhqTQx7
YEAuBA8yiQbbbc2wUsxkYdj75Y9EDBghxxAuCJazR/3guX3x06FOs87KYbT2iqKRrWiFFQgnsCLF
KcuLdnPsW9QNeqKsDRgLlR84wjw4RVrb9tEMfSAPaGPbK+pTrA3iRhQC7lPa+Cd42G8bYwxE8aJB
AMkUkeb4daPaJbo3aEgMw7nzmj164TaCL8ZZUNvbdkmWzfuv5zYlfN2ZMYtgeopWCLDQeYF6fplK
kLur2VPnsS0btX3pK5F9ayaFoZbVsOe/f623MxgbEI1rMK00EJkeNf1Dg6S4jGHFFDpKXu50Zv6x
UoG3rrhkpl3vDFVqUQEV5tqplXFiCPf20W6UfUQZKAUQr5lHAyh9MUokYqIPodgt12satwexdFbk
4DG3d0htODEJfjvw2SIokGChmkcJ5R7dbjuv3lQQjMJIRSb3XrtYYa0P896jYPnid/lEZRiXf0Hp
r5D0X8G53z1jJDSMAJFx2taLvccv3yewUDfmowNtz89aQnNm8S3vtfFizTQVzLEYzgWmw1+KsUWd
Qev/9+8ZwxqUX5s9oM8W+3r5ijoj+DbeWINNLhiBK2fnT9N4Nlr2Qi4oPCLIntr5++vqRSz9ehFv
g3Bkubwv+DwegzKFNbqlW2Pcb5Ku+me96XJCfew4Y6asrdVeEVKYh8RWNPEBTzxlBzGJog+pwo2e
uYzKarhmRoeNmVqTvSTHwg4xCx2ufKN2ytBwO7oSa/LIQStaXXzXzJ662GjLz+vSFlECXwRCKNYs
ReObV+TjNnpUQ+zGNMjtGie0yXwdQeC8GYpdZZW7tTbqJPKArLEskEvsRAnIYX/wRdMDw2liDvCm
RtnaKDc2T7yGv5lI4RWiwaZBtch7eDQlzvF+0mgnsODv6vgb5z6WO2VZL6d8MH8zc9sEXfgKAYig
mTka+giurPI2HsJM6SZzVs+ij9AdfTc05GBaE1svZXyXBUY3nbrHt+868mwEgC4QANGjb6ZuyWbS
McMVdYxUP/j2PO0SK/fC1veWC5H7f88X86VKQy6NLNejokCdd/RMoW83q9WRCBEn/nrNMS4zoPc5
vlG88VlYgcWc0p2+/RoBAMmvg3nEfAcf4tevGiYb/P9WAcI7eL+miuzmgPWMkcT7b9fbHYWxDRI2
tBMbz+M4cgamX9+TXKpCQiKyW975fD8kNHwJLuv3Q8WEAx79fM5cctyZlchv37/8bw4ootM2n2X8
2SALHEE4mhanqzbCvhhn5e2HwfRv9QFXqErTmvv3L/WbRYMZtg+AwinFzHb7+S97JyTSpGRb5k7d
dblLh8SAEZ64zc7z6XnIc++//v0Lbgkf3BwoFeyc1xcsldBE1+gq9Ao733sAI2cx04PP0nUQCTlT
fuJ6xnbkvN4o0ck5KC2xXN5Qw6NXsqkXp3c01kxX0VSFhaxNmoSqqiNJbtNB74kBPkDGXz63ji3w
ypG+9VUU+VJA2JcakuoiT9t9bI/DdT/7EBvcPLE6jKDm4RPuCzYmnKRTlsHS+K0WIRTST+EZv1mO
2MBu4jEKibdRn9WQ9iQ3MlhKmABfdMNc3FQVRHBD2lqHfV+SXMyTMHd9nZvnpTGv9on34e2xzqaG
aQuGpwAKoCuvvzTYcf5QWzGrpI/TsPMq8zAjDPip4sJhfIBMydGgY7y/Un7zsrOTYoeJGBAw83jP
bqHDD3glq3A2WJQryNUF3hPr37L9ftnF0ORZgLS86xuWcHRrjat0o+QqTuOuHzsqpBCKyCklrv6b
9ouogM2xk0plc299fRneK5ehSjWFjC9+MEruLtteMgSn1zjPWiVDUxfuLfNfBuZKLrs8S43rEQPl
faE5MTHmI5TXE9/qG6iYPhubCd5+Ojp4TcfeF0iyfFJU5iFUiYhvPKtuzzyy674qvV2G0NEmZ+e1
MV5aLWK37yyCmk5lGE61+8bbNxQcB7iOsxk+zZv8GJWYaTZWtKaDRPDSAqd+6YvKuJNLghhCdL34
7haZFzNxmednrxv95bbMUv2J2hnJU1N4OLa9v/h+s+IhNQBdAyASInxsydiPvVe5Zg8FRGDNaSXL
udk75oU2zuvOz+gMMafRTjyIt8XDxjUBKmJ+B3R2nIjulcLDjCQdQqte8/MkTspItwo/YDYsQ5ez
YLfmuKOk49g//e273eKvOPA29wRql9erM5nZk3PfH+mvC+0WCj3gjbFU0O2c5GyxO/WImK55eP+i
L7Yer3dmTLVdvG6hcnDOHb96pK8k24yMV89pOi8U9mCoa+oabGx6ztc46As1rGGKlLsPYmrDYZdr
PVYt0qjVN3c28hHIgoifcNFSPAMZMXoW/K2hnAOm21POOLPVr6GdQYwtPOs5VTbbl6nHDGUSe7b3
q7QqESxUvM4hnZAXcvb1y1W1Yqf3/s2+PdIhOHCoY+Vv8qofj19EWXptg5gkFMNoHzoyiHYUVn2A
u0dz/jcv9dJuwlVESALj9di0r4jzKk8bb8U6k3ALKeZD3E0207H0VNr9mwXLKc4OuiHXwCZ4ab5e
NplXLZU+MeZiop9Fk45ZKHa2dagJvY3mXo8jabb9J9PAUvj9e3xL+2CxemQbgPuamJa//PyXuoX5
gGnHuLKHvlNqd7WeloG5MA9H39GcrQiJbgm4HQKBkCgCSDGv+7xvPupYywaDStzzIpf9dY/k9pRV
xZtTCzE27nTm5lOxGRAcnSeaX5kNt76iLnJi5NeDc2knhXnCIIzEgONNkwofOvTGRybPmbjd188e
aZRB0D1i2rmB87fPdF9sUrm2NHYu8Oy9csvmXpvtjZVlYx8dYfE1AZWix5noSxzU9BMwZUlkOKOZ
AKZ198OfC++xyZtZ3yF/qr0rg2693k2Fpt0JIcebyuuV3NuZlicBFZJco5go1ZixoWY1oS6Fk55b
kzQG1MyJ6rBaAQiCerma6W7uKxKn9XHwrvxcEuxG5EHtB1qRMlBcrEwbgn7qaE6LtWdYmBXD917X
oX0aVQebyULz2AVgiuvzIIfMCZu0TLXLLh2s5iKRBfP4qRv6kTZX0/rzqXBGogH8Ml/OW1/EQHbs
9SJqJ3PozwZgUfdT5S1dHKHKUslPZOz2F1/O45+216z1WVpVuR+wf7XwDLsOMR37T2vuaVwBzDo4
yUQijqN6jMvY+AGS1PvBKJKK0nKYmcvbYyVvVaVigAOjQhXhuiJ5tt0ECX2voQ0DmpXWUyYtowkW
JYfvRRNbPwGcjct1NmCLiq5o/Z3T+DUZeEtJjDylan6x5kVdBbhEajB4zETdAfzZKSUorv6hsZRd
yufInSHQnKU0oYn2dEdu5jgimifT5epW293VdtJphxbH3zYiHhga66Tq9Wvd1tqXRlkesqB5Ixus
LAYvANVBsgrLVMbR0E/tTWLN05Nn1LO2q/1u+aHWODMCKdvqixikY+/SQnkiTJ3ClEFBS1cFvC1a
DAluqhkfw/BNz9xVL4rDYCT1mQYBqTtjeOAhS5OtrkVWrqGRwc3Ch9QgUwgJsljmhtpTGT8tknd7
jLFrGm0OZImGDD5DxzGgd0Fd2/jP+JPRXEHKq/yA6FoAz6pC5hOmVb3BBVUj2nOp2jbZQWCbFnhC
w2BFMaZMFgIcdCiHtJzmxxa01/yQGrG/1wanx4x26WT+oREOucB5ZnX3HbvcbeOkaNjLVA5XEI7q
b3kqjc+IhQGN+3KOh2gQ26R4Mjr/k18Z6eecCFUnRAQeP2rAiY/9Ok4Gc2jfua+o1YiUkvoKcR5y
KXydbMLmSnrStiMPyDEN5j4WUUcscQLTVBhfTBvItetW+UQDMJxXhWlWGNjhWEWq2eA/MVEVCCtH
qfa1tdYg/7bFgxl7BU28m1xP7lPQYL7iRTRlWDNOhJPuQYdGdcYrie+A9P+0G0feY9BMY6RS04LJ
gs/lpb4o/3kh8IW9wMHeINB6Jy2iZvAkynMyq4GXLacVkQkjqo6UZ4/avk9ga1+WFJ/XlP+xCjrR
QMxjNpwYJ4qqt/vxVuPjmoujOXKK4xT2DPerMpsY9lqJHKOCtX1oRbueOo/eHoWYZhOdxeQFkiec
s9fbsYqhUYFaAhLjVzyCiA/Oj1JfdYTswrtgLfW3eJ6Pl63VLocybeR3uAasGRKzQ/RtkMJWkjBm
0mcCA/rNAST5e9sI8aXha+hOFf5vHwoHp0FkuY+HFzTao3qvZ+42gu5qoUott94nRu1iheABWOTA
bJcAf/kauM48f2LjiT9J4OXzWhbZx6lOCmTr8J4cIAq9+wYMkp+KdH9TK9ELbOHMDDaBADnnXz9L
atCyRhQyhUaVm4+bg0jYYGvwvWnSEyXo2w6IaRkFL7xlXII20PH1pWBR4PQZ91OYAvdGRgxpn6rT
y5+Zijg3w+zLQzMsXghalFyl2dxcjiC8f8umieXJh2BszBCXUgarnaPe0G4bk0MTuLOqDHGYlhjN
tpy/m7ayrsfhpKf328rhxfOT/oJaFIfbo3ueR6aQnsssdExH8zrRqupxttbiHDEC0iY/i0+8G2+m
F9weWAvfKeUaup8jTKDglBFaxvjKEA0a8qJqCdKs6uWq1tJkF/uxezbFq/epB4nadV7M2fd+sfim
l9s+APMtmKi4BjNNeP0lN16yTOuMmEpr3CbKhsq9MHGbfbDz/HnMq+keqxP72/vXfLuGuSZlGfMa
4iVpmF5fUxMlXi19Q2hwVuQgaFl7jrmJDxU1cU/scC/xEa/6KHoiHW8t2JY0cIa7fZZfa2F/EakF
6BoCamVZmEFemYOhs5zv0+S7w6Wbjv135g4lRuE5Cvedo2XZhzWOOdp5s61PJFAN3zKRG3dKJLCC
UJysw2G0W/2LI3SE/3NmXyN/ij9qIO3VJoRHv2Q2HQMBspi0x7U2rSx04BgeSkZtX+rWTx9izUhg
Z9EnX05j7V9hSuele8MabQhVKq9uvTjHIciZ+9qNWl2uh9n2yyzKSzPxdrLL64fF1UmrrYTZPto9
BS5g64TB4mLBkMH3FLlJJirNCCdNpPbBNZPxJ7PnaQmMHv/pUE0+LtQjDB75caxSrwqZUrk+wNeY
caIiJjw1NvjNu0VELf5Vrr4F2B23JUAPCoM+SUc0l9+ryjE+zBV3J8YJKhYMj1PBsL+5HnsGg00a
PUCoY0tdnKKzFW4SBYyPPwIPJhYQs9x288xsyoiFrZ3aMn+zsnE6I5qPG9yC3452K3RbNmFf6wzr
dl2vZw60IGnN5hqmTP/QqLTYk2ynR9jcLntGYh0sY8jmbuHct76Go14qvN2Ya2aUiyrvdn/7tcPv
Di9yul+ey3GAjpCT59cWXZHU5+ybiZdPkKvRZYLlOOuJPvs32wqsW95taB5gq8fKAzVUUyrwOgql
n2PlIaUkLWLVLmGZSv7YpIcYfvWJG3wJ5z562fEPA2zcxA6kxx1tLEOTpxkS5pndmxTkUC6OE18S
XIhbU2sZo0OBHifZ3sWQ4RuGA8gn/bjF2Qa3AhWlWTYuH3gjOeaWnIFW0CVV8dRicVACBObyGxQt
dWczgiPuu7fkvF8r6d3wOy13x1xu2I14DslD2+bNT6jBYISDGNWpcO63BJqtPjF0D9mXRRqUfbRl
j7y4mD2neoivUveVUHJ7zwC3ws1Jr/1dEmNoAdguwgTLpDAtsTODpqgspDVO/6GTfnf2/rp6WzD9
H/bObEdyLLuyv1LQs5jifMlXDja4mc9jxAvhMSTneeZT/0b/Xn9JL3qkpDCLKHdkNwR0AxIKAgpV
lXQayXvPPWfvtde/h1RSohfWdMCz8q5RqsBGPI1us6jSmCqW+YzD6Cj84FyPIflsWsFZXtWpfZj6
4HU+H+I1+E/tqh1HVw7neNcrctn5M0LZ21kUo+KYBSJOpl9J9LrQAeoAm04AP+c+D1+TCQGDkwVa
tI+bwKgcvTTzO5naQlzUOuU3h/JWqd1ezNMtnaPpOc4kuXGXeJxCR4dIESO4ioIQWJYpDmmYLror
FWb5jZOv8j1VJ8FhHLzGHRbe5ChmO7ohZxI5rSl1bbCxZBmNdjIG9TOZ5ui2UoGOzUVGZP4JPSZb
NjASQz4NNTE+Ggy+9c9PPgtUfYwi2eOZZOk4xU/3wLATVhLEleGiZiZU0ZTwxUpLAKBEQjmH8lAo
zzTn1DtLMmxEf+nQ5BfoifOHJBDmXUrYbXhL6dHqm4ApW3+Ugil/LWac0F6VChoV5J3VEIba2i7v
hUhq4bOjxs0P7+F/YwH+ZT234gL66btb0QMnbIDL1+x1fv3HoUdz+7/+x/9s0/XfbZv59dvrP/7t
H7vXL2X+Gv9j32avxbf2Z4LAf/yz/8II6OYfzKP5hjjaEO+1DlB/YATYF/5YkztWwwieJG2tlf7C
COjaHyu9lHARinCZEwzdzL8wAvxHGvMvPBwwRVdDvP53MAJn9TBdQbYncATMd5l5KPLZCg4msAGW
IzePZlBvjVo+5LrpVWhFUXR6/I83VMjbpJw/yhE5n0G9XZjYFBMPApRS9u/Tb8RkBFB3ndY9IpT0
6cDgbNUfiYzwJeT6jqxgDh9bFpNluOQ7ZUsbYMKVNOWcXDOoMIztWKReq7cX+mRu1Cj/nCyzH8XV
rlCHu6SR/SzpUXVU+7Gubsbyi5Ib2zkvOD0Zt3mWPpTVl4g0LbOGQlkufpubD1SAl5hk6DeRGAG1
ilOIScNw2hJz8Ul0EBtRwTzInSwcrWbYGYzJl4gMCbnNrkAArY3DVy00+v3QWA9hjsSqqT6hzXwE
5L3X6s7L4vhbVAQOcrZbswF0tYL6iqEC/9RYV2MmHmIgF+s/su2a/YDPxGmlcZ821vVoDwFNjiDa
sPB4ErDvCZOFBGSoNyHZ9NIFIdhep5o6gu70WMjB17kamj2t010hJd/ovSRAv0Z9K0hesYMAhd/y
eZrR4rDYRht5kiAhDD7l5CP905sJniMU90ZysRxf9fVA+wVngQJcklYw8RS1iWeovagq0yv0nDxC
if4gfpqYtElc+j99ejc/1s4TVdVZobe+LhzCZXRVbMOM68+W1LqtaWUqUvOISMCjk3yIDDB3zCbr
2Lid4QU4mjleq0n8MJjhgWrE15vCTTNxFQ+DhyD9vuoEDdOJ4W3cvoTZ9ESunYeYdxtJxk4NOi9Z
Aj9SBs+I9Z3I1dulI2AtsPczwm5nZe4VZn1TBtNTDuwvinjsiXnUjOZFoalGaoVDdtyhpkH6ZiNa
n87CW1yW4DUHG8W60t9xSuOZWRpyfwvBNfKYLDOwRZiYhLLPwoqcNDOOdTsOGGbzz+OAsQZjk6MI
2nY4mTKjuYBkdEVywa7XwlvwrTe5Ko5JNl2H2nQNQefeDmmBZ9KhTvVHIEs76ubHoQk3Spe5cDQI
UQQ/GOlXKUMqoU+XQ/iVwscz8/wmrPhbmWBldurV+LIqpdsQX7S3iv6CF/QYLcEHJcYvUuC3B8tR
gcUPkgm6ubMHO6QNUojRbB8b2Ub0YD8kcuZbmbWZexqaclG5ozJdQwj0qy657EZoC015Fwwwtws3
MKZr+pLbtQ8aE4ojk3tDMQj4Vb2sVt9RUd2YgfSgzz05oeJYLQAINYhcaP0dSZkOTV3vmb1tdTFc
5lOxn1Hlg8D126p7BsngYcR2aS9uC763RMyHOMX4b5bbIGsuAgz3WgPEKMqO4wCMUIakWhfjU2Ml
XtVr/EWTz1zRN9ueXl+3sedyC7B4o04h3WF1M/SUzB2no2n96aubYSiYb/aXFbPPqTL5hlNfsAqV
HVEQVXsZagw9tN5LGCzkYjqozeITNrpJlBFFvLotKrLjOyV360aFp5V4ZWlfRfWTbg7XwVjtyvQb
KXTOYnBQnmA5Wl8blVtQpQsewkXfVrvWKG8Y10HKLc19pbHyB9LN+1/ym4jnp+LoxwMHA4xIEX8+
uUmnC38izNw04qp95Le+7DuWlNDYhuAUCcHb1TXcr9HYWUF4m0FuqYTtS0m1BfvkSRM/Iy9HVZSf
9ASDoo5UOMrKXbWQjK01m0bXd4Gpu+RyXVlAKaeyf26tYq9q2mMdxF/Xr0Tluw1Z9huMEMFs783S
ukKn+EGT5+wk/HaPqE5JxkUtopFWcnqPQB1REKVLB9VToKbgmqPae3Mzps4UJB+sjcrv1sZVMUG/
Be0IWtfTqw1So0mMkrpHRGIXRl5uhCM8rcNqHR662ngMIIjiCTw2TelORejIPWcXUHXgUxmovf94
zfViPz9eOgDrDSNTU7A9czo8/WM0I2VgMQ7j42iWTGzqvQT1MVs31bowjwNzoaqiysj0bSP03VBV
u7FjHmwYm5zvSU57zyzNq6TTrrqMHXUKLqJeHMuofiEK6YbkkUPNiqoOxb60Qf0N5Q2j55vYaJ71
JTwMNQbqWH3MpeHO7LhNiubnvE+uNGl6ajKN45i5CXER5Xm9HYgyteb+Us4MT0vj7y27tmpO17iM
DjUlUG4V9+ncAE8N58aZRQ0MMJif0C6AjQyqT5hjbnX+C7AxWedV6aFFXw/e9VBl+Uf6xrMzn83U
hJME2HOm24ohzmXFlRLoccTAih6YtmvYxbUs+PHo/guq/X+KCvt/EACmrsf5f04Au8/K4XsR03f6
gRNbmWFv/5O/infzD4I7iOqCbYJ7mr7WfxTvlOF8bmv3A1EOrhrWgH8v3s0/0GsiPEdHtDrs17r+
34t34481wRBhKP9iwyOk7m8wwBQU5aefG2Me4Cuo4TROEXBIzklQUwuWdeoNhhKSlD7hMw++9jKR
RU4C4b1wMlqhaySgYccbhUngnRw1y7g1JmWF/ilrQl4kjVTfeh9Fu8gyOsUP26i5bjAj06LpC/NL
GxZRxPR8ka7wdw3zTiaBHu8bmjF1a2kqbs1Zielw6h1a4lwLo4s2CVqnVzXMnHbLxhSl8WNodUrp
V6xR0WbMawZ5xhBbd8Jsk3u1gvztDA0WSqev5Yl/zGTGoGuAUF0uxYS5JiYMAIBxXeq0hDMNVnA6
5WPrpQC0r/uwJUihNbRW2UVg/0a8N7FyVVaSMCEpmQ1dBLnLL1TQz4eRKVPt8PjUVyUZrJlM0ySj
aitwLO5rRceNFYT1YjlDOEnMcfXIPurMzo+se/kxnRR1dlLucnZjtWA5DVRgqc4EabTdTP2gqddG
GBudm0loqPiL6XVtpqboXpIwVCREa+YQ7mq7EgO4ZzKHoffUd1rBo3TqXpYnaO/p8BL0eHb81rKb
F4CA+ifaO8aTCKfxc1oTxxTAAqThMplj7hqNFkmbiolU4dYTax3niXjoW6zGqwJh2VVYIDtm8qXb
ldaTHZIEFFEwS9S1hRJvmIg4dUWQOPLw6abRs0NQQb+aQy+y9R1/RVGbbq3H+5Y8G7ZdD3rzhtj1
V2JWbmXlWGKpx0v/TLjQSspauqsFeKxNd0U1OD6oufBlLf+yMBy2GM270LpdWuzXxkypwvqrGN3W
zJfrqe8f5MC+iCTlKWu/J6AK6vApM+PvOlkPWPZf4r445kPsFAttQFS0mUQkWUwq8CDJ7qhrW5wP
L3UK0aJIrupxRttU31KCOOaIvAm+NUEAs6uopU8bqpzSmuDryQEotkHWEQFXjbZdWh0XDKFbVaM0
IfnKT+gyoz7r1AcU0tq9mS3lV6Rfe23inbPGCVuXyKTEKTXlIcAIwXFI8YdRFveY0SrqRdQsiyMR
OuUPZDW9MBiOHb3u/1TT5tK0khvDsqpDYbSJO4zt+NAy4mtEulmT/KJwaK4E/G4dcFM41PvOPjZq
7HEOvtNV2Y8BVi+6/Wwrr/J8NeuWiyFW0Sma5WcmjL4SzM9Zqvt5w4MUBHMGN7hwnCUD4GDZix+r
IM9yvOoY1WyM0Alk9275bOoD/afuXhOgvBK2bKa+UKU8CcYCSrbMNDaWXbuyCK+ZhLisk55uT5sU
PU5smQcrkmGvY7SWkkMY90QESNiOjaPVJp7d4peWi52hpT2qs2zFlu7Krrzvpcco+6r2wQHnmRvO
L6rJ3Neuv4oEW218iKFYgdp07QkeWvg1MgV/VuSLuYOpHbcDpjmkKGGAy+V+tJWHeoLiHOn2F0my
X3nVDgMp5moZDY5Rq7knpbcAzPBGNPWDqGley+ME1S3XXGFVt1DXN4FZRE5tYo0wihez646DnjoW
/mc3nZJNDkxt35mVNxRwgYmq9qY48JPWuO5jaWsG43ejnyMY+72q3saNMXqqNgMGCtObGABvgMMt
G6LLRdaCbWCsrJcpxfUVG+lhYkZ0N/GPHuvhk5DIsLCS4XJOzCttSZ+hJG5LSPpYi6Ut2Ow9eYX3
oGPBxZLYRbG1LNeM1C5sepzMk5lW8/YOdCjkLP6CEdJBD9ZjlIQwQxcjIy+MNd3eULBe0Iekkg74
XNsXbVA+1/m0EyBN74ux3uozubpUPJWIr+X8iO7qGKboF4bsYSrFlSga3XDSWQyVW9XNvUiGO4Aa
ezwovtLeSHMLlT+8G82BGiy9ANXHcWcFz/bNPWAHwmNiB97B06w1d+p4QZjTZmjEY4e9p8onByJh
oXbbaUw1J67G6RAuR1D8aDVyCPJJfE2peVwScgGNeafrfI1jS4LIbVQhoyRaxMiRymZXmbqD0XEc
I0u4qLTglaBf0oeQ2OQEJFTSCb8UMofDebRtBJFDAxi6rixPAyjhFBkGEwzYm14N/mwnA/5CuotH
wcwD5dFrbpipJw/WTlT1tRhwXy74md10GB71EYlLVFuawfErTP0yJXilHbdT0mzpMxw76mEjxn8K
eb67jjvj2AZfm0w+KiPi/qLcdEPupylrfTL5TZ+7KLK3S9p/of1xlGfzRikbh+jIjQ47CCs/K++X
Rd3bS3EtpmviJpylvZFz1Rvlg24x59RaOEvRzgYODGhX0qNXbQEVAD6DQ0KfttcA/Jw+A3U/E8rC
ce1Ik+AFMZyjL/1LHisHbOymw2jGmzn6Qqff0M5jbQUsLPI9XC+/D82HkaPQszUqIR6uo1RkbpxW
12jnVqG0lj8SBvDJWjit1ubXGjNDIndflma1sUsEj+iz14qnQR4pWIAfo2PHwmpZfjvrtCVsdt6m
fIkkmM5tLN/MC2PgebmxlX3e204rJ3xkpSeVKBHllWue7yASswrGr7HZvKqBzgNvrxdLvVS7aVez
mCtKySjXBJchQlKEJQ/Rkb0LhexLg+0acgyrWvC80iPoTwUQCP/4+UmWu1ZyJ1q5V0uTNA6G28SX
QNNDdWcDnchfMvhSDXhPS7abtRdmYhbYByw7o3E5ieZPg20tBXHgTbVKH5TJxzzuynUvTemdWddI
W3SonuyPTwzhLkLkhQuZTrddcGOF4nlK0n1tk8gIW+GN3hK3jFvoRckraB6Vb0gAjhZfJHb4kPQE
E4IQdvMFG5EOsYfCjzZrMYIclp9tW4MSXHlxUu2apr3quzWIli+p7PbpbPFGa8ZGs/tvoWla+N/j
y9bqL8YqvTG1CBJQEXfeOCsP6An5NoMRpXoHQ8FqjWOoBXtNsB/krrk0O8qt6Crh3shu6VJ72yuD
fBM27PNaD5Aedfm3MshMNmu8eWaJKC5nzZ1ec8Q+2cANzvdZglcQ71ydftYSi6sUn6pQdRDk31mg
jrT5s8YYOgZFYi7DLa5oP0EYWqSfVqIoQConmeKrGtT3EB0zonliE7WwtTMN5VuP1Jwm0j4dlGNW
UtDmIb9Jwk5nuPSysZ5oKE+LjZErvlKZIDGnG7s3fIgfrobir7OwOOvlk1kWSPM+LdVzlLRz7TRx
fh1L0NIj1RlNfRPOM7hsBmXZ3LJalFdj3gvLHfRO5ZGZF1YUUpvnbbgjMGOfqDJBoNwojShLvDS1
cT8iZHw2KvbjKNlRlewaQ6EiVbBTS35Eqy/kQKC3UMeLYVOF3waaxMuM0I7qUc5ad91cJ23ejPwh
01L6RTAg1jR5PTv2Onl5VBThI+3UcUfdwgptbuNkNr0h5lS8VIYzgq0BZKBdApx4IiZS0sPtXF4P
HPGrzreDAgd+u6bIbrLqC95t34yOYnidSn+2LS9oDV4vBT64rxXfcTXt0/y6raILoysPrZyFLwN8
wBamU0ZkZapHhLDkAYs+LFNdv89siq0u3Jtdu1VIyfgOjZB1p6s8eJR+aSQaj5l82JA8Eg16vJNy
nqHfHhPunL1oNeFQUnETJ7S2a7V7ise1Gyhbrk1brOFPcKJZ1j08wxjkO+2+yE0qJ2JA690oOjef
EJXW/H2AMV5FuwU2RFwNZmMYA6P41pqNB1H8wejZ5RbCd5w66tjFM4AtguZMX3BwWkT7BbU0riLt
W9cP420BvVar2X8CfTOTdqOL77o1f66bC22mJk9lJx8OCEEvZ8XYxXNv3BZYZuTlEEvq95yZaFui
rW2ixQkohQqbIwSZJ27PFxQEy05llC7kehW0+Gu9AyPBac1l00fqhmnDQzzxoIx8H01fxmzaZYl2
CTVtKyp729KpHprvwBZ8IwbdGHwFnHDdaeMm1EY3yXQ36TOorMUhFAQ3NDZ44QKJ9V0rdnl+x9/K
zBc6POT8J5NNh7PqrUpIidorbqkWxJmCBrLETg/TDUNSLeZQoc4PTWvSopaPFovllZ73W/rIXj82
NwBJXMwFiLg0+GKRpnmtIt3OZvSq9JJTyyP49kZJVUcbsIA3muLMtgQ0iMRtDU9aJYyjmAwmIAO4
NrIgproK9qkZdp62SNdIlSh9ZAdi4Esm7lBLeii8XSWFiYP63JGNrHnVUK/WwropIFTkKbkDzU0Q
yMIfFuibTpaHxUWRNZ4VFpdaRWRHBJRJMWdO4g1AMAV6PwJLKCkG4KQola8Cyp+ixTNNXQ9woq2T
y3CRXI1IgbrW2y2+YRJ+QNw5ST9+Jk0tfFBJ2VgoFXOOxaH8muLd3yVaJvuNiuxawqiJ7fkBBJab
c/6YGwVLNspD8HPDBX6DBOSIfVQbvsEujndwQNodoS9oRo3sPp+ToPZNBnLsvYzf9UmBsNZksAnY
N2R7/ibSFpJwFTQXiHC6gyp6ghDCUvouQXr2Y0U6kgXwtW6DLV1mVO/YP+wR+b1pRbNX1+EhISbY
0XXJml0G2/6C1PAoWbUvmqzYDmBjzHFw+kk7GIu813vIga1FgGTzDHdtl6cF5gGiOJY6CtnlJFe1
29c8HLaiViWPTDbbbxamHolrlEXjd2GS3hBaa8IsolofHSF2GSEtQB22s3Xs1pAnYfbQ/cM7vQCw
E1e3Vbvto8r0BxKAbAaCc//nEu/XZ9dvFojLo5PAWONDahLIyJQ801OE5K11u8xqP6HDYW4W90H3
Z6DCi9vN45gAsrBlQihpoCKwJTSrtxB7AvShK98jw+0Xcj8pQMuZehqs0XVfrtCqTIVtRHqBkkMD
y+jsy30HBItVbLrsVauP9zk160sQKFO4w1BEgBydVCV2O6Tw10M+IXuGXa4cg6Jm9+n4WmNnVJQK
DKgyixtoppwLVLBDGMLr3H4ZF04W26YzpMEFC9ORcKWTieNGyOPXyq8vVR+6eJm4dWSpNwUdNP4c
kK8yt5n2397acv8F3cn/7yIK3pUh+F/7129l83N/crXx/GhPSoKMgtV3g2kUqIfyphP4IS6grf4H
LBcF5Sf2Hw6Fq4Tgrwal8gdWS9S2az+T1uEaAPlXf1Iy/kCHyxSbnuJb4/LvdCfXEf5/jgJWZrUA
PrDSPlRkCpRGp6MAAMh9lKqL5C9puelF+qB1SNLzPwsDFMxk78ti26OuKJ6YzFmCTB7en455Vy31
WyrhLTY6X57mD5Ryp7OZ9a8C5IQaEuEERxZ0VKd/FSiuwKptyfZ72arcYUoLd2w7228jrfdjwqo/
mAW9WdxOfga0Rojb4VLbxIojJDu9INkJyYAqxPTjJQP8WZsE0Fx15mIGJAyllQZ0SG8aZpWSaF1T
7mFQkkwn3WOwwa+kBO1QOFNYZ1f9CpB28jCQCfXq6RfBqGilW4W64rkmMbLxi5QTKZNwWWFjmnT1
BQYK7qhwiBYK0M74LPViCreBPc80Lixr5GiP0pnATdVYiO4r45p1iTsx8Yr0LREHErCzrTkCaHIq
u4mtC+zCPM0sgRrsGIva3QUgTdnBZ9oN1aTgJ4wXi7Ar4gkMLyPiiYJCjfpNlIescGVFUVuXWTEC
FzNqgzNNkTyHRq5pjqpHClqCZJX7Z8PYf6p1k4Nr0tYRQT8JreoSc3TrRZUg4zFOwT04hTHZiWPa
Ac1AOwxpakfQHOU1sQHsiL66ycAtzctXK6gnjDig9u2LNKyg/cU5KAKHKLgy9YpwnKFGWX3lm+rM
z6trpNhSkGelSWuTVjhSDtCfToFYIEJlKMH1l5kbPfZLTWDwVFrm0yTVhe6O2Ug8JLqT5EqRViT9
T9OJ3wkhzr8pEMr4Axgs2hp1uOCj/lleTfoNjdd81nw91tq9KWf2lZlx0HNKSdEloClTtUeMjMcJ
khhsQJni56Oo2l++awsfkrKyZPmo0SGdaYZaNaysDAODDw+2nt0s7nDuLQPxgxeLIBnKqaQxB/Ey
yTXNVWHZHxouT4eMhoFynwkjzwfKDovYuaB9aWepgfci+2M8ag99WreMrdvRQ3rYHPuBwCU7C4tN
oMQ2/MvYOkrjxHYfIP9ZwA560dB9JHw/HdDxJ8EigGWGe0Ml61Z908V/fb2Li5DwFuVfBfFTJBMn
ihcpQXZp601/Tbu4eXz/8f/2KmijcEVT5gGqOn384RQCmutj4iG0qTjMcZH5WbBo/vtXOXOirDej
EXrDQ2Z4jQNbnE2Ua/owQRlwMxV29ht7sIy7vun074ATScey9Ct7tl9YmnWv0olD6mCGf7BKn71j
v/wFZzdqEX/KbCRVvHFS/hTAALyyxVRA4g3tPBJexjCYnaSeiw+Eaad6uF/v/GzPCiAO6HGcK94Q
9ePFUpnoqmr9c43cknNuVVfoS8L521yYcQQCpZw/kEec7U5v9w3D5s1qpGh86KcPWEKqVYVktnq8
1KRt6fQ9sUr3N4Lx0IWYNfPLB4/6VOP744bRSq/MFYVX6pxIEpdSTn4ETRjVhu0KiFl4rVyp9OJN
mYPqlOyNLLVvh0oarhbFmL7PZi7ujSycug+Wtl/fbaRIsoJ2iaIEp9X60/z0BZUyi/MMGwPe2hzQ
i1PVO51w1tv3b/hUKP92v3yhKCcFP6+CW/n0KiOEfa2sAN0ngHQeOnte9kU6iQcjWmyoKbzhThhl
wd8Ce6xXxVOFP11lKMwQ3z67ai/ZQFkqXmejgmSTRD3iMHoo7vv3tr6cP1Uab1dBAcKXy4yZuvCs
tCnL0Jh5nBhWRRttpnzCMDawIqKQzj69f6lf31MiUNC5rBuRDLvurKhZsKKCASerdUGUcFnYY/kk
EbxJ+qik+xAyP4pB+d2tCYzbKsOwlUlx9gNKUP+KYrBkr4xLhKrESVBVjonXk8T3UeLK2b2xLLPo
YQDVsWlSWOtn+1skzKaS09D0u7olDDJUCo7S9NjKL9oc1GAeTCZ3jmLVKAvpbI07VW5xYBOrW83H
XFQysdEhsQJjCPzZT6tO1gmaE7MKwkJiT37/SZz9Mvy1VNbYElCHkDiGqOD0hSZNT4dxlqg+aL/J
07q5RGyWTBtZYzb9/qXO8EXIl9dr4TMHHEFFz/87vRaDo6Uv0ln1e7OXP+O7wfQ0BgbivQIcpNvO
hcX8CRK0RgDrpIVuSm7hhYJ9cnYtvAyN04KwnjwzXuzXPGFz2eiEGK29NE1/aLGCFg7xjmuPUhjE
sgbKTLb7+zfxm99rdf5B81mZFJwFTu8hTe1JMQqCC6EYWUc1gxu7qM18EDCz796/1Nlas/5crGbU
9gpD/dVEenopztlt2phsz1A/le2i6MutAc2DwjJpWl9Bo/tg1En/wQqHhuRkGXi7LHFp68aNuJxC
7PSyuJ1lXsVc8/Mibu+SeuUboPCTNkpDepnfNQo+FYH2cw9EXBndLldxYpCSDT071Uh+2nVLo6Bx
DhbzgqjFpdz2fRxvjSZncj8ANizo96iZcZhCsH9bwkbqxLO6wcJmQdju39M+vb11YmVNrQAmGC3r
QfbnjaGwOsbiMqcUtQm7S7uHCy+mJfLef1jrCvLT4vn2q6FG50EhpGFBO/vqgyof82qyFD/riuxo
Dr35rTQTM/TjzooutCCvN6kxLseiRwPeszF9sEX85vrEDBqKZr5hca31vf1p+8vZdGE20qQrwwKp
nnaoVP0iEvVVjQAi73Vyxi3xpGvV1/fv+9fVjrMpmgOSkqAd/RILUxeSGhejbPh5pQ1+ujTtHtzt
6BKUEDPPIB7t/ev9ep9ognR06DZLCGE5Z28noUymHeKwR2DfN0fSPbN7PY+KfcoxmllsHGm+LTHa
1u15dEVMXNIHq5iyXuH0SXP059vQOT3gXDu35wRxrNNErbnjaAywz+QrrYHYAJi5dgdnolTI9NzX
poKMikGtluDVjelem9pQPJI9aowfLOFnlQ+vHr2blcNDF4Af59w42URU4Yg4Ue4zIHYtYga1xfoo
oeTttv7ztrG7gOGgE4M9E2Ya/3e28AkDYxReWNmX0yRYHDU0ja9VGymTZwWF0Dc5i/tNXCjozTMc
TCpRsnibtiTlRn+aU5UhQbJBrAuCeis803DunFIWLWJ7FPUbLYkLlRZOif5Yj5bsuU3Thc46/vWY
AUyKMysWEJQ3779NbybWs7uCRcdjNLW18HnzsP302aB2L6si1lV/yHJQDkzIyFkdydfKza/LtEwy
WY+Z9DmeGbQ6IPj7bVcmk+0oSzz5LdRRHAuFcUsuVPr4/p92utHwe2u0mGyaLesfhxTwbEGxJR72
nBI8aYm4JrvB0iYCVub4lvRm4+lvXgu0EpxyvJ9r0w2J4eni0fdj3eIZRMbAzuw1Vkh+WAeoaxLo
yf7upVaSEBCLdTHm6zlbjSH0dDMTRMujn6QhhxvxnhEKvzVAwH5wGDozCfETrgcTOpiMXO2V5buu
XT893NV7LS8V18IHcLXwV7EgIZoHvy2+2hoNL0ujh1QOkO/l3lYvIjNJkQwxJdP6pGI4HOofnA9/
eahr+c6mzs66nprOeVZq1xSa0gruXtLnTatgn0EiZO6tBn3I3/2hTy+1LqQ/3bzQG1ktMi4VR2Xj
z3Q1GDtnLJQwcj9YgE4LlfV3pkGpsC5w1CfO7xxyoVpJbgf9OrPGjXszyM38VIoQVj8MkNuhDRUP
Cob2wYb366e7XpUdlzcXZhbbz+kNNlDxI3tIBJXziFhOTiRAP3qCaqVVd2EWQIsVJIBrEQHpZtxG
R9b08iYy4+bboDSo+gbbGO6WrFb//kPmWAMHfG0Tr/670z9sKQa4RmknvNGa7E1VdwsjVVLumziQ
/b/9kGnF88Nj3cYFeH7eH8uwRBtkCo+wbHmnhUw70XBBoilF9vj+pU53mbeHzKXWfv+6z9A8Orsr
papJUV8v1aKdMzJWZHy9Hy0Pp42bv65C82gteLENn1/FlIym0rUAUNIksmSjJorxSUNCfJjyBEr9
oNr9NaqI5WANTMnev8Oznf3HxVcTI1gNg1S0c99Fu7qEwUcIbzG1/oJOer8hT1y/NvOAOIGcbKEQ
tfcTbY2MXJE621P5x6+hYPD/wcd7WuX89Zdg7QOC/EaFO3u35SIMKnuCthCnc3bZLkH6tTXr6Sqf
rHanFTI4glKtHsUo9w9V2xcfUFx+80FjO+abWmOo1y3/9Fmn8YKWLZVMzzak6ZBLsvY06X2wSfru
gcq/34Bsi17e//V/e8sGehxVYQP6ZSfGKzlL1pQLfDfZgg5VpWfH4XdfRZb0he11Piy6kj+N7Txt
k9ycHt6//PqLnhQCKwXCAN9Fd5omrHl2Nu2Jk4NkBcY0sBQQUpbW30x5Glx2qvrXLPKfMt7PiAB/
Pd2frnW2NMtVCd0kW4Q3GDlMtbAzLsqk1bYhwLEDEgTwYanQ6MajOzLEGFzJ4ZR+AndnXvbpHP0f
rCH0Rfi2mQ1AsTgrNGZ9Dvt45F2T53r0upp1VA7LPymGpv/LK529VgtAFnLHuVKR2TNoWlX3EZAr
jGtIrXr/cf7+W/7prs7qjIxguCHLWtKZK5ydi5mH/jTn6nVEskaFvMy3mtJ2s1oEmdvG2nDZjOMm
y8yPzoW/fa9wNCGnXvv65361nkalznaAo2ogN2QxgsVVx07bTEpsfXDPv7sUJi4WZ2ghdELPXiv4
o7OStSxfWjTp24zR+0at8T5ktHd27/+8p6e+H28w7wvsNEDOFnOL0wXCzipLMieK07FgvKhHZvEZ
UUJ/wAOTkyUtug+Mnuvmcv51svewIOpYmcBMnV4vnMkEjvuSp1krwu1XSQ6QtY+SZX63BGlMddfk
A2ZD550Pkeu5WitcZVmU9qIesaxoEb06yBLQRYo0dO0u1i5zXSuutHFsP1j0f7fq/nz5s1d20loh
mmFd9A369lkbWZsMoS80V4MsM+pll0ZRsn3/Sf72l4Uox5wfyI923tA2EEeVEp8BT1JPvEwvsv1M
9fLBVX77amLto+yl8Kfje/r8pDjLK3wzAiCSbG2tAs+sHPYoaIBZvn8/v11c+aZoENAtp+F4dqm0
oT5JOed4BJfxhkg1fRAzRqKbYQ4sAvzlE7a/zaLvurSvXmpDLK8M0+XZr+jnflBS/PY7EeAEuGnu
+vzrr/RGdE3Lr5sMnDHlsakvEcHbl22yRu6NXb9//+5/+zR/ut7ZiUeOZtxOIddLI7ty6y7UQY5q
H/lTf3eVlTtB09hcATLrf/7T0SLISUjXZNbWNpPyO6VJwv9N25ktt41sa/pVTvQ9dmAeIrr7AgBn
UbIG27JuEHJZxjzPePr+oKrTW6R4iOOO6Kool2RRTGYic2XmWv/gCn0g/j/05WMr85z60EqT9SmO
cwVrXp+CTYth+7oupnB1fcQurXkO6pCvyJ5xDT7rSz2QvcwE1nyYgJIcDR+jB1zD+h8YNcEIyQES
kr3jzmwbVSlJG2z72oWPcGFxUGyZTRJ4coTus6NHYgFj69LMRNTUbw9t0E5rjEljJ6OK/u16by+E
GIszFumzWWj4U+1dF70KpYacppAq/YEO+zBDsp26zouXii1sneSeuL7e5oXZQptIl4h463E5nD/T
h+dYD6MgJCNt+iEiu0EUSXukS5aKVxdbkZmOVMgQyDvfkeBLTNNYJSaaUVnmmnKODC6SH9e7cnH4
gAzwDwAK9tjTriS10o66xJMKldTw2BfMeIV4s/FjMlr5jvxyfN9H0pIZysWukXpDoIv0Hhe901Y5
iSuokdIqzD0Mn+VQPaD58PN61y7FTQtmKZdpTincrM9CRy1PqAkKEqGjH+JN3BrV92YIc5Dh6XRT
CE3zFE3KtClRe3EEsZc3cSGPu1pOYs0WynIpJXVxqHHZBn2G+QzZzdNOd1Ii5prBJZrkroW+c5gN
a6WXy01SjA2hO+2Po6oA8Lk+DBfCAaPw72bl02aDMDAEDk2GC4eiXslF571NQmFgmGqVbuqXmJqh
amLZvYkhUjMgw3G9/Qs5KyQ8SQ8hQk6BlJV6+gHCevAxN/dNHIiH+BsbHGwdCTS5YoMINV7NTut/
TWCu4Z02ovQE9Fl9FRLKqHaTTikMWQhCIikug2rMwke7ODZkNkjxoIBJLfX0ozU6UrkDAqAu51eA
I60uxjauBcItt2XzFgEu6Xlo1U1UIxUSIbe9KuGw2VWrj09Tr6oQ5L0fhpF4joDcMJQTP1pjZBTd
hXqIf2Rget1CiujSwqFER12C0DVDFE4/8KjBoE0B9bugXRSUe4xgJ3qevrDHX5qps5EJNV+qm5J5
9sTKICupeEY8sQTTVzC9uD9ZhtevJcUHsJyN2DkCap6WFOs/bxuot4lzgpi0LWe3ufcf4irc4Sgy
LG4RpoSlZAC4ZxZCStZRU/ju9Uc/70Cnx2+aQiMC9brZV+H8yfdRgT8zgDcXG9b0S923ElqEfTdz
V8GgQC1TxOimRdgofTHiblhCjL2bBJ23D5iI2U5HwZnMM/NDV/uiHdPURJkmhtWqOnFYxm+x0HKG
Am2o3kaJDJ0rbNFP0PBNnVZ60z8KYkqptFbqArpsFkw4maFcgWVvNcHYkAUkUOAuFCPkbq2J/I1Y
duorbB8otwN6os2aHVK+NUc/hvFkhBUOVIZYPXA0l+/nxORr7XfC5EhTkufrNKsr1c7TcrjLGtT5
F04InyeyClUfkwBQBWh2faoFUGWWs4jrFpRg1GVyI3qoyHL+cd6SVmZcBmuFTev8HFKgA6D5Vkzu
DVse6FCTtdamDrG8dFjASFyaTzK9IbzNddnz1C3WIBD7W1oCs1rsjEiRv4rtpKyhOWhwnYe2/C2P
zaoXNGWpJnBxKLEm0ZCYZUa/Z5U/TCW5ieHCaWSNudRJud0PRb1iXw03ijgaz17vlxtDL9ABNY16
3YVshRW16gNBTVpFUIAjIfbutcLr768vsQv773y95ZagY7bKF2enwKbW2OMSzOS9ESUCyk61/KgD
B32iDqTeDhrutGAjpOSv0VcEGBaNCXhyMlmEzoDVd+mkejv+cR6Qz6Ryd5kv+XNt+XTdYZsbWLo1
Gi6zMr9NIkD8bdtNvxBnzGEbThOaAxifLMyOS4FNB5xKUZMCGAef01Zhd7IIUapx8ZvuHV/WsjX3
qF/SIC1qc84dOAks6GjgdMhU4FAMKvSsg5Un1ZZFptMtRTPZm+CV7UIZ/AfCTYsAU4geuBD08kvS
1Om6hQ25yTN8WZK0jB7kKS3+Mks1+FUMsvhFF4YSJl6thgvB99O2O39GJsbsw0el4zw/5/m+EBQA
6NwST+0vrVYJf3mV573WsQ7Lrs5QFN0UejD8bvloz6M81ZvrU/PTkjn7AGdHsarPzEBTM/isLS4M
fmB9nbpgKQv5KSTMjXAB42CN3DB4jdOHDnVai7AbhMRrCjeU8vZxomTOIKC5o3WHRtUetLpaOB9c
fPqgYLlzzfqJ58WGvlSLQMdL3TV1Tpk4AUPTNDOIdwKEdaC5wvP1gTwDxpI2mztpYsaEEp3E7fks
1arBuhANjERcQ2w9129REIpqa8BvLVKr3wM+Gz+z3NIA96E9NJbgCHWI39c/xKfVNX8GDgwzXkM2
mFCnAz0wzwJfg+YXgpK1AwIeFVBRu22Ltni83tTFifOhqbPzFzVOH8AMEyfLBnUfGcHDlErJ9noj
lx6iSY2X/94BfmeNjIbaDb4QYT8sY1O+yqYC7RWzNMWNl9bi9wGk++/rLX468HGbZZQsniZwSegM
pyMo1OMICqu0yCZ59UEyk/Fo1EZyj+FVCJusjZJ1NmnpQhhYavUsVMVeg2/aWFluZ1nYKQMw+i2X
PhTm2upQqNaKG0QSvIXt8vMTZHcBFDgThPDxOkcHlvE0YcMpe3iYhMZBFdHgkiQ/2V0f0M9rn1bA
pnDEwcaEdk4HtCe8mJPcITxoSSNu2yiaOwEivjdhP+k2INvU36TxOPZ2HiXhwvz5fOPCLcE0daD3
5M5FjpinrccCR8Yk1zx3hLh7W8/XLKSRm/IJlYMbqGySkyVlsRvrwHg0yth65YqG4TC1/P1o1spO
Lc1k4bx3aUA46kGygg0wgyVPP1KBuEaVVTjURJVlgvTL4+1gKPo3r5Iaz8FmRzsih9bDPZSnaCk+
vBu7nm+KsEQ0ogRQ1k+Q0F5KRyganb8KlMY8+DOqzfGHfMKyzChEkds/p5/cKLS7yJeGGrJnM0AV
CXtkYcwS3RUOT0JV2bGGfc4ma7EShygjJt/Z7YPvFGCRwUQEADtsKVRXAXpRGvxVBelLy8tLysq5
MIYrzMTU5wDnmWAzKLkBMCOvqy+l6CmqnaHafq9qnXjXKlUcojuTVq0Tk76AZomWE/qTtdnpNmUz
8NItkq+pXSBQDf256pRfsC2G3xno+xsLlWRrFRtV9B1b4QzHHaq85NmHSX1EsyP/VgGBoT/FWH7T
YkM8otAzZHaJfSCi+4rGn5k3UcwaMyPBbQbA+19TM6BPoekNdu/wgPQQokuuDntD7LrGRglqDBwp
74uBZHjYbK00QXXOQDSIO7BetP4NkugjMHaxKn8iD+b7rl5CXwWq0n4fAElHq6ZQZgp1YebBvdDL
kHPNKDafYmWs4m5V9iXapeSSzK5z8InaiqVvgcHI2kqa3AIKriF/lagVcTEy6F9auiZwAdzqtbTw
voa+QokjNMX8SQp805Q2rdEkKYVBtD3sTMHBCE5U2icrKYgtxRE99PBdTW/xK/KTgEqJUIrGazME
8UuFrmXkRKJVJng7qwNGLJ6pcepu4x53KWx9iZdSGNeOZITDW6cp4n1BQfot6GOjQUkgFRNUmnxE
900YDNM3nAz9fq1npRdva5Q2OuRqxKZAt4LCkFtIAgTTqjU5tpVj3T1KdUYqR0pIZqFKrHFrleMS
ljtCBM20MuCoTXvOzibuTIaKXmBhjnB7rUDxBTRWJdBAzTQIv0esU+1B694FyPzqC5mWiqRpbCBT
1nN0ENZR4jVMdaXTb01tguyctGKFC1KOimhVUMPJE72G2RQI4y/KAUbkjorhP8AmzgZbCjzjSwec
sUY4c8hKbgAKuCtBS+PnMfM5HnSVnNxxvDTvm7EsHgElFKgjlnifuK2cSV/GoowAR+O208+zsu9u
Si+v9XVvoFJqS4AJOhRNctjWPDk9WGGoLP6QWWxfyfR0/UqTyeg4KKBUyK2LYmdHWq5WLuej4ScF
5+5VsWreiGogHEMhjScFKl43PWqeLz5S+JRfUIsDEBJ1cT6i4D5VT1lSa8OKJGqnggr29FlILRR9
uy1GpI5Jl4RvjeKN+6gj1Y2eQhh8QVJlaPaKlKb7WCjqDNETAjcOHcFQuSJCc+AGURmgTO4DAi+p
EvpoQqnDg4CuygvCttoXrTaaYIukPATGxINtn3qmHCOdg+WNKkRoeSSZYfzVt5avMP/6TtwJgi5P
NtjAKEUZA7KSk1LPnMiLB0jQt6KC/OqIJ8hb2cRT8qUTFOj6WIYL/VYXR8m0E+50im3IQx7ugirO
fpRykf3AeUv5VgvBiGBmWeFRYNSa9WJGfo9HGnxtUheFn+CDnPZoZjQhnlUOmUZsqvJG40yGKNum
j5T+SR9ieVtrATJVg4UPdzHt2xgtJrSXseCQ4iR6DtCWGe2giCsCsKZVP9POL558oPKSg5RI84x4
ry6hTGKMxhwYWt2J2zj4KiLD8lWO0OtZY5M21O7Yh+nwg6yZMrjdoGrxakQp6B5pqm5Ae1bw+NSh
IrZ/IXuVyFi5gajGtiusjUPoj0Kz81RJV9a4MEeGLdUDxW6r9lDCkEfPEJxCAKC0Gv0kDtcQpFDj
EptB3CPNJya2TvpcIO8ciy+FCqt9O6p5KtldIjQhKS5uOXakd+LoGrU6YgfSFihb6aEMiwKTL8SE
TCSaX7qh9r+pmg/wa6oDz3OKDnU/Z8QVFLG/CIPFXR6ovu8USCNq2zg1+o0Z6ViLQweJ262U6Mo3
WehaD0c5vUp3tdG1hY27e4AdmIK+nC32vm+sW9FLw4OsD8ImCGrxN2q6EArVQYxbRKTSHn+/iBO1
09Zq732NG6HOvigydZBNk0wNSgEAaPkpHNPILjoKd26Cp/tza6BBYo9aGFuOpJQIEmYF9LivCiTY
9FcTR33vFljwYE2v1ziWtVa/8dE6/CqW1vSscgJVVkRQdbJDxQu/Yy0OozfqoUbcxg3UJVRQsgzR
YYFdx5Zk6NQgEiwKo2KbkKtVpFG046loLccwAuG1E2o0QHqB1ISbxFE1uJMchC/g/YbbKY36+IGp
jUxS4BfSNpJC4a9KVdt2p7Re/oqwlBQ7MI2nDNs9nOhq6ufWpOzDNmETyDMBeSDuKr267gH4aCtA
mKAJ4Bogfq2N+vg9TBvpm6B4GBn7YUycEDiHvJqh5d+oYVzJWLqlbO2i2qhPPkrNz2WtdlzZlYH7
gFB3CnLMZElRBari4LuSoYLo5HGdfUX6cZTdMu+k33hBNm+9Mo0/4Ev3LLxSjQ6GVxkcGbLR6FBf
UQ1WlyAWh6kik7zOvHz0N4kRJjtNq/XRRlpW/UIiJXmRUea5rbRMHtxxzPPmKwrP4RE7QqVyrXwq
b2tehfy3VSAKIcpB/DNQJOQxwyhLNWccO45zaPp1b7LUs1n7oqffRIVYvLR5hSzJIEpxs+pQXS8c
M0fGHEOxutmF4VQ2G7XAONCRkkwGZ9KCV3bULiB+WtOkVWuIN+o9/rLDo5fhFYkmS2gWt92k9qar
96RBOca1WOVBOuIgAgUkL2f/t7GxuQVlAXIYmuQ5utCNr3GToVyiRKlQo30kiEfByIFEGzmccajm
SKY6ZTTsPbnCg0tJ35QuGEJU3VThmOB6HbsAgWwNKTcmKVOI3YYcUrcJmjw+YC1bmmvR6qMfOesR
2/hWwEcJqxDcc5FcF55NXArxEW6C+rUax0FD6hwTGXRGCnOf5Uo+G/CJsCsl4HOv2WBuRCVB3KTj
89qYksnYEVRi/ROJPh8BxDRB3kY1U4+6xWDNjFQuCJqTIjoSsvkb016J+lxE3V3oD5XQBrdgx3AO
EBtDfUhCFP10bcodfIHpdRpHHI/VUmYr6eUigRHY5WzfuTflDRhYoR+hNaPls8K5dDiYkSl6m0gA
OLAyel9qbSL/gGwkHKpVmeaoVupBWP5S06H9bYolJ6LM19OjBdUGVaKqA4afoOsnQosyhdTh2lQp
TiVPqJsOAwRs2/NI1NlSqfnIU+VCXDicfAlnFsV7+O2altWrMWJo5ksWspbXr3XvZYHTiwREGAow
/DknEc/RqWkFmjMZA4RD0ICFIsQ9pphV14rDSBbJ9vRR2SudF1EpUeI702j6L2iGlO6QhN5jqOfC
TqiNaWu1vvGQTpZGYjpELK/qNFvrOgU7u6TZRJGKaVYmYgqZtIDXp95EFaWecrsov17v0IX8DfxS
SM0IVIuIU5zT58upm3qvET13xu1vJL1VdyrGiGhSq9pRt9rISSQvuuWAHajOAHXrtm71YAELNacX
zkb1XaqX+9k8uOeJYmNA3LAbEuQU5aRxEI9tH4g1HMezsfzzi/lJU2f3UEFA/CWPyHTUmYC+byzV
j4KfSKQ3UDhNRogSU1E+qRyPv18f6Qt5Bwg+cKmwgbMgF51lA/VUrXrq3hb3ikpeJcgArdBqXVIb
vziSwJm5YYN+RB779Jo9iVlsJlFkuTDE0u+pYphIFcFg25B1W2TpXG6M6zQZQJwozsuEFju6WoXk
b9RoyN0qp0jKyfPBGrk3XR+8C5kilQrO/23pbPDytMKy1uCpURAbtoHh5VtzHFB61QyQu37RI9oX
B0/XG/2chiMpNqMH4JCy2N/LGx/qKlrbe0GRILE0Qv5zR9mI3VC8DYobyUMp/npb87Q7WwFsOhRb
SdvrkIjPOlhlft7UBnJGXimrb71F6cSdHSYf86ER3QSn1qcgU5JnuZ2kzZBr8rfr7V+YnaROtblg
gG03tZrTedPrHsdumbyxIvfGtzKB1mgoYfd3Oe7/h2RR91Y1bfX2H8fXov4PtvJfr02YZ/9zbuqv
nL079IPmf59+W//9vf+Wz9ZFJ9+ssgZVj/v2DbOYt5oY+p8qPvMr/7s//EcQ/Wks3v7X//grb7Nm
fjefj/VRi2hOKP7X6up29TqFyfnr/9Euks1/gZnSgaBRniIROyMX/9EuMpR/WaxmmeQsaFgqjPzo
H+0i7V8ymb45/43NjEhFi7nzn+JFivIvak7vNJbZhRx675+oq5+ud2z7uNvCPpp3PoQY4ISeThKg
KVkk+9Vol1qTKM4UNE0FETabLb4nah3rDyPz5e/Z/9Hi5nNzUDMIYxTqZqqefLYmkCr3WhyBue3H
9aj9GhIUQROSU6GgPvqqVU1/XW/vdA3M3SP9jWoUPYQoASb3tHtiiJvymKDQUgpi9tCQnXyC27iI
Tn03NP33WqdEMRv3IClFgQ7Bmk+pUP5KEqRAuj/s7tZ3W3e9tu314bheu+766PD90eVP13XsLV+5
x8N6Z+94zfHIt3vX5Wdbd8/PVnu+5NXr3e7O3fLTI7+846WOs+Pd1hubt+Tt55esc35/97S+2+14
N5u3s1fzj9e7tfPCS/gItjP/DV/zzcq2na2zpV1eyzt+2dzx9gfX5a1e+Jvdyl6teMdn92jvdk/2
buXwO6vVylk5jjO/bMXv837zmzk3fHGkJ3yih7n5zdbZf1vt55eu9jt75dw6Ll/T6+0mp/MOn269
2t44znp3XM8flM+24TcfnFfedctL97eP2+3jPEwM1Pzb7vGY2nOzjw5/fX1iyGcz4/yJnXvkYoRZ
o40h3R/Xdy+79ROdWjmvznbvPC60JJ3uOZ/mxvkSa+oKVTvmxtq9f/5559t39urHrSPaC+28x/Mr
c9AiaH2En9QlmqLG3A6P6Hn38MBzdhhvHsn2cHQPjrNQdj8jL3zumHLaoCfBwpho8Oi+PDFbeE7X
n9HflftrXZof4oftupYLw+tCWrg/rA/zhF4f3//l/3cva9bGHXP1+HJcvxzvSpuFc3x54VnaNxsm
1u5hs9tsNqvN5sa+ZYbtncOW6fzj5uZ9Ot7Yzu2W583KY1m4zv3BsVmfq/29czgw+/bbpRLO0kSY
g+OH3qhk1r2I8XKf3SfWDSO2NKvf1eauDdj8ET40MRHJM40mDuuXO3/FsmS5380LnmF74J+dveGr
eVX7Nj3c/96iom//drfb7e/evn9cmiLaHGCvfaCzAJxCCI7SeVLe7Z7u1s7v7S6015v1POjHNTHO
fTzOYZIHw4NY2cRAZ/7WvVs/uU+7h6P7nBPbNvbz4eeaN6Ardxt78/SlY/hcosjDbsO8W+2Z54W9
un2N7P0jj9p1Zdu9Z0K8WPbX1S2RZO3aW3d1TxzaH+cAc32qvvPKr/XzvDyXC4MCSeiegH20n4m5
nc3n/rFZ2w9/R2a6RxA9OO5hzYdYEXevfwJImwtDPf/847M3oPf381A/E96PjMJxjmvHR/fOdQ67
HdF6+8JqIVgT8dklNqtVSXhdrxlztp7tvAu4zzyc9Yu7u7sjYDNv7h582/7OLFrzTNglVntW4TNR
e2+/x7LdZne3e3jb+fbbw/ymP5/uXkL7abJ/+vaOYEccunvg27c3ZiMxf+vcPhJj+f/99nH1uP3t
EPK3j/YTu8hg2769Yal+v7m9/X67366+7vbbX4/37BTOPduBs1o9uvbrDRvR9v7gPrJE7dV+f0PM
3m8ZepdRfR9mev6b4WZzpUX2lu2Rffl4cLarW5b6+wu/PfLXc1B4dA/3z89MROfXwhO5vt4BCJ8+
EJCAuWCwxbBLHviPubs5umx5LH3bcfd/b3LOwjxAXOLqPKCucdps3BkoO9AsbTIcxzvWP0ttbnXe
vUubVWT/nPd6wiXrYmfzQqLD+mHelXnQPHi+euAXdvYtB4I1X82/u9ttbvn/9pFBc/fO/fvBhmFd
z7smK+qWlbt7Py5s93sW5DzV1/McvFvP4TSwt0whhp9ovXaJx4f5Mbrb5yMnHXd75/I71x/AvDv8
e03qlA65nSPbpGP7Oat0zj//sCC6acJBuM1mYV+hc8cGzCS3wmZ1vZXTp/xPKwDeQUPjk/RJajP3
6sIDXVrbXhbhNt8iAQwoOnnxh6mEGGsJt9fb+9wrTYT9K4Lrh47BBeG0V4mEapA1mBSMK0vFiQQv
hCDppIXL66VWQFeSBQAqjLzPWTyTWlBlFTwM5HAD+bsYlumuQWfTvd6Xz2OHcBB4ZAj5IGDBjJ72
hfKMGDQGAr8DsucGRgKoqZJZ17TWzjESrEkK9kspgNMryPy8tFkaBEI+XBqO62fHJCtTkA2C5Wjn
ZSbvRaHU3K6Oo6M4SwNc796Fprj5cc+ZdR24IpwNolygnZe2UPPypCsg8meoh4ZUW+ooTRbSbRdG
Ei4Z/E08qFHHmO+SH+e6VuiZKWTwdDssAHZtGOkU0qIG11fFuqMkbiwcZi7Mj4/tnctjjk0+5Tqy
a8x1aSq2qeQhsRx1+hLu5dIQItoHzgO/95n3fNovLzURE8m10raSEifRKJqi0W3CdnpRcApa6NSl
QQTXA4SRezmCTvPPPwQMq6x03HtwMPBHOXZb6tm3AWbvDg5po6sPproQoC52Du48mnmk60GxnLbX
QVY3GzwPbGr/qq1Zs75ZI1PdCKclxsilpjBUJjkIc52j+9mmIAmaFguDiAlGJSY46Cb6bR3hDmGl
fvV0fdafHvneFxg6MP9u6myBoQtfVLVEryg53AWB4W/MGGAKUoXqTa/GJdah7fP1Ji/Nxo9NfhrI
UMA0R2IgAxFlHrzY12HdLPELLrZCKo18LwIpQOpOH1dtFXhcCUEFe8Jqv8R5ETmCmSkL+PaLrTDZ
Wcw68OFz9KWneWoZWEZp5zUlLmXI9XXY5frm+ohdmuoILYGjR4UTbayzs0llwRUIS8xMhIoqAbp1
SbxPUJD4naKW9GQRr5qFxXVxBpIshyzJO0JNOx29SAiSKtSVEu8XQ98kXfsDVcKfcikbq+tduzSA
yANRj2Kuw/qeP8iHVYzleOD3GiEj8AQ0VNMaNkUiLQl5nt1+52lOUgcipIKGyryRnEXcQDDnAjFg
rFIBTVRn+ENoUxCtiqLwN1mfQ7IBV+Z5cbwh69ujid0hHTmJarAQRT73V2fpQIgD+/5+HDntL75t
XCyxGLalDADFfVarQb1D5zutF57gJwzi3GVUutgzldkv8vzoAWjBREkLEyYIaPFehGS6LstCecq7
6uiDLN9XdZGvqhjIg0L7zjDGs6ei02Axt2tHoVw4Cn2ONAjXIMJBHhRGCGKApz3vR85HQjeUoObM
XgEZbWFeIje9r2AB5cuFHQLteqjbBm+tP51jtAwAHEw23L9Px6NRxq6ildgpAP1hZEcR2JkUtIuu
t3Kxfx9aOZtiY1dYk18StLnWdfg0AWbpS0/YpOi3jhal535JkOLzXKJfPGAGTgdoeJ5DMo0+UzhR
lrYyohcnoFTkYNOTLYze5+BDK/pMFoBFQlb8bJ/NctmLKe2Wduxb+kNuYnujxHW0Ad0R/WzCalr/
+TjOvCxOzSjmfIoIXpyTwNfYkfSoV9GEL03hIHui75hmWmOvO1qNO/icAhf6een5fWz3rJ86XulU
JtUSl5SsOlChz9GJaadj1ArVocUr0UGlTloIf5cGdz5tUjDkAA/N+HRRDIWZlkmFE08cStozUmJD
u5JRoNr0mFfgJQ2e5fv14Z3f8fSeBXNaovrNFWgW2ziL7Hi09xg7ggZD7CgDBlpWrpJGnS0Aa1wI
QRfmJ6rdMpPnnZ2gna2IWJ0QxNXVAueQNkHjD000ELF/fpi24HhwIOEgCJP5nG+TjXWeq/IIkM8o
+o0CF8uOI+NexIfLTqo/ZZ4TQk5am2fRh/2q92W9HnSilYi4reQoIUhVB1gKvlbXn9N8Pjl7TpBX
jFnajbM75eTThljHYRIEUzEr2dR7BIsAfGapuM9TzVzhN9A9DT0Gu9hP9UH/50sBEADVKs7XXMjP
i6FGPJhT3LD7T0JjPYIllu8kUcYiVdbKXY5+LPiywNMWenxhZsJV4aLMCRsJm3e1yA9Dy51EbxQJ
uBSoIJDcigW4FYdgOxQ74c9jNaJM76drnWvKuQ+IWdRjrfoFByqs5Q96W7a7VEEyKUQBZNt4AD7t
pKzbhWG98EhJcZB34CBizqXe00daBaU8NQ2tKq0uY58TQrTtw7zea7nS3g4q5pEZ1gROGWIoe302
fVqK86aLety7EBZ74Nm01bwezF9JRPEjs7BlMVPW5GKWyNGfniCtsL0ioyoiefUptlTeoFT9xJyd
QpyV7bqNJnzZ6mSrFEa2wOi71COiC8dPE41461wcN1aRTEW6vMBXORuA5rbC9NIJcrLkonCxT6h5
8MjIDOjnQSycosLsRQBOQL1xfyxG9SAmLX6SQ7tkInGpKRDG8CPRwoNifhYvm97L8jxNaar0a1zV
RgFo/fgjyMXxTyMzD4qzEEsAhAWQn7PgUqZmEA5yUdiVKoarSuCsG/RBufrjSTdvM2yNDB7QprNr
bA05HhZsSAjTQEmLOtzpMk+XCJcXRo0D9ZzPow0482etjJJfyFGNGVavdRwuCVSrfDCje6/0px/X
O3SxKcIF4jsEKc6wpwvYkNMyAChezF7J3rqJm9qJlS5ySIks1GIuzG5M3P/d0lmoyPKx9KYxAlan
d99MI1NWGQDvhZPWp8MHOCXSk3P8I+5S4j/tjtQMIAIlATSfnos34CvLx1Tp853layqmFvhIb66P
3ydCMoFB4fYFvgaYC62ezfCpTKKkL2lR9S0GsJQCF6BrjG5bh+9yoHnBNsMBHoi4Zm0ysZR/C6Ow
r7WsWAcKyODrH+fSIPMgZ6Yu+VkgFaf99zHPbU2PmWNY3eQKhYBJqpm9/XkjBlZXkN24fZKLOG1E
R/IrrFHqtwdM2UJUnSO9wc/CKpY0Iy49TQOVMYI8olIgUk4b8tQ4E5WRyYlf0eBEKDgDK0dhXeu2
WSOMCzvopbGDysXkMVTdYJmfttYOtT6kXV7YRqN5h7gDJ1gQRd0/HzykKBAG0RFwhNV/2gr6vZUy
+kTEqMY0AvOudDVo+Mb+cSsMG5coIiIP6nzk4gwYqxXC7xh7I7hNMOF2cL0O/jRVNNs3zIhAdi0u
U+fEd3PqhEaY536M0s8xHQfZLcBNr6735XOmY24GfBBuIiSWAZOdDlmqT7kmpkaOIaMXwt80lbVU
Jvu815ALF7tbs9ceCuh2qxIU34F8914HOb6wv8xP/+TwOjMNIfdTJiDb8kkTaiqB3Tc+hpGT3oFE
hrgFVUEdNLG7AdXXK87QW0m4qzrIigsT88Iy4DbwLqIO0vPT0Q5zZQ1NDgtGTBopsROI+uj2RXij
qL4Kc8Ljz+sjfmElsPlA7UAvBeTS+a7dIt2KvxdRRA0C7AtrZbabnpZWwuet513mzoThjVohRkin
j5Wcs482Io8V+LbvJKaR78ZsMnaqZy3R5j+PIE2hiaJw9wZifX6hmmW9xUpjBHOkQTCtzJPStEWw
I1+tWtF+BT30ooV1Psf90/lCqkpW50wj4Qt88GnvgrjUkJhTwFdnqeCqFtJPZdtPP8vWSFxJyuSf
pEGGQxEo+Tat5Prl+iP8PF2lmaeLTAbgM4modtp8mpWij71bDien8t1EN34llfGize66pYUde6su
nSo/T5q5RS6tVNPIsp4L7dR9GIWyhLgDXgdcWsu2xTO1WwIjz5PibFjxLVLY4Zif7D1nk0aOGlBw
OVypKhKqCdf2MHwupzFV3arw1C9l3E2hHZsBOSOopvXSHnFhzmqiznGWMyDZo3P8YIXQHiqlXW4L
iVeCEo5HLPE8KXiCdYuFwfVneCHwUSrhqowxB3kU7gSnDxE711jtG5GFr9dfiIvxE6SO2O3UKpFc
mN/aY6xgr2APXl+jxON5nmELdV1+DSrMvBbuWxdGnnosGE20rVBlOL81YArYVFMJLy+ejWDJnzc/
e8SI4UTBaklGL8al/JtU+ktA/gvziioERSMqBSzfc/kJMbUSrSyYydqoJjlMJQ99NauTwiVh60vP
losXGFTUVJC8mX/+4bKewvjyQJ7mtl+33tdujBRjNUqWd2hCtTU215/tpcbQ2uLCTpKH/86OjY0q
y4HQYEo+kVnfF1Le3iIuLLidnvdP15u6EPz0uQmkujnWkIc47ZfkqdpoZPTLiAzvV9RI41ezMbpN
nCXJloJm8P16exe6Ro4e1DHIc+SLzmEniSqEaQutC5Mhw3SFgAJmVSFjmvM7CyvkQlOIllG7nLtG
tnieOx8eWainhV83EXT2Ua18Wx3a1qPslyk7Sc7IBV7v2IWYikIxHSPKIVP8Xp740Fo0ZHritzBM
4d5GjpcHmIMKJYU/xzNr+VczVp24QVJDX7g5XWp3Zg3Q4juY5GyutE0vJWgR0m6fkcEZ2lC9xUAz
dSpUbb72uZrfmDDMFg53l8Z2dp4k1HHRhUlwOrad0alpI/iEuoYsgZexyou4zGE81vpCaLkwQ2f3
jlmHmqwxoPTTpialb42uT3Pbqyf4a+0kb0a9M7dt5UUo7vrCQqLlUte4Vs/lE/LFXBZP2yt7A+cw
08oocar6ThYmGdFCLX+YzHDJEOZC9JpV56g1zHIybJCnTak6nvf+iMuW6IfJrVqRPopwe11fn5kX
W2Hf1WQMYThKnbUipkWc6hrRpIwSfOc90TwEKDItCAFdHDb8oTiCYhcin/O66oDSmz7CqS8TbTAc
kOjJuFUj6mruqJliuRAiL80KMlTzPYZDBVakp0MnipNetSFxC1XNx66Z7uH69bbOeco2yqhcCCWX
WiPHN0OoSBNzrzttrcjqSFcKFnc1lv4+CytlXce+sROHAUZrP7ULvbvwyIjIswmeiAweOcbT9mJD
LvoBUoDdd0VBXTYQ5c71c4hxCx278NRmc1ESY+Ro0Y2aP8iHqDUUqhQ0Iet46DoDW3OwA64R52Zo
h6FXPV6fiBdGkUGkNAlI4f9wdl67dSPbFv2iApjDK8kdlKxgWZb8UpATcy6G4tffsRv3obVlWOjT
wAEaOHbXZqpaYa45oE6dLyZX5klVymy2F2Zuk/Bz+h/N4LgykoJCLpV/J/vvuyMnNtVSYhJC7vNj
e2uDes1Wq8FWIZdxKVIm/phKHSdX7ByJdS+uFx/B0v50Twmq3VMJ+lRnOt2Gf93TTBWiq4VDjAkw
1KKbuKtqO41Kx/qowP7RSqez4V8reR2yMFRBTdRNKp8v2KpVtWt0OcNWLjse5d+f3x+OGibTyOVP
sQlnytmF1QriQjaaTKKvmzps2hV3uH6HmKqNp9nCUF/6fS6//g+LnkwrT58D2dLZokMdLtj82000
LtzEHCnIl1p7X7DLH/aG19v7ZcycD9b8Q3p2Mr1kxzTI6qm5v72vY7C1uItjDUGmBIE7ay7Dbq2+
apkVP9rarr+5tTEkLvaHF9ay1h98k+9j6VNXiC2UiJq5q/OP33Baf7Ur7AkmfzXvMSfREZ4w6SvW
EdPNFgi5G2U/3mDv8cHJ937XOb2ufCnE0RQUzo+jRjkhJu8N0EcL4RAtjXRX2IV1//cH+n4XIOvE
pg7VK2cf4dnbmzv7DSRDK6NgI6fsW4rtbpaoFnzn3pFr+01Nbvr69xXf39BTnktJDQsvy4UB/3bF
TNUiMwYiiFrlNe4u0MbuQuDVaTTQVtm7duNGfpPi2SKhnH+kWvjT6v9E8ScDsFOc/XZ1fN6N3HQI
Q42uy6rEF3yY1O7bbInDpQLdkWN/hCPFanTlkWKx+evvV/9+kzhZqTKnR1vCtqiUvl3foyNBmMwm
Ya2lfcH/XsvOWQ4Wvgb7/7wSJdKT6cdpQQrsb1cid7DCreKUbGToN0mzBQzrhyU9/b03uzr7YDt6
/5VihE4aQVzIM6Ws8Ha5ERvRYgWoh+1J1f/kAMF2G2cEs5RU4FTTHtJa9y/d4neHQtvO098v9v3H
wuqU0k9OhD40duvt6mryvHIaWR3lWHEFIcWIMM61/vMneVoloNFPtweJ6VkgwBcSoNJeiBAXEV4W
2vk0B6u4+B8uJcCXGME2s8DnupoRrZ9AlcaNXLbuDlE6YO8cC6OPtGB/+PIpbuM9hfsw0sHzdhL9
U0xdmqmJUix6k7Bn1DE06/QCvd96GQRK/OeQFB0cpC36ZEySvlOEQd/RbX96REIU9q4CjvrJpe61
q9PVufv7LfzTu4jyki7jqWCJLv3t24B/j0G+pTnz/QV6Z9E7McWEOrH0Ul1042Bc9vTb792h6F6Y
g+s++BT+sMcQxnFLqTohiD/XBsMHh0NgEHxLfBytqKeieOcEkOsiAxOTR8sS7hy5To7RACZDwwcX
/z4uIMJihJVmDxVw71wxhS93Bxaqoq8GQe2Fh5F7UWPxMTIkn1YjUseyfEjF6v4PGw4Ln0DRjLZi
QXC+4eT52KczSYA2e0y1+IUXc7Blz6Y/lR/ErmefO19e6J1UhSQA7OFEdm8fsJyzpg4dnWPfPboJ
hpXjwWzn4oMd9Lyo9//LBOxneEixaZ+9R0yV10Zu23lS0KNQYTUlc7qJXQuZL+690cCne2kuS1vc
yVWu+55u572c1H98nd/9jLPNzemMRRHc5kk+DDW2bT5mN7axHFq/toHCbLvWs3G1qSn4uYgZd3//
mM5OrH9WR+B3wohRSaWC8/ZeDwDG88KfsKxK0+kSB0S9g3Qz79t8/qjN8KfH+u+lTt/1vyPozfa1
W895MoUhrF0b+IW1ju0Hj/Vs4/vnggD88kiJ5kh8Tv//v1YRc1a6WV5kicwHf7k0UMHKeNSYjV3Y
ugiNz36n5H+M5k6LoqTna2TGHDfyc2aIrZ1+cNswTXCVSG+gH/TJqXL1QbD6h0vD3ZLDA/kM/5yH
yhPDIlJQYEpCQJX11WRWdnlUoD2sI+P6IzNAfseO//cX5GzD+efSaF2elFqsTTLy9n620pdZrnGJ
rlejkDSAuynf8H8cF4xAyhV7Fzzbshlbr6mn2/73xd+9Mv/YXNO0Yavjus8l8MOMbZGQjRO7sIGO
xiB17CF8/WCVsx0dJBiiYTiTdFBJezD0fHuJU5UzwNJauIbmOp1jbVftbdGv4Q73IbEbNad13XTN
3ra29IPt/N3nx9IBzWf0cLhzoPR/u3RYtIYsi9qOTaPNzDvL7eb+KVfKwtkbjcuoPuhG/Wk9vouT
LT/JFl4Tb9fLNqeypAADrEtnjqplCxJsH6rYxQMx+fuz+8NS1O5PhugInPgOzy6tY6JrKJHUxJKs
Yyf7Bqwo5zJbWj988ADPIoLTA0QFcaKgeEDFOZzeXlVRer25TgtXhWvkVSab7iDkVseWwLRSzfT4
5YLZUVGv9vViu8sHD/Hdd3lantYIQR3KHd7Ut8tbAk921WTWCWAVHMSmrMjxBgrThrCJD1rj/u93
9v1XAamVNjwHMT1NdBJv1+sw3ZKFZFsDZuMcYdVioppn6oOb+v6q3qxinX0VeKWGoscKExtEw4/T
wGvjakV5Z2bhPW5WH4HQ/rQc1dmTOJtBCq7v7UW5DbXTPPDShE3MaIo9LDLMHOPMrexqioLG0Vaz
06rKnf1/v5sIhygDEPpT+D67mxmlRjT8lojtoPVespI2Js6jD/91EdxOEEVT0aEDxBf/9uqqVlcZ
luBOrLmcl9Bom4QuRvdBBe79i8EABPCD01iGTyx+dg8LbAXSpQiLxLLo+rhB3u5EnpsX//VaWOVU
I6IlSmHqvDQ1tvaSwVMsks6xiMwYed3nxvjR+/B++4AnhIAKKRxjoZytb+8YpXpsZfugSMSs8X3P
DI63xSyOq6RZ//cLenfEnRRNxFQQsnyGhc6PuKE9Tdnm+cmFWaU/tnKqH108Tfd94a7JGLTiMqWI
+sG5+qfrQwmBxz7lWdY/u75h4wanPXexyLOeljFS9tFq/GjFK/qDL/lPS/FFcb6Qr1AXOXst3Ork
UO7zWiybrW67rK3jdg7MFweB4X/+mE7Te2iQqKifynpn77mx9bnupqBMumVrD+FY/R5s7yPpwfvn
xftAOwIqwenYPN9vRxtXSYfJVl5AX3+Z2g2vMOFk18y9jjcGtl43zSaGj3pj7z+ut6ue7RPS0y0j
WzJPbHPejnOXq0M7zh+RSt/HIjQ1qaBxbDKCTn/z7Wvvrjove0FSIoIpv6vLaYs0Ft6Y/HbWlZkV
so7yRdpHJ1Py9e+fwZ8ukEOMzNYiBkJo/XbpdRs7IdaVfMjz1sSbrPK6VMZHlaQ/rkJRm+4+1V7G
yN6u4hYTiifp5omPFe7e7toSDZn5UV33/StPTsNGaJ+cs+jFnSVVrW/UjamyIjGmTUJBWbrR2m/Y
qtbHvraU+mBLPL3W/xLDcBksx2w3BlpkUWSTby9qThun7zeApHLrnQN+19t94+YVfvinWlU4zeHx
78/qD58AVb/wpEYh4nj3rDLlOGL2lyIJfKINpUx6Vj6gxCOJitrP6MqvZ38c693fl/3DbWU/RnTD
qiBBjLOHpwAcGWY/F0nK4bN3m2K7kPlESbclmf9oaP4PN5U5Bo+WHB8eWdXZTQ3BhvshCLtkVCpt
GT8j9ItRHwRenHvhmB1Lp83r/7wtU2jEt+t0wGETdg6Vcnw4ueM0gSqgGRpTW5KP3qLs42a384+/
38w/fAk0rvjMKRQzUHmuoFKTTxcgm2sMVAmwZnN242oLf/4vi1CJps7BKNh5OmzAWkPPp+oEAfSy
yxrDSJol3D44Qd+9F5RPOMbo+1GzOQld377/K8kbzcWiTZgt7+8ryu6JMQ7LIdOm9/XvF/Rug+R9
PwEf6ddyBpCvvV2qATRxElf3SdG69qNEmSUv8k0z5Jq00EKx4Ex7CB2xs3R9+a3AOv0jviUt1HeP
jvwJqSQB8kkJwoT72x9BOlcy9InLp3aNkjlwsdmVhdl6tY1pGWMHOtYbZt/1dvLUDYaxqCIjqA2v
xOY31LLfhblh1ubnrbZ19prDowudiwUzYfGUgR3u1Fepy6Ipjr6YR/GzqQshg1jkhhRFlJdzUxY7
fL2BS8QgdOfeSBQIkLQ4qLAY7McZXpnA5TfLltOfz7befun9rFa/TWV0y9fN2jz701D7Q/2zLx01
xdakc4Bhos37IipMVdSXU1fkl4aP2TjNsWLWz2vWKBrkzZQOhb+3nLyZYm2W8xJGdNiC4caoTm4J
hZ1VwRPlHcu58pilNH6GI7NPX0oSQpx7W8aizCbmztQA5StRTA0/vl3lZTcUtYIWMjXLZ1MLj3HJ
VhVSJjVN8jIutAqHL6uDRfXt0LrCPlZhKCkQci2t+9JXQLe3xO6X1XePQ7+lm71Tc7EKFVdGhWvr
cchGsRxUjdQK0N5Kt3pn6jw4OcOHfVhHWnfSSNpM2vqhxYuz+Vl1jWflB4VT4Nd+JJ2dkwo/YPEJ
vWwrP6k83BA7T+aYk6jMIz/VQ1nybE6pwVCrvTXN9rnzOjStYYp1xG4dDVySJ9+tivvx5ENTJ8KG
VfjVldofv3XTUGVTTJGpmT6PbaHg88xNUQ0ZqawMzWNmW2p98PJVlWQR6Tb19CsLQ2DKXlnDtH31
Vr9Kv+RuMPdij4PAMlcX1TRP2b2fTd2Mj3tG1Ha/LH5bLZGq0kUX8akrS4yda29tvw4+E/vkXU0X
qqdN24tco3x2N3EPPCatfjic2BAiayECMBfbMhRWQMffcKfPrZcZ7i8LnkRaUpQe+8yA8zj7BYbh
wTyY+NpPfTuoJA3bBXKA4kMOHwsJveymnjov2A46dZvmJXBLA5gFeolMc7bAw1i+sVfOlhGpCbP9
u34KkEEecHvXox1ZRTO4aVymyp6GKIfNI4F3NpbLqyy9kbEFobVpPAeO3kZm1gF7DHOcFqLXL10W
buYl7tfO9sVphin9bIdSNY9Mt65V4oZSLDFjEZuPx7iSTTK3uTZuTnBHBv4pxm9PlUA9opJ28lh8
WHr/WmNy7TypIoCMHMiWHShGdjdmRsIokZmKY68rOq9R0ztavzQOiItsX2M/H8BlKI0NiUhTiGYw
ruzBqrsQ0IkxhEaSKZGN884APSqCaLMwvreuJsEkJ+b7cz1tP8Eu0MVKZDaiAorMVhuts0ci1ARM
zJli0ybsma1ZXlBYiiLFa53ruLasVKBSxecHWXIE+jgtX91+WLs8xnR8Mx68rMM8gakdLcMi2hQS
mSlig3WnH3WhiyyLhJWGIG1OeohxvPTNqnfUp7I13Gq4GFSVddNhWBkNxoGdpMD3ks72pHvd2IVX
T3gX5VmTXSh2a9jclRkq/NrxsHFjyxGiK+N8WoLOutjsmu3ri6xcPU0PTWmDN9qNTegv5pdBtuQ+
RHe48IKcUY3wb1ZwKPiWIxoarV2XYh4fLaGezN2InX5gJKFYiuGuLnrdH3v8PPICRSG27kUEnHUJ
fwY1yKp5rwrt/VaQUv0r0yhH45ufW2P7WPtM5KP6Q6yE8JBB0vanZbMnR9ZMtBAvaz7PV4aHc+Gj
JkGengzVDtWhqlLPuhoD/Khiti/ju69qDI7ySXcXg9yqw+JKE5OIpU8BRqRLeuNJK7s90UD3VhWW
t/TVOvo9tY+R8GOQg13ZUW4aViui6d1mt143LwzvdjYO9s+WTe37B9eU28/KA/UZuZMQ4YGfRcsB
JM504gI3lX1Abm1UV6NupIvDPmF6XBah1T/bkxUIIxJ13cPscsHUP1gl9PFrkxNY3vVOvupr9rvu
eXNMnT2lTdjLH/6WB/V9gcW/f696Ywuf0QL17X5sRQ6x0+xmfSBWxa9/XgEmO7te1PJXC7dluEO2
mtd72BBr+J1XtuWdkyZyl/vBs5rmZyidwmOwcOA+7NptHuxfuTNTnY5EO1i81bwjxnrv2jXtKdFo
5X1u9NZvl5konBNTZpVV+STB6BjN0VlGb/T3hjukq3lcSRTkGuPJXgy/50Avxq+5dPpmiTJlOpOI
RyUc67s1rOtkM0HfYJqeMKExj1WME1KaAp0JM3BY0dKC2SiiIbP7dYw93fTNL9jIBuSQNuhHpmWz
1FLhK/QGo3vyc6fOiRhaXvQsQhm2eVYMmwZiUzSZU60aNtJgHQ5Akipm0Ol79DdgBPC6QCiDZRB0
BfZzpAfj9FKjC4Wu4635xNZolmZcogNBY2m2IJ5cuC/Iiowyd4KnNaVx+iQXUf9Mm64IqFZWc0k1
uDOfTEHFLLZ5F+3Y79Oh/jFOW/CAwIsTO6yNbL33mmU9pnxf8rrM7KyJ2X3658Ck8csBO5cvI6Ke
ByAixU8vd1V97NrVvu+Wxbtn8DRV/xwLL2lgDitzjqN32Sx9Nn0mUggoSWduWB/6DXOLA4YmUu0M
XzprbLfh4B630UDWgty3fmpNn4elN3ExDNqARFXIzAAvg+NBjBAPOwK3r6piX3iuvCa70ZAy6mp7
zSG1hBedsnpn12XjggRbqXo39Ga59wJtOnsAcumB5APXkE6XnYGoDdJ90tVNa8QzovFkoHM3HRaO
txcbLWYV95IzJnbLmYeS6wpnoBlVq4r1AETqYsxn2BzOHKAdwy0uTHEQWpc5ybUY18v0H6hJUTQ+
oJdBrVjWLIGZGIJjKDJPS8VTa5VoPsxJOjE8WA9P79VaTUR2afbAdmd9He22mQHYhOMXp/DTLyAa
5O+Mzs69OWB/wh0RwthneUsfyfAHmNjMhodLFAYjwSrGMZ133cl6Le/bdmvGg+WMRXcBTi0z95Ot
rPVLyaR5nzi9LyCZuSPomLLl1fRArzg7qSFxxQV/5/b0HKiE6xLUhJLSsmJilBY460Ysgi5R1xwi
hQ860msm6zVc3PoqtdttTVA251yDsSr7kIutZ6p8y4tvLY8mj+G2ib3N5LfLr22QFLlu1yD7q0sr
Jtmp94VT8a+UYYnB0zJoMtgfZvo0lEUhj04qFyvyiVSQYBRB2MahWXW3ZeUF2d63gG1AZJs8tbfb
0aClD3EtjNptbHWczSh7wVyZmcOnXxtwL6e6e1j8sXY/12VamPHiiQLC0Op3Y1Rm/breuH4KJLRL
7TCNm3TxzaTleXafQKRZxzYtaveitatV8peEQ3TpT+YW2UwGAVny4TxH45Y7ABrrWdxaSKva72Zb
6kgE7JlRDx0jBWbT85+1Sz8sd3M4E/F5PmRklOKNfxVWhe8ciHEDMUVg4ABRb/a6/PIwXnmuq47z
pMhy8GwNZNlhrzYIWTXghCYmWnJw5F6Qe1zKdXCfLFePMEvAXmHQZ8/pw+anjRF1KO+v1lkSXM7L
QpA3b11oJV7rpGuM8VSI7SJAlTvdW9a30QnBJFZt7UTKsFPFZhgWedzImY1x2Uzny2AZ+ptoS6Ap
YnZy88GaFJYFLhKH+rkc+pnaWDmqqfnEZ6k3zBZXTj5P5oa4y4hrH7dJYO1itFZ+1ZowYiDoDPy5
sWzLNEnTLLCPPCp33m9Ttoy8qk34MDNuUuzkmkMMTulRZ0ew6L23L5HqlNHMGJO/l0pSDt6ErLMo
a1fz2VmAJJHluVmxpwg5Qg+bUYPKNZMH8JAGPkRumtYHQTzdfc2AY0Vd4Jd5PKYTexedDb+sAbKF
XX0cmHe9o/ZmVQn9o9m8gJ5iMiEmyFn4vrxczAcMztfi2DjB0F0Rq5C1lTyWAnu/kP8OXA13TMbV
YRyeAZbsK239+pdlbunPrGuXn9i/ZK9LWlbXjYs2b2+Tpd9twLQeGymqNTF4oZ4nuzHGgwHc8HEo
hcGeWZtwrv3VqwgKoEmJxCWgsA+euZrlhV3V4yN9djfdYvJ9srdNNfbDwIyd3jGB1CWZLDzOAsGp
FSPjxR9LVk6QEww2JKhzZXt3dOUxp9gYZgr3aPSNYS/8wV+/FE0YlBfKKQmH1Wz4uw3adM8HkTe2
2nX41eWRJ0T2UqRMzkeI1oz6sZj0MiaAaaV9YCtubxBRSEZ87c1j7GYKvcjZCrwCEFKEv0Herb8N
JcLfo+OS2c6FhFE9GZNL0zIYOc8Q2FXg2M3a2kmX9Bzdy8kwcjXr/nVZFiZd0syu4cGBifpBs4Qc
SIVg+zYlhi+B9NvvdaMF1Bim0w/APAPgPV4w9HhxUAXeM7kC46ZwJdqTLOvNp7mVM59Lu6XfvKZb
PnmbI19DpcX9ZFvTfSjCpTx0RDzIJ5XLVLFf03Ta5UXR7xenHvNdaK4BwKYp1zdLX63GvnKW9buP
JWkZuUKrH4WNTwJOL43tJXK1/ENlDLNB4SbdXkfDmRmV74JmPc7laH9fFmfymenR7St4oAYGIbDC
G6uwAIhN9fJpFtTB93Y/eq9zWhWPmYtLBiON1Xg5eSkhkkszBTQwGp/5WCHC1UkPs+332hviezOu
hcX+pvXnvFXYsoztVmW3Rd47tE3rufllVuOg40WHJWQ34VQVys1quhL12g0kCLr/nXqO/KbtLr2f
OMLvvCpTL9CGgjqauWs//F4NV2vdm8T6Dc88woMFyFxVCuLAqspOY7vOiGzBgNF2Ihtm06dwIA2P
ClCcZFU6O6UJgZvfmVYNS6szcpeKvImj0X4e9TxFRZ+7/oHOpfniqdL18CcZxa0zuHzuFmOXPoUq
cngAcCtfsuOvPlkpSoKAbpPQ4W6xV0Y4ynVtLzd6vrDFLBL7ndUr2p7KUergF9zrKFS18uJ2siag
hKPPSyZnx7mVfZA9obyoHhdrog5E4jeNkd2FPTglHBg8wGvB+lBWqftrbsPqZhnzMb1cM2E7uzAg
iNkPax0oCHunjoohzfTC7P1K7dc1DB8509s8md28uQLcNKuLATLkt3a2xQ3Mss3dm0GWfU0JWKdL
Px3ChyyUGhbkWDJjQI3FlbHO+n4XmKtfHnvTaYo4dTrnZ9DbKyKgRlZXzjZsT84ydSoe4JM1WB5p
sUSaJ3OoaUUu+3nOtmeZrnq9Zrdw631oldaudgK1xD2SCcLZLiW5k1w8d0eH+pmk2350Szv9XA4M
+ka56l0rArxcyMQqtfG7yov6inG/0xZO9crbD3Pe+TFTNOrOVxpmE4/Q5AZsixdvjGXd4utmr3HW
bV4TzYHw+l1K2O7GonKMC3deuMyQIQi8IOvF94E4ms4POnzyi9E541cHOf032gT6Kq2mYo1VVoVf
g2Vuf1IJrO6Gqau/F+5mX7Rc5hDTJSf9XekS4ZaB5h8d3BLKC7sB+Mu6k+aNElItO2nYsxWZjuy5
s+wZ1EEsd3yoMPcg2bdQRbB7+v0dRPZyiTDyLcyrTgv326xH98b3iuEVLpjz1fZpoUWjU6nv5Yjz
VLSCFrTjsW69mm2vqKxomMbglQ4zQfKUwbTb3H4dIs1NvAHmAdHKSNfpGiQsQYphTmB1pF+1jHX1
wos0eceLQJr1EuSew++2OkZCEG60kOAKWcIeGwCueoyVkvxvedsDxBbLjQxOYBCPVqyK+szy03jM
2mDaETXpJnbGrXhGpi/vrMlb5qgmP9riOj1Fbb0zt8fGw5MwmsGktXFqM7B/GQx6eLVm7Tx6W+iw
d4utuW8bFXx1U9vUF2GZlo+dKtofCon1DfYRrd7nXh6uIAAN+9lYKaRGFicww/95bz5Uc8MRIDOs
M9liPf9+bQz/62R3pHKoiJ2nbJ45OpZWM/XjDeVaXSqjsK8qYGEcYY3dTondmOI5D1qs6cgZJAlp
4GDmNBK1XNdbo8aocyrwsXzi3nchlgracb9gflSQEccV7MzbxiafoA5ET/lQ9bK4HjaMEg5ShOZF
APz1V1o7zSX6daKYaibEMFWwPlJZ9vsEGbJc4jUQQZYEboeAvqIghl0mc/M3Oc2mH0ulQm+vVGvt
XW8mom9UseWxNQzji9Ev4Z2HuA+tfYMlCSTluhriEP/HK1qZrRvReMs/p3WpurhTjVVhyjoTewUY
R9mRstP68xQKf4nrpbO3WDnmeu0EqQ45ClX+EODE60d1p3J/bweTuecZdxuRG6POtTWKF8RFjLsz
9G6NiVu543XFdNxyLOkSPfpiGbJLnCM5HDPC6ixiLxLHMDPW+WCkne8ngxswpe6mbDIOxbJLaVbb
7aiqPtxtYIGvdKNBPpuDq+0ohFp+m0PRnaPGT2ljVtPQHHOfRtFuQ3n47Mpue+3D1egTnmF5Pa3K
MpNwGXm5q1LWXxVcu+9QlJ009ohQftBk0DeFv6gsIWduPqlVi+rOwIpBpQ9hRxE4WVtbQeaRUz68
mDZ4cYyBJ2f65EionEnQBL3+Xm7CGAFMKr4CESiegkGoTmY42qV9OAkAGHGG5/XDO8G6d/0wbsvL
Iifzc0Dj8KhhevLhbPP03NZL+KMGd5rtA7NpnjBPd75OrSiGeLFF/WLknLqRQcb9ZRNFiPGSB+Hd
HDze0tCbIC2LcYIDvk6yy48Dte4xshrAc9dpFRKzbKTFnz1npLxorhbOADYF7CrJuzJYI+xK23UX
BEVbUuaw68/linEC9ulbA09yyNYX5RSEoZZvNv6urvgxSTv3LL0GvT8mxqbXG4LnnlxWV7qPayp6
+Y7p/Lqmptb1r0LPUKp/QDWlpKCNvr8PChEEOwu7HoKNpddLvOVuQ2XKnxT4cFhkgHV1N3RxS0/7
t6V9A+tfnkNuHd1w6b71csLpVPpTb8fUmElrtG9PVHqE13aXo2OJCptO2z4hiT22o2HosjpuAF3e
TRAlr2dDLE2yqoVUKN2Q7cUghDGSzwbVLXvLIsZAAZMiA667egCQynDfQzFMlsEfn9tPpl0Qt2mA
oPV+o+rrxF6Te/d1hWogWvXUUXEDHfsJWzrbj1TnTT8ZiF+niGKI0SUej7lL6kFkFKy6ML2bNcY4
EYWS0jjMqHaXxF1x6KQOHQYDr47l3FRSjg80VWpye9025mn7rl7z1ZnYprFq4q/nRNORkOb8aG1O
eNvVq1oPyPWLu7FJTStx8Yi4B+S4THh6K1zfQcRbtKvMbCISMEbLFPsppGT0VGdFisajSGczbtsm
325KpyRVczkG6yhQE+jmbhOYd4pqW6qrfAjM49B1cGvhcMrHjLdKoaypgoxahdOmbMY5H1SOViaN
VuReJKKemx6m1A62BHPijlamLFQaBRiPwxGd5PrqNJUyDhlZ6gU1Vfu29RfvdwYPcGLfSpWOR14g
P3KrajP25ZaWWzJIa35cXFGLyDRzPeKN4VQ+TZjcr+Ou7hB8a7yx1gDRhb0tlHnhCpSfFjzU3Jg+
7dIT7S/BDU2i4YtEImfQ8KcUgp/tslH1MxWNgHzpNxFrOaIfNUHQRpXpVN9Flm8UJZ2wfJR06Ltd
7QvA7wC2g7twLYicmC4assgwxo06s67KC2lbzPWqlbZM5OLM0CQ+kesQT/T4ap7k1pIArI47xG7R
OZ/DwSSvNhm6fKDlY1LC6M2JQGia4JCXAT0p7avubsoJeRM8ucuLusyIMeZUzH0yL9n83ZIaYrq0
lu66KOvKvLCUFI/D5tj3aH+3Gm6qDKmwGs0w7Gq6fTdb61IAy1JXffmnyRCFc9j9sqZhvRWNVE8C
Sni1C4e++OXaJcdpN6/b90WL4dbWTfarb7HwIDmw5W2nG/Drpmytp7ly8OydqT4dfau1fsiJLY9L
5R2jL7pNybQ2wze/ERTmt23GcWsKsoqRZKxc8Gsr3B3nnHNLB218IFXduthOXf2MSFp8a+hMcJCF
2TpG1WSK4gbHUvpJqernz50OMo3efwN90Fn+8Gsw8GwhWvd+CYwcjZhkNPhkWaC1MWxfxy9irYms
MzUZN1Vx2mnWLJP3DccnbE1lzlc0R5i+Rcjsi0jmo+ndrO7meLRm6up+NTXxLks2t9YqPKwNZ867
AGY03HffMx76oCn6q1GCB6fBVM9ukvoVZUpstAPrOPUOVlkuDituouB3/uYOnTYrQs0y7iinPplL
RrG0nMi2Iteh7JFiTeIeOQRN6tq1pBFubXV7X56cBvZhY+lrtj27If0gvI+8QLS/gT07TtysWU8q
PNvtQ7GG4xLTL8/Hfeg0mL5Ya27eD4QgRuyh8rkbCf8HtoMgo/nE+MjEZPxqDATZ6YoDvKy7OSrZ
6xhPmnNfXzhMBP4KXFisUW1ODizaddPP81SIx//j7Lx240aWMPxEDbCZeUtOUE6WZUk3hJyY2czp
6c9HnxtrNNDAi13sjeHtIdldXVV/qEimTQIU3DRvZRbSrR0YJpf5/TRUdzb2pD8abp5bOs3yDs9e
pd/VcOFDWnZFxviNFSGe0lI230I6f9o+Neb+rtBkW1yGdrcsfs3xsneIEcH/UrGaHq9+w9uibcnl
DUZFM8a3a0USQLGNv5cZvVlElA0FrWiyDJioyuI7HTVsv226odlGYQvEP0Hl4/3OOklFk2v2fSaZ
QcqrjsgVFGzQ71oGML0tW0JxMKcTO9ZVmvO7M7T5wZz7ob2sXJsrZ0ZzIwNnsKY3+uCOGbSQkPc2
1rfxeWJCj1+vOTwxq0oZpH8qom+HDY0eBrR1l+d0GuTLnOUuk9D1TFwiele/bGek8YzRM4arKRDw
tz53BodB9AUYvhU59XnRCv7PRTPUpLSmk1tBnbnWb3APC7QDFsEKFhdorkqzpczCOF77Qe+EtnhJ
UBuCDPhQv5qbQvuaC7PWt4KZhUkwJrm79pFDwHgnpv+7wUtOPWSjMX+fYHK98EBMaaHYyMutgzrE
Zhry0Hb7Ef/0Cxo+GuPt2UJfyJbKfBMZodAC5S7C2M+yM16YNJ08wVKNX3t6sy/Yecp4D05dPNVp
Yv1qFhVPPkmPRs8fbO57pWrzevLcemy21uDJHxDHq8XXwxQTAKZRmNm5luXjt5LxXdaFHpdhs+lg
g7CREXb+5jxONd3DGpw4GfKZFA/mTb21MxFX27ZJzMsWtwngpqk0f4VGQSdAKjdkDvFojzsnWWAT
Jr2lCSoGJdroOrLSgmcGGRDBOmB63qm+N/Kg4NtdlFJpYMkIMn9l1djdV+VCUivCNmT0N+1qY2uV
1pQGlZYb2uUS5sxxxpjIehH6BCJURq7e7VIK2AcnE7IKPEuI+TxpYv0ROizOAJqMyQ0chYeL6iTd
mWjNA/yI+em3eWlUOcF9LL+IBniMW5qJH/4iK+dea+0h2o2iK16diuwoSEqa1X4uIov7TM+rx66e
rJ9oLujPlFmvHL9h8rhpPps4GcprY5715SprzET4RhbSbRoiy7mFq1tlG5d7eAFqd2uCkrB65HUD
7hC7iAEu+T7Maye91AkfdJ7jupNbZlUmj2kWzbR7rFEkWwUvyaSdp9NWrjp7CfS5hz0ssyV7Qtdl
M9YbP4uIv94sG7vUl87nigTj6LlpfrWY6JobEB95YY9FmOFh6dkXduaKiYb+OH2JeZVP1bIgMp5S
L1GByIh9DDbXYyyHS1VXO1pC0V0br/4c+WgzkV6L+2/oPTh+ZR9CQJmLamo3sem2ZhCJCiqGGbr6
eZty/t7gCRAgTYch6pVuEGwz0iwOJ3PaK18mtBgwN4EciW9iSxGb2HXHbKBCGvu8w/eN28AJt+ZE
EeGb2eztyqET6ZU1j6Htu5M2JQw3x5koyEsaqkz6ta1flVXH30pCSsxLcPpzJUmJNi4cKPNhyfL+
ajY1lVyRndlXY6U55d4ayiEJLKuAVEPmQLdGykE2m2LQBQ2YJWLzxJalXoa550FqI4nuC4qubxM1
ARIfoTA4WNwq/Jq5UTWjplwcJ6DxDwwA1NtcVhVpyq6gp54FOSNre+SzRnMj+1H9ELmwkstJt60z
1Nf9D3vIra2mx319Q+sezKtDFDkTlGr7tzcUyc8ZbPVXTvf1yaxsqBNhhaNPYGQR2VtXk5pvkqEy
bzvoHjDEwGDxURrmCchhMLNg1rEhx3RzbN6cVBEE+5huOTdJ5zRBmiUtn2J02PqdW5WmX8at+eRB
PXqLczk9abXj9n6hl9MbQ80pRdN4EPfkEwsMlZof77jFV9Psm6dsUprnE6tligYK3gnMMbMhaZmj
KsHyyC4Xarel7fwEAxhaDTjI0+aqnMb1ZT+Zb5bszK+G5vT3pqBA9Vt3aH/oWlSSj1AEVZsQWPO8
4AFJ6cLeuExISe0gT4ZWwVnBtxqzTwNj2qGCZMHRL6o9d2H83TFHq8Neel4MfJ7qxN6YwnKSTcgL
lAG0XIezGrIPgkQ3EmjLeIaBn1cQtvw1JiNa4QObfsNYqavSpd0JIpdVTxhM5T+zaWgULPwlvy1z
Ms/tPEQVsBbwbrHx0sGcdlMKrF1PdlEHs5OZPFmISnS7hFwwYOPu9FplWvZGQYCOOynE8qjLWUO1
Iurx0Yzm9EGfB0nTSI6gcFwfqgrga4BM526nbocurG8KUze+NiWV/j1tJ8MMaphXrzPKupdIzcWX
1s5IsWGAp3DCktB4iq1ZocCfE+NGAHPHZ6qM6rd4UCsDkRok80ds3Lp9z9hw4Q+9x30h5j4FTgJM
fLRtSC1pjM2lP9Zl92tAcPFqU4JG5BsG59MgSSCbAOPytsoeky6o2yX6KjsJmagC0VmnasTAFZYa
ec9Jgf203/e6vJ+McbovGE5W0bo00zcYdRQhczf8nGAWF37crru4bc1EnS1VVj4rAGE2tJdPSSBo
DGg+2EHs+TSdaEUtdhZfx11VOkFj6g338Mhf2tWx2ceM94hpjueamPMzswghDrXR1N1HbQjFIl2J
9r5pjvEMH60Xz9Tm+a1h0ermzafitmq66A45Dea5oSzNc1129ICblaLEgbMsDCIz1bsbh6baE03F
6kWLRt3aOlpOX3ZoEnkDZ7K0A3QlNK6o12xQ6VQ6c0CchbxB6lXezz0jYjaiNvjgcQeUvOEIoPKI
YOw9i9iopo0Rz9rZKIDfieHR9OZWVvhokcXwnmzRf5fGAsqPID5hzIy0Zgp1McZPMkys8AJL1vG2
rHGM2XEUCGxQ87grlcUsZBDYoY7I3I2GflNR2VwVs2quhEls8Z0u6rJNl5v14gt7Dm/RWwwPg+52
3wezM5sziWfIZZkDxZO5qRBY0rTe6OONhD+nic6UgcKeXmyi9tpYw+yZTFFd8qgt1AZHj+NgRnL1
K2H/sAIe7rtWK+zflRnn9lY0Q/m2hgeqNDAPvLzJJM6dcCqwNQQvfandUaJ3iI2o5IYSLu0ZehQ3
eYO4AHqMHd4sTs5Ev4VGHFyEeFHDxgtVVJESmcnFYpV0sKsQnjoNDNgfu1rM2U3mKS7Poi5Gne3T
GBeZBeaE542mcmooO3vQuin9MarFeY3hg0PIjA3tW7vUFEVWjuuOOcWwbSJdQ2MY9VpIWm4Pxjd2
YXoFFf/HFLZ5HRhlRbbnJOTnzuLqOEKWuXaW6hV8pmkB5CRgp3W8TV1Sdn8QVKJ+ClwH2cgb9XNI
ObG7xemO2Ux2KYy3EjIc0crgGk7LQTuL25ojQePfu2v1yrir6ECXm3A0xpda59Zk85njd71k3JCf
Zql9ObRwv/zSU8nTOAOX0ZMarWs02CM7HHJlvO0h9jV4Q1Um1byTgWLYjdQu+HANXI1sEo+ZN0UQ
2VYCorKYOLQf6iEh4IblS4OI9Hk0WnVTaslknKV5pe1KMXXmnuBaZ4HTqS42YU3QEmQcEP2EfLjI
SvBPuSKJcOpc30FROpxNnlWANxSJ3RKBdJq9DEpB6IBXPvD2YGScJz5C2MBj6iwb4GNwr7MxYaJZ
a9Aev0ZURvegnDLbYbZMAz+XtgTdCu6NuNsOlZMbOyYF0dJOe6N5Vqk+/hpL7iAcuUCcN2k3118c
T4r8CqJvcpkSLYrAGdeqCoyZHwFdJol8h9zrGR9ScYlqERjbWcb0zYzN8RcYH6s2WZt5G/pWuXvb
mAUNYSYcLtQD+N+Cupau1XxDB1dZl7Glkq+QDrqOhGuoeigziYAzMiFlyYKmgoF1FtFSa6+Q07bX
A0TzPnBpdy1nTEiskvgWrHXSH2FYLN9JvAb48JNjhu1TF2VIQbYNFlzOuQDKf8Ple3yeImPq92Dy
rtp4VMVwLHqBOyT1Nc3tyFnEi4clGrZdru3dxH3mxbDBYpfkWqkvLTA+xCot0b4L6BHlZkkyK9xC
DvGgRlGaFhuzhSME0r0eALOfMSvUS3eoA5c7xSbDdmCagfR5j52q3fulN0YNsHLhMVEo13uYtuP1
MrQL7beFyLABGOkfIkjTPfiQzGp6mm72lGCPYGx6pRpcf2ABkmRmxUyvuLUIOY3MKPpdiCESyljX
dfBSRJwBMQi2DfgtNo5ZtTjhWU1vOcGkiAQ3UJoOZAgEV9o7bMcqvJmwUnN3dO4z7iZDB5ozoZHj
GdcslMtlM+iAVoaIvpA8jsM2xkH1AjMZSYdFK4WgOG7ZvuOk4apQp8Uc+tlMeAdHpOFzjis4xTSE
Ewdu15LKNyvTM/TDJTaauK0O2bQpjMH8GS8lMVAkTKPxhVHQo/VSOMB+T7B+aPI6/wox0ai2VPXT
0xDFRXwuSLzBNpLKuHciHYetSVbsyM4uOwlqKOX1SHLzVqeD+wW7YA/yEdOKwm3uLUg6F0Pvbho3
0V9jpTvWJk0n7XyxIlXdNp5q7se5tDS4Gy4MdrWm9kVoZE1gaj2sMDJygfK6tNtvZZxT56bYghLk
IXGGGzrj5j3hAAwJjRmUXKPMhfDTVPR3hKllCIw0g+NYpTgajfWfe8DsvMFXmuquCY3gxPCIwmeU
GPnZjLPqtIHwADwIzad+mdHHtZsawlt9wdwU7Xc0la6x1wQ9voA2geQq0WwmSBJchLuVo0H5ifF4
97OI9HYkoc6iJzx2h/s5bgZumMqO3upunn9HDjS7XdZ42XePS7rZ2hwskIg6dWssaFIHXuhMyhmw
4wG7zVhwblAxkPhRemc/6NGXb6pyktGXWMM/geLSoxnbbr5WavTe8H6BzQNibNWgAEsKZdkQ7s88
LZbvCbUVTyVzOG194QxmkCap1a1wnjUEWuLkrwnergzukQtye5NOHahnsmo62sGDLFqqpYB8oml8
/AjY7qIdZ73zNUcfLc6BKWJYRmnUbN3Kg3bN3cJIJTcylygAkK1vmDymzRtHs7UrKyoZNpDIMVd7
8sfsW62IyiRxUI96vSL0Q3gsfkA3Te/QtXbwDBO9EFsY4eFdR3yKA9J8SZmWqP6LDlf8awV282jZ
4Agmt+NVoXLjIc0Ns7yv07HHasdLhvlMd4fpSxu3LTaoS2NgA1TlXbiflZE+9JXR0nkaZ0Qrs7bQ
bSR3wTR10d3M3VIlCXubmIpycWpru9noHadmG3XJRHz0xqY8L81J75Hjjqbr0Vu1iA+W0fHHMXKe
H1WyVCLAa03haJDKOf3uKogTeywyhvB6oMaB0MWk+ocJ3twvk9KATy1XM5cyotcemjF0shkGDPSG
Tsu/j80UPoZk+j8xhVrbrPM0mgQCcsAtUhzjBT0ITI8CedBLnUxc5E0nvX2djxkoKwqh4myC3/lA
rVIx2DjVW+jzFuKgUS61DNocJaKf6XqewzChSbIJQ2Qy5JGOc0dvmmzTQhVwmTbQ7zYJIyZdwIOe
6wlyjfGkz3XyfXJh9gZ57pDlov5r6qDW3PCuTE14RmT+JLnArnG2U0ZhfxGFDpGnxzTkrhWyW4La
DfvRR/4Gm6lyNPWYOcn86va2/GIDaGlbGS6a2MSeBzjBbKgoCbKmIDXNhVHeS7dzH5jeqF400VoQ
lpSK9IB4SPuQ6XDlFZI0UaJrbow3/OQhfELHLc4bhFfDVuL73gX8Hu0xRPN8sSyjgiNCA/VnmyXR
i043DUZtPRUJSCxbzNeNQswwBYeVdwnBDXIAFPhvYTnH5gZG0gIM77jVHoY9f9OAW6e490DfSI6h
5Pu9gU/aNmo656ZLLTERqnNp0ftL0+emypJHL8y8O2BDOi5jGC5ibXBNyndtgbRlSkzS/ZnI9kbS
QKmhw7L0O4XYwUdYFX63Y1oVu9arU3Mzw4Xw4Hl184W52AVeF9p6w6RanSdbc4hpy+YwOoytLFzn
dq07LYJKv5y3qo2aIOwHenv4N+lX7bCYX6OMKOZjcJkwgYiyZOc2FekM5s3N7xHB31VSF52+GRoN
vDxxURXwptmQgdXVUe4PyyyeESDyjacZS3Q3WeSjMTlYtdTwLnVaY6Ro/pgpHeFNVnr3XRYulk+x
HpM0hFJyIDRdfB0TY/kaJkMvIYSvfWbM4Po3M22NOlhG+jDBwgSKcPUVnAHc6BndFXMVCeizlNX+
bDjyGrlYc+N6EYRjRxZk9pHpdAyL8qpxItIDz+vtDNS7TNkY7iCKmtFZLlvvXpQxLhqeB2J/aQwj
aAZweLsJCfstEgvu+nM9NT3htx2zlLuyEdSiHbD7lmK1TJEhpkrd67OEFgBnrEVEE2rgXWjk+m09
xXO1abRJmoG7IIEOJq3v3wZjFON27BuZ7rzYyzhTsWeTaUFAXaDPRVG6kbQEk59TRGNm2y9CDkGh
EMCTmM0ZlAuv1pML/Me84nocEvfOSrK83hjDkiPTUnDsbpH8AGr36BR4GbVR/JRZKdvdHC/htJkn
Wla7KCYx3kjeYrNZCOLkFikoFS82r4SkK6SHD0ntkEvUjL4QED0HkpCZs/orLycGqifoPh5UN+Pw
so4BuGYgQvcMZ9YEhFStfV1b4M6BscwV1GK3SvFiNEMJ85bI5QuAlBsZSigvE51UmHgjtOxNjn7o
pwqr+avKZXprwkrXVsIgvWO6sQ6FqKp+u+FA8Udfl14h3UMyrtQCsOmcXHsl4xu7gBKlJAUdGvdW
VkYt96HpLq+RGLVrJKaDdomYzPg5WtJYmzM59ExmCUXnNIbjBXxUK28RFxgSDr/Rx8DsDDgIIAFx
opwp1e5jhh5kgTI1PtigadZj3zbAynVvA+9mWuudzyLqxv3I9/6ycINPZybdjPOU7sl9Zwz0kPA4
668gRHBLKtgnN2QHXBe51qrBX1qaGHs3qRsaWDpqgi/0JHNSEDXo8KXKzL23CwUZlusmuq1zmMT+
wFv+BkN9uF0LPag4Wo4eTAjV3qGTDH9kFR3kYDAmKgxzcnNoIoxUefHimcMcVfHswM/KaVcUKca6
W9zwzB85zTacYfUqfozNsqPy1bz6BZ8hO6fJVuY/Ilk3sCDCjJYSau68gpNeVo9SwQAgyMK/MC08
j/2kZSj5hlM8v3qzvQzk8QZckJFWrQULh7QRnrSZP5gJWoYAFMr+brmNc88d1Bo7FUbg3GzdZqt1
UUOK31RGFazRed7pKc2dbTp1tLEtd4EYGbvF7cpBnTfxVE/XZC5la59FINrzNjalW2MtV4vrduDW
PMuUMs5deiK672IwTwmvpkretogBfzahttzaqEU7f4RY0Z91C/23O7RnId6mwlG8m9i01JYpXp1z
tXR2Xj1RF4gn4dEYBQaqNPj5dkqW242VfMnLxdTIASmPfnhROgif8guOYigRTe2rGtb4N4epoR6Q
i1daBAmD1hg824gmPASgZP4Ku3Rg3oaHdGlnVGh5fNXPzKL9XHG9+j78bW7A8ACsP7Fr0DA5owt5
IO7O5Wx5NcQfAGFTfxW9Cv0+q/u9k43TnRA5Zq8ijPh0Xb/Js17uP1/+UPC9Ls+sVuT4Lja2oGDv
tdZoWJsO2krhI72iHMqhMvdnGixBA3VndQtG4fmLZUaXzZRDC/588cOpYgyYY3Vd00AdDXv1T3m/
OnPCbAvorvSzkCt328iQg1QwFnCbUVUk0JrookUos8HPEyoqNKLbrIRtQhJDw7u2u+cTv+hQe374
iw4sViA8h3VT8DkiZRKHgTA3aeTpAanSU00qTOABC29Qo23zbrTw93LnfVnSAdDHCGr4TMsBPol3
4k0dWgD8+VkMMVxdb6XxwVmsnojQvUlJXBYR7Va0cxHEjpxuZNYqW20+fwuH3hDraqvDh7O6m8KJ
ObBJqUazZMw7TBDowO53M3EM6HHIpUgLJ2v6zqBf/YSJzrFtiOWetK11D0rrwPoCgmSrshYcHjmg
fmdDMyHNlXBxO206hz3n7asS7bYy7H8b/7COOLRhGtvrDmR9ebADXYUCEf4LcB9GeEiuaP8m1dfC
5C44pxMEtP35q/34oO/XO9hfsy0QplQVwsNSG6lox/l6Zt1L+BgGXPG629RuXT94Vh7tPl/5485m
ZcxnLEyNHUc/9N5oZ0vJxGRnMyFJu4jgtnLxVuofvVr+vE+GBLJtUGTQxHl/olk6MbyaE22Msruw
VuqbW8gLQPnxiwPf+sS++XgucN8mfIAeAwjyNd8v55pe6BWCndp03GYdreGAjuM3xDXy7PPX9/FM
mPhsOEwjB+7B33d9vX85XyLlapop4W4Ia70+J4NBi4V8OAkgeKJKbmjnnhi7fnRFAyMmFPBIEw7d
CyUVdl30nPkqFuOPcKbR5XXp2kls4uwOt0b3hM/IsR3C6AQXIYSL/dOhu/jIRAgT5JZo3PTUK95S
tdWmctqh/A9bkRFEeMJL0+SrHbzLBDI5GQXvcqmdGq5z58E5muoTqxx7f9iVS8hTTEGBE//+i40O
PN0sZpUOhoCNtNBbztJYb7YTPVYQfHphn2+RY5vR0zzYA6RlRLP17P+1RWzVWNHsrltEDt79WGIM
EkxR5Ihtn5PUnIgkhyZF60nzDEfjLZq4RhyOKVFen5MDozxuZFS8JQB68EMzqCtLdeW25TqSWHTD
0+ePeCR8cTFgQiaJlQx+098/4hK6i2FBEvXxFEDRKZ1w3870W40i3dV56NKFMMy9aUB4PPG4R74m
JrCgzXgyEVzMg0Rl0BMVuzUnvQ1790VHeJ1yF8vhjGFl/S5CH739/FGPnIY1IWM0iyG5kg5DSzt6
HRy7HCwLeujGwtly1wvj1FTyI1/R0XF0syUuRVg/HzwWdjVRWq5nLtQzOcF6z9p0b7St1Hay1GAj
J6k230r4v/GJgHZ0ZS4CJGwMC8Qv/f2nDOH9Tx3TwPzU7amjEcOEm7DlbNAkaeV3Yjtk1xEpZ3hi
4SPHhPU0sgvMruG3rT/sr2PSIHl3UJjyYrNqumhLbdjiBCvuPTooJyLakWfE/s9ggAlHZR0X/n6p
Otf0ZbQK1Plo/zaigVo2WQ3C2wQA6b6CpvycSe+UX/GRB/RWb3jmB1l0ULSDb4pgGg/mgUOSSAx0
tAY6EtKWcB9pqBT+eZN6cD48pmww9gYTzPcPmCI6p5/EA4YYAm28Dh7TWFun/N4+HoV14oLGkFUL
xzf70BJQG1ymeNTMgREYCNxmYwafL06HE6nYkVVWbzz+IXpioX8QPnv0KkVpeYDRDhzRSpYWbJ3Y
/udjTRbNkdPxUNQ13M/ev7FJi4eJ9B2SBaSR4rbBXEdtVCO6U+fryOMQmCVu9hqXHDvh/UIgSmZU
0j/1lxFn0qTQmwDC4gnH4Y9R8c9IUfyyGBFP+nPwNDoJyziVNDl53OyC4JnM26SF/1FNqP63KKyr
+eVftxxmvAxrhKJuraNVDuJGAq2b/gEZs2FUlGyxW+2qeZo2n69y5MEcl7hoalxuNnXe+7c34t8a
NVlNKe7VQIZ57FwxTKbduU4fB9UUnRrOc3w9SgAGmZLfHbriD7rWOw59HSgIogX/Y5wo6GoYobRJ
tVTd91Nj/Pj8EY9sEB6RMWbcMnj+fyi98cdHtcKLnOMyQbmrQBdUt/z7fseTh8aYZaxR1zswGvZa
G407ogO/z7Xwzp0QPLVpNp8YxPwxL6AVZXGVONyVSOIPzm5ox9hNrfaZBqPtYGrjyoJqZvwCZd/b
e6OLBjeLJiC8tiv2n7/GI1+OdAu/QItZhZJeyvudMiRaUtcMLPGVbUbPSICsZ6R5ZrvLFbYdvp1B
Kdp9vuTHa4XBFLzKFcnh9jy8tONRL72RKdp+aJTL3oKV9ZoLEMkroVOe34UoeKWv6ph+7ucLH9ky
LraeLgfQ5fwdes0y95IEFr9Bf8Ct6ia1zMJvq2r85zyWx/PwvdQRXGH5fXB/qWpCy+9C/PJyt9yj
awwxeROlw1HI88I6sUGPbR2uZrqB6xuFNPf++/UGI7HgqVKXulOyx9sLbl2eCFzpQye9xo9wvrZo
2u0NkuvHf3+dDq+RaSMu28dat9ZfmYiT0LuObAv2P2SmO4nn01bhqXiiRj22QR2dmpgc0qJUPciZ
8XyqDBznYSbbmeO3EBZejQlXT/i39Rk6kfbsPzwVpTRGt5Q9hOr3T7Vgp6KQCLI7TVUlG1TulQ3N
C5OsE7vx6INR5a/JB/91D2p9nKmgheLQgINLiIaAycAAJq3ypvwsKyytfVhQ/pzqhB1ZdB2SQt3D
y+QKP7gYFh2acrWgs5mZ2AZGhYRrhgev8LWJimLz+av8mMmxOahQLepUbgXjILYUY4bKFlsdJFEd
4qIgWaY6f0b75dQTCvF51E9VdX/morzvB68jU6isXN4r2cPB15sKL45soAnf49gV22TotOtxwkHM
S7ryLHSBjmRSt/sYZiQzAAXwlB/NDoBggUfeia17JN54GJ8Q0g2b2H6YXsYjzEymQym4NU20ZZAu
FL4Ip/jP3/LxZ/5rmfUz/HUOU7vLBy1k+k24LJPtN/1qrsWoSNMKCsPrbq0iFufaCL7m5jjWVjlQ
NMblLlN5Uu3EnKpj+4sv/v/BCkSGg9OqMJMLHZNHjuCOByZs1V9GU2dQwrToYmip0T5/+GOvmOY3
dwk35zrU7f2zm/bCbApsGX3HMmp811AQOXMxnniqYxvZYZC4xBzf4FuuT/3XG4YZbOZTT52AhV79
EqYROGKtR28M3j6VChx9IGqu1aEcbq928AJxR4YgIEk4GoaIb8IGRiBATXwi4Ti6CqISAg+9D+L3
+wdC1xRWOmNTGRMcJe4OmyKz31BpoYD+/Psce3OM7+FqpfFO8+EgjW9I7l1ErSwkOm0nYKZvHDU4
9xWK4S//ZSmMn701sWYG+PtnKtqp7TzBR6qmrrp1wy4G4XSh8cImGtOv/2Expl3RgiPFlodVOHY2
Me7QJLwDAMyu7zsGX8IQ3wxdXuw+X+rYtyJF4wLEjpkb/uC54DCZdlvQujEMq7jHysK9sd3BPRGr
1v/LYeDEJNlZ20PcEIdezGU+2HOysO/KFt6k38MVPSc4jk8xHapd1aP2+fyxju0Mmn1QFGErgWEd
XH9Gh2i8sIHO8NMqg3RBHtekDAkjr49PfKyPz0a3xGRTcPHRyTh8ttGUXt7CqV7V1M0+Dut75TYX
UOXsM61JhhMPdmQ1F99lxicw82Wlm73fh2NvCKaNA69bo7AvosITj4x2Qroj++UOi77wRL75cX/Q
WZcMziGP0FG6HpzlRLMh7AuFqB2M/aWSy0zPTR8fPv9cR1dhyiHHmFYGmOf7pxJisKcFdyYYbTiw
mkPU3EDhPDVT6ci7W3MhgBaKA5rO65//FWhp16OOcuHVl8M83EkZrpQJVL8XZjHa3/Q6zH//82Ox
BWky6bjVg/AcPJZh500SxZQEOIyRrBf6z6R0/nFGNY0F6gGTsERA5/I4TCl1gdlEuQyUd8rARbfF
O4buslkGUDEQqGl8sxOn+ePXIq5bjN+kpiTFPAQE66FCgTN48Pnyur9yljS81vrRGP85uiOp0Bwm
lztEd909iO5uAd8HAkiGM0antkVW/FpWqlljp6fGYH14INuQVOCORomsM7384FDh9NuIXkOIKOs5
eSmUqLZZF/9zf55VKE1JJ9ZhCTzQ++0HERS2t4PdcIMMt/az0sUKZ5zHzLge+graXtp6kOjQyXP4
cbqsT+Jkx55zDRtU5EQQEMf3vyCn0lkFv7CXmhyuTNIY8ZWZWMW/3v9cJ+uMLS5mbmZC4/tlNOzh
e3Nt4yELczeeMf4qIRmffX621lz73ZVCx3MdF7Ji4d767/tFmqRsm661X3s0wpUS93ZyVmjOTknd
Z+INCQ6iL+Y1nNiTH7oL66qIjWjrmqth0ME3hEuIW+9kv079hRe7V8Ww1VUY5Ha6WZbnzx/wcCl6
xxroA0Ny6LiigD4IHgm+EgvUUFTB9hTd4HYSBv1YDJcCv/WtZqNTo7MXbz9f9HCH/FkUjB9MUyfF
OGztpbgOWaOaYh//juwefUC+XdzZ3Xy+yuHt/P9VXHJew1gH6x2cN0DoCDtgHi1G5jRCKhFrKxYX
pQBd+SnCxJHF1mEh6NBAvBmRcRD1G6UYU2atbMQ4ZK2xch+40Lgxpy78x43Pc71b6mDjW3YYOkvN
UmgTR0QMRbjHXOVfU7Z1FTo/zMagr0YkOYiLfS9jmPe4MxJkrP0IagzYtji7z7/Rx50AOosKgjhF
t4n+yPvzheJgSS0bcWKYVBVVbBvjsJj/a+QF+Xm3ysEppiDBE2CieMQQNPTxzXrRMvny+ZN83AC0
I7BmZTjHijY5B19lykWnRwtWagwtsn/KCT+HHIHu6ivhnBqV9Gfr/h2WSDBYjBYBaAn40uGEuhGP
BHMeQLFA0XGRIWcUiLWd9qoRRX0D+VbtOrvvzzB/1YMpSfVzXHLzE7Hxw7ejRmbmiYS95a4azoMn
Lmoc1ovYefYSFAA1NovBZGensqmji8Dw4J2C2Nja4SLYvmAjHL1kc114W6M2rIuSWXXe/p++3sqI
MSmEgFBYiPknB7Giz/PJi+1p9BmGF8Ncrtyv+KYgITXT+ESNd/BE/1+KLJdRrWDYjDN8v+WN0Emy
kuTWtwvE3y0PuOlzIf8tSPxZBejnz8MwAvOQibAohY1UGaO0iXUc2FBEXxnacgqwO6Tv/X8Z0IV1
+B7lqnXw3vDNGcDPBDT6wWrO0qmer3CR62+sPrL2MQUzyq7JQoiJfmvMGKKCULqPzi18WwI+6amD
fnAI//wcGyhgPYIkxB/6kW6pY6GHVYSap9xvzSy/nLAz2CVo204M5P7DC/vrDP5ZC5qczsYBvCc3
fv8dTbPA+nnmO8Zp89gj7sE6y9gvYXaGZfGZpZrXPhlfe8n4HDP8Ulr98wQCPZP11V12ji/9qT7F
GisPfhAXucuF7q2zcg/ZQkgsUOW6WORrsvGMXwX+r9lF2YJy3uGdWWa7LFkK/QFPuOTHkuBGfYKt
dOTlr2NsNahKECYw33v/QsJm0XvsPwcfahgevrZSG/jD1aaO03zz+XE9cobeLbX+lL9qrFrOejyv
2y7ubHGesSGuSEb7fz+prOJxRmGyrXfh+1UaZK1hmXOG+iWKd7o3iV2l4zX1H56FskoCAQJC2Af7
yGPKQo71GvtIpekrquj2RgzCfvh8lWObA6oHR4L+CNjtQdSBcBFVQ4GqOktkumdka+ygCJHRNjKj
7kqrcHXQ+6q6MIZ0+PrvS3NHwSqD6/HxoCCtLuVYIC00aM5dT9Ia35iLIM6Relt3Ba5yWKfZ9h2x
/xQ38OM2gThPvQVdiWSakPD+A4oRaEf8j7Lzao4by7L1X6mod/TAmxvT/QCTyUxa0UnUC4IiKXgP
HJhffz9kV8+IyQrmKLojOqpV4iGAY/bZe+31tSn+HbbeXKZZWZ3FTneq2vLx1dpUAPl0si1zwTvO
18dyI0y5LmaXtrxb2TSehW7fh4u5Fzi44Nnan1l6+3uyFjYfMpIqbgGkWVUkukfHIv1HI9fucqbz
FLOCb06NMfhZrWiJ6WExW8d4NnYRRRgsOtPHzz/nOlPebzO2wrmFnoHyC5Kao6ERz9BMljG0bSLI
1qYwDao6bgJYRzQ79O2pzMP68z6Op1MKQZOMePVo5s7KEuqRih9ON2J3oE5F+jWPonCDzjqludGq
z/AiPsX/+7iXreVAJErISpk5x9nyGNYgjdH4K2JoJHmZXEl+pnfOpsZf68Re9rdDcWenCRQvQ07s
95MUo7YFXiMmMzgHjioHiJzJQegkZbFR0kUxfy9qgzJjc1YjqGDKrrX6oxNbmuidtg06MIwJ7w6p
xd+qzgCn/eYkWZXqDMHuiUqRm+X7h3JCBGcLHlQY5RV2F8xjnJZ+bsbGK71hNl5odXqKM/zhPR4N
efwecxoAbYgGHq2eta/o2VtqKb1fNLk48XAftpWDDB+JA9EVdWvz6FyIlzmWsUTCS3Ruhh1eJYVH
b1B5Yl58HIW8BlV4Cp0cqXi3v3+FuIqK1GroUnayzgiaWCw4NpnL9vMPdby6iF1YVawrZrlq40T6
fhQ6sxSYTyhdhjCUbydHAE2Kht2sWcIFQDTdiupUeejDkLwxLi6rbHtVbR/f+XLF0iato5Ei6VrF
n/AvNzyn6qUbBWela8fuV7+6uQ8+f9D18/+6jZAUUwnTVtkhgyK2fP+g+TQOQs4AQfWbxB28Mai2
2qXqn0ptHFcy2TTej3N05hAtDmaTM07tf38sfdgb7uv+5vnzhzncRz57Gu3900xmF9P5xyjqFkGB
C8sjUK6wefHhn3hGQOnNPW/dPfb57vz187GPL58fnnCduL8EX1yfc71dkVrSme6NHiJ498W6tPa/
e64ev8l1wf8yzpSX+EGUjKN/CbcNbfWPCJr34Yl5cXx6H49ydLzQjp/m0vo0ywY2iIdxoFd69Ym1
/OGedDzKuiZ+eRYtaRU9Xb/XZRP8yLz7N2P7/Hh3ipx5gPt+Ni2Otl2EzPmsJAzTBMhOPfwH3EfM
Nq8Xz3rAv3N3Yiasc/mz4Y62XAdiJdsHw43eD0xf3ZfS3f/07k4EHMrfbBi/Lt3jy3nRlZ2FFej6
VDhgeSSLPJhBnu2b/vP2qfMf8Ao69cFObBfHDVC9rdVOvI4pfC52LLAk+Lq4Lw9XsXvT+c/cCVzM
Nk8cLKe+37G4XsOkQ83X7zd7P5aNvIWIFXSb+CrZhW6+HdwT32896z/5furRLpLp9FDSXrg+ZOwV
/Ed3cfz0MGc78TqPz+aj6X8s2dElUEQxlUt3VbS7IqQVomqHvcisU890aq4cbRq2lXZ2uS402/g2
hGcJXsm1CuyszLAiOVVwPuTZPnuBR5tHakuqgeHYv19gfg2nwbc2MOC8h8RP/J803bMRy+7PU095
iD8/G/hoPxmjApZAw8DanbrvHqurZq/9CG9IN2K7XT/P9+U+udZujPsTM+bU6z3aYKJ+SsxqnTEa
cwbnBeanOCPK80LX8uqgDCLf9mzvlGT7Q7LleAId7TSzWmZ5ty4MCpCb5Ezx7wtvcd9Ct+b1VhvV
PXmO/90GQEEQEf/aLYeO+/2O3WV2UcrrlAVCHCisD813iBx0zzkvPBB+X7obHK237Va/cHYn3vLf
7au/jn30lvGTmXMKJMQq/hiYj/km3oyb2c823U49O5Uz+7tPSj2BogWiOoriRxeCFKPqdG7rzm1x
f5cVum+xp9Lnt6Fs/XT58vmjHW8EhP3kPUl2aBoif0QL79+q2SdqGOf64klar23wR8JVWWkTGGvz
cmLP0Y82N4ZC2Umhnx4k28IX6/1Qua2akyogZ4V0qZ9XTlmiB9byE3vo8dtbR9GpYHEbWLtlj/Mq
OpRqeJDYHfV05V5jOmntW5F3njyrxXVaF8UDrUzKzW+/RTI4XKsI2imCmuv8+SWaqDBKaLsaViPA
yTrAl5U9Ve+LL9jV56fm4rqF/brT8IDc4UjcIMQ3aL86WgfQeNrFsaTZs0pROh7eF90D5m94KLVG
pWX3uSJ6DF8Lqx5dMtud5OKNWNzk6Rw+Gn3ZVxgICCF2TWGqX1CTNDCG2qS23VqGm/T5e/kQfFNz
pTZmKqSa0IVRu3r/YnQgGmVvWUAsFSFgjkh5NLMb4lkb+1MH5xUbaENM6QbCqXhuqTy+RJ0T2b5C
dXDZpLVmnupwP44v119JY35Q3sLqFY7R+19JwqQpgRI/eSAWMoyGNdUFRlE8kfjHjGCshb2fa5Vj
NxHTidD242LT+GjI08gHk6HXjk4nnFylcaY7xGt7+3uDeOOhx3zoGsfNUyrRvxlp7aQxKcOTVUDL
8/4ho25F3jnqgp1eaiKloNfJr+YUt1DqVG+ff+SP65oUJjkvbAPo1ZCPS/KRJU9FhZWVZ2GFE/Tt
BOCpiU6UTz5ccvhsdFVqSDIpIHMErE/8yxKLKE5o6TIIL5Ti0J0girppEWkuE6rYJ8NSBVYe5oEq
p/ol1fz8zShm5cQO9nHp8Tugu1m7lZCZHWfa5kWMUdWwumy8nM0gqkLpTs9kNIFOjxfODvtirFx+
++2u+xgNPkh9FDL175+7MOJCq/KQRvuuwgFn1rNNUVja2e+Pgrh5LRagOaBT9v0o0SioTc2pwOYF
nidOSLgMA9P+7fenyxoPopBZo1Z5+Ma/fMNs1jKrRxjiJWNdXuZ6p/iJhPvMiHuoXwxTuPndp1o1
GygqqYAwc/SjOaPOcpfDosUffkmifVpJyy6EyXLikvBxQ7FVg55NHoqS2wfRIV2/lPRmu/Pgw5a+
LON/k2PSfibbhhTYhTHiDDt1YhdK3V+SrP96mf5f9Fbd/Hvb7/713/zzS4XZ0yobO/rHf10mLy3f
/mf/3+tf+59/7f1f+te1eGv7oX374/K57v7YDOXrc59U5fHfefcjGOmv38R/7p/f/UNQ9kk/fxne
2vn2rRvy/jAcv/P6b/5f//CPt8NPuZ/rt3/++VINZb/+tIhf68+//mj3+s8/1yrPf/364//6s6vn
gr9Gn1lV/EhI1/z7h/3nb7w9d/0//5RM8x+kO1fRBMVQey0l//nH+Hb4I1v5B91X6iroWdvmDn9U
Vm0f//NPxfgHPZUanj1k+w479p9/sLrWP5L0f5Dl54/IzK1lDJQlf/7nl3v3vf73+/1RDsVNlcAs
42Heb9Rk7JFy2JxINO3RMkr88H7hGUJtZweztg2GW/0FbOfb/sL4Ft0qm2UTbjGr8jA+ulISd7po
d7jk7Ba/3gxXzff2lmK1+JndN6pbeHsRjL4IZq7e/t1F7am+s+XWyJW423Eb8NkxXblyi2UDzHGT
vf7yyv96ql+f4pAh/N+Y5D9Poa+thzwF+pP3TzGiB7OqkafIvw0Bpl87miFsd5Jd9UYdvOkR11ku
IvGuONdPRRjv9+S/hqZKp9P6bqI0Ptq5usSZ8QFqQMVvl830lGpe/s2+LB5tZZudZ16xW2wvt/yl
vCpPHEl/MzINKIxL/EwtSz66rCf2NOb20BUbmqg2pZ1djJO1VeLpKhfKiaf8MJTJ3mzTfrI6eDAr
j95v2GnaIGdGsrFsrs/AX508iOT0rGrt4PNPub6ud1/yaKT1N/llizZHGVO+lpGEdjvqd/n08PnP
P8od8b3INa96X4eFt8r4jgawhzShQbrNNlC44+brjDhH3fQls+erna1iGWLfytgYEtWen0VtT+ad
2RlOvcu6vJse6xzLcYBSSzVDcCmwUzirJvpEPX2GQ/KIUZGmYQfYhr/nJHH4vdlBKDwRv9G7fqzf
4OYp1caMp0IiHubiBg2MW9YnWkI+vnzWD7V6pNAO5+Nx5TmftKQQHWMMglVj7A1unCde/7qfvP++
TCSWCsVKmwr88SVsALGtTkuYbEKjf6WhO9AwbQAtth9D8UDhHZtexYXt50vliTm8Xu8+jowAex1Z
42B+P7Pk1rQiWoqSjXkZ3c6XeKLuk5tpO3498YQf18r6hKsDxypcJ6B5P47R4UJbqQ6UXvc7CfgL
zSXv6gnS8NANt9G9s21JKJ8YVP27h0Njvl6lEdoeexaVjhWCDci5x2zzXXVlnPVn4WbZp1fmmbRT
TlwBD7nO41eJiHI12cFigKre+0eUJExINUtLNjDNtvpeuq6u2p3uTe5bHwCPDUSweFOABYjXkofJ
TzzsoYvi4/DIMBD8cqE/7rW1wszi4qYmm3hn7hsedjoPd+bO9vszcSYF2aV1a9yCexoAXrtkFmwv
fUvfpFfthi6TK2vn7CLf8eVza3cyAb5uhJ/8asfH6VhH8rhwk9tM8ELjIGJ+d2e9Ag/eA5AiWhfv
tnCl57rFHVzi7lTCWPu79YVRAsEmygrumetE+WX/tEr8JzUwGRvsys60DV52G3uveuOZHWRX0jeY
p+f9NcBX/qvfhNf6Rj2nj84fL6r76qbd62eoFk6s+Y+7CiH3um1RT0S6fPy5hhrzZScd4g2J0TLG
Kd5ubyE2pNMJCcTHcdYuUIIt0jvsLPLRIVVJeRirZsYOWQ1T7s+5Sq6X/S75vWv0uhWzEaF14P6O
NQWy+vfveOxUUAZjw0CR/mIWg+0J1gp2n8spvcqHvQQ/FO6bhPa0cdBpdpRrIccklTbw4CBqpK1T
mIHq7Mskg3Rw6oQ/ZPXezdx1qNWli//hqnvcuhQrRRf23YBftJvdzlf9tfSjvzPO2+ts7wT2dXYD
wvR6eZgwpPku/ziZOP/w8aj9cknC1gGfD5WY5v07rYlNcUPPpaDf1Lt2F+5jL/Ydwid1U18Vfu29
fr5jHo9HTZYOGRQJXGpXRddR3KuYyYKtKeukTNqgTXC5lfzPRzj+doyAdlQzEN+ha0er8v6J4iFW
yyGek83sUZq6yc+q37ozMwvRhqDfQiuNFmb1anw/QERnXWPNq//xBOIyNhbH1TG6/M2ADJUbMSa5
UUIltpRjBaWUYQ8+zAVsaSBPG60hdYrteP+bz4KjAF+eewhHp869hjvXr9tWKmnj2nND/qSRauC8
SngbFRidf/5Jjj86ByPWaQxAnwEz/Ljt3snHDkp9VQTOiuBEiUnt0G7DEx/+70bBI+pgIACQ9Xhq
1STWsJMpi2AKAf36bcf69tSeLqATB+HxYbM+Dq5suKWRaVP5TO9fWj86ThSqbRFAkLBcRQWgttBT
hrEM7jKfvzly8cejmSjMWCgEhqvAG93E+9GsTCRdjrQbS/Mov8KfCtrMtdmVPf5meHWvaFVE6mBW
SUQzH3FSXjp/OqBYpT4d7/MDoDUvWhlYqyEv8AijuBPAf7Ro9moLtmu/Ul4JUZWdcUC/RjRX/9Bi
aEWBPEfyTWqunNiYrn7bh+NZbxA0QXNLdUNE2ERylXVpLIU22w8q5Fk4NviCogs17s2WTkWo2GBq
o2Il1kJwhV7rHEi25oFqm/UDWEkzTeTl3Co0WfXLAwVXxcl3ekwbLTS9ItOc6U4zo0XBC/zAzU21
GDtyXGrh6RpFAeNXXzG7eMlB3MWuL73JM3OYtsqK5MUveby3s3mtyR2YvTE9yiBFV5RvM0QtZst2
3o6wtcLuFiyEcYmhdd8FuVXoFvb9liJ8c8g7ZcvLJO2XmHl4PQxFgq/8gSmca0Kp/Z5OeGz05Vq8
agcCsSOP1pVZD6IMxKinYFNWXLGoU1rLlwPF2IgViMbxCjcu+aWAB3IP/Bo2Wovf2IGEDIELKnKC
N+y4Sf5NSz6Qk5UeFpC34KBc+mKFK1crZtmu7bH04rlfGndhLU5uf6Ay60VT1nuA1Iw2LlEEYXmQ
a80zaxOmsemscOd/g56VA/UZ3KX1UzXirvbo+COFMBwY0SgpKyx+oXHAMFd0qhFZ2koRu7kU3mQH
0nRstWGS7CBfYva7bUdI1Kk6Y4pcHgDVkNCAVc8qZX1gdDCsHWg4HVZZTt+5g40jvQ9mtrKC7oC/
dloxPcUHKDZIDgDZ6crKtg7Y7OiA0I4POG31gNauyxE8cYpneuiqRdE+oLVNalfVB225EDNaQnc8
wLotcwrtwBjFlAdxyQx0myarN4ZSqdu5KEcb7A25BzfXywGivQNxzJX6RfsKE7V8VJCcv6qk+J4t
2KK1X/VDoXk9rp584RUyPmqJcseaXoyz1tRSJUj5t58LswAyLNHm9jIcMOVRZ4mfzK2lIU+xMswX
CDewRbJ+FG6ndjKCosmIrV1f6jCvIsAroEmmHEORgek0+zMVL97XiJGAY1QT09upaVv3YruzHxoV
6KXb9AaUqQaeS3mmNjhve+PA7ubKc1jZfqwK57zOwxlCiynkwcMhpV0uwbPX17iLW7YrgwidtpEE
knw3RVyV3ZIbykuXFkkUYMIv3claD5Ovw9UEWnllGZNr0iMK03KJbc1rEGGBznbwq9km2JLUXljN
GOVDJ1eSIE1t+SmDRKzyXibrQR0T8VRDXY78SNLlQJKKDBf4SMu3pZQPV7Y1ywaLtTAujMJIyY4b
ff8waKq4BW0vFN6jifN2U8hTt0Xa3593EqpuF4tI+U2dhmb0RquzrtKay76POXA3AIZsJnCTE67U
pq9g8BzvYA7YiZfOSfozI+yVAxV3htBnvnFqNSrMQl/BsgyN0mDMKvwhLOvdNgmxq5rbSk99Rx4a
XJGLgs5wdbozSkX6onZiLHyR9JIaiEoy3iKp1J1dDXG2pUGoNzU3irqk9wVhR4mnsZpPcDMhCrph
W6ik9ZpFuQK2VMeeUzpgBqYSKa6baQ2YlLifKB3jHFIatLG0zHQptMMWnGfbLDBw6yLakjGLVJ9+
csCmnQQD0m3jkNATfnGKfjIOsZCM6kzxezXJwdXHTvK9pUMhCxxdWoqriLatu5wVRWVpbObFs8d2
GL0ULD2baVUkrWeLWmFXWropotBWdc/RMOhGMBV6rp0PM3SdM71RJqJMKF5v49rQ79pp1w4gdxoz
9WwIlMAWtKaNNiIxl69OV8NAk2acbD0LO/eLvK1VxRsKO2dkO89bl8bhcAQJECYZ9AGljsG32MAD
9GIQkj+gIIJunTlJx6Or+rcIOzbDQ+6b/GxSCVc7Vnpou0OvRNkO6rKNz7TdsrWPyyBh6h/ZHcAF
IXdv9dxgG9hISyVBK5q0G+BtkH/GUGdFovBNTDclun0dbIBeHncZ0XqxPhoIpOLIVnFWtVHdlMmA
c0yml8bCYrYgBVGwkGL61XJ6V8g+N5XXFU71ZFppD2RHUybhruaUYA0HQ4UamavWORuKYGLURa/z
/9srdjzilHDEUzTANwlSiKEcBEaKWXm9dqR4XdUm36o+s7gKU896DemmKDnWilrZx/B1Abg2qWyd
4XsAapZLAdwiElL3iyN6INlcAF9TpxzOEYYCDJGoqUcueUtJ5SQoxmth1wV+cOqovcI6XOrtyOW0
gQg0O8JXkjbE2LIYkvtGyGB6pBZxqG9rHZwYbYz058IorbfZcsKJoePBIpyJJs11REsAYcXTvMXF
i/97HIzqhwNnzqRwvYYl1Pxl5O/9OLN7mfXM1Co6RQnyiqV7NoGZktCMmEJ66i0k7G7dKZm2iZ26
/C5VFh2PKoaAcMybNv0GCZCdFxMEYg59atPvYqrYf5pmIbLiSeo3YdaQwvAR7JczcILV5DWiWfSA
RgH5pynUjt7GUW9VryMJigxfXvqntsAQyJekrlgZjerwmKtLMnkFBF7dN1KlvUs5aJXAlFNxF06D
g+xc16eF8hX7nEUi5FlPwnVxWB19wp6UJ/NrKk+QnDpJBtjkOhQm6yvsJyZ7y+lbdZuBPM1zC0N9
8TSW1G5o08FYcfbG1xxk4ODlfR9fwo2aHc9qneV2tqISxueomK9lH48viTFik2hkfVt6MF7C2yqf
QuZ3OFr3iWnMvhxB8d4kSmb0G71LSvVsCVtkHrQCkOu9aJx4+A49pmuAtgPghgehxUGnmYXq52Nf
DNtOCEUBAwFJb0vfTaUF1agh4mka4kG1lfHOxHkgWQKZtMKDA/R12UIeM75lQ891WK46fG+r1gwN
dzBzes20iOZlV++s6San9QNUaqE3L/SyLmBQpanOgSNq6s8G+ANzsUWJEphjaCAMS1NxMShGCmlp
Lsi/Qi1ni2swPDrPGficyS4SXzHTBoHHUjvaZoyy3oHxpKU/Q7tuzU08lCEoox5wTa4TDMkiJIiZ
lbl4NDV7UG6SGWZOdBbOY9v87JtEmh/IYmtz6hEYyfvBqZwiKKTG7jaJVhvZ7aJRVvYXgv9xK6nm
Mpw1FdqJJ+45tXmF80g9XopStusrCGlh9kX0g9mfdXGvjtvMHIXmdk04YpFFSj7obInyQV+15bwF
oKn1fpqxAr00b2TiBUweMy9LYBZ9saWW2HHOgWdRblBmh3o7PFtf1aL4hVSu/TZNCydTNFWxspXA
weuPvVWGtVdYuvyk8+tGu1KBoX2pAVJV9qTvE73zZifK6eBQO5UZMPQh+pMkzCYHYykO7YuFxJKM
81xaCCewBK5zpp8qRqbAV7ND2wkyM5l/CJVmiWDph+V730b641purrcZFx1U8kkG4CJN2W/PnH4M
W48N3FDgwiuc9piS2b1KkiWRhmSL50iUXNQ1qoyd1LGNAJFFLnPHCSuRvMpBymyhMRbRNZIZbTyT
IIOxxZe1VQTtYJjLxpgSMe4tjJAF4MWyKfd617Tl1qrDiC1ID52cvTUE+mcPS/KtjMr5m7T2EG3D
sbSW/VRK8oszr0DOIpXH8cwMBVD7LjdaAWo2jkdjmy6RnOwaSjfYAuHkVAVdP83KF7JewrpCitc4
AeAN9hK5b3XJtWwR5b6FFli/TekmgI+CPwi2OE6hd28qPKJp27ZEO/syVMN8nyqLkvhlyRF9DfSy
ULdNii/WXWNY7dVk5JP9RVLqATfbTjKy0a2zLDN2NnGi+ZTgckq4NWqm6YaEpP1lJw9sxI02aLLf
jtOQ+NYkydnWacZeDcgOYCGSmWVjbnK11KObFkuAiavUMoxBnsoZMJUhn7JAhk/ZoHhTJXzOBlzQ
PfqFZ1YUxE0IMqbSdrzZCYKQndcgl+krm0XQ86qi75o8YKahgmPB8s7WAWcZdp/Ye7ldCsUzC6nS
fVMrrTvkr8utcAb7Zhqgr2wLU25fjMJahr0BdjP/UqXa+LWJBkfaskk4o9s7bZW7c1f0yuUgV0IO
GmvCIFEy+mh8UscZulIm1GoMymJoYLxD/VEAliXl96JSE2Wr2qHzUwGslu8xVkzbqw4QFC+J7yvv
rUwtzM3YtpFyLaw2W3aiaKGUsb47rAopDU5z4Ut1zMvqAe72AHEGgJYjkdrkEbrkPxWsGqt9U4ex
Tg4eiNR4Xi1QV/w+0WsCRFlw+kYzOZIrU2tBouEtxOzrqziKwEXZsXFd5YkSnXcAZieMH8nBevqQ
JIpN7rxaIx85VNAk0r06hHtNzW39ERoQJ2Zeh+KHHprEJolmP4YSsGY/aUzxIHeGJe7AHpWQu+ZR
eqtDLtKbxWkgZks2DIS4nJd9bidSttWiYbkDk1Q3Hu3e0Vsv62OLsV4BtagAERQ+tmNafINPEic4
cCT1pZPgQohkJSOpn7UjFxidrMKrPQO23RVymfxUwdlKXhnXRvVNrWRt8A07ssrzqmilJ4kQy9lN
TYVJirHUheCKgiX+eTlMEUtcGbIHCECO7eFcOrY3JITihxweRLVXMivPdmXRp5CjcGX+2uAx/1XU
SIE23Fyb0O0NuQl9esCSzBWGpKLHk3Ua200xEo+aJqDTs3XLKq57YXL0qm09Kl6BRo973aROF3nB
fkJTc25Q2+bQ4dkgtlnE/pXyECMQAi3LD7/L5IgQIM6Mrr/Ulcks7zAvK5Mb2WlLdZ8uS99dCIk7
SgvysnGii1rSqx8IWqwFLmAtzKAouUn4UVGDZetVayk3lWrGXwquET0+6NWsbXR0TjCWOR5Tjw5z
SQqaZrQbMkFi5qCpGl29zJASKedJxB32hbAtc87mxrZBa4ta9BfQwsqbIY9t4eH6ZHLBW8wBl/xh
bsuXro1oPDVVLDTSfrIbYhJV+Uk6BsgPJ2KPutdOY4T+6AFkfxmw7ws0Tl8wpwNafSDmmkHRH/OD
+LJqBlEHsRY20llPJApfyiSMwdRiFKlvW6GM+JAL6c2sVu1ygc+A3BpgiQszfrJoWbufY01Kz0Qk
ceeaWar4g854aO6tqMdShMZxeoRzdTZ7jyBeCNeuI9bgpIZ141s0EFfuWrn+3vW2yCAmEW7Awh20
R3rvlicTjdC3UeRNtEMjD1THkGcWmBSl0niWRjEYi7rPlvxmnkqdFaB1gy+MRa/IRcQm3L8MCI7H
S59zP5RMdXFRKAt5F3G50lw84+2XytFYv1FTRJdqMuCo1IWlMgdDo/bpGZBV4yaE4/Q9XOLwFnel
MDwH3gl6NaS2sl0gXFCjGjJWXgZ/2Ha54uDt2XKl32NbM/X7DrekGwxb48w1RLnsITrWkA1NqHIu
dw9u0TXvWoeo1hlTMA1Le5+IrCI0a0rcUmSz675HZWfc6cJa7sIig3Y/0XTZearT4epop6N4rvV6
+qFhXtr6MalL4Yoi6XZKk8NZoxlTjAAVq+ahBvnxpIV8u6BT4YW5NbBD/mVL4gcls+jNTavxgi5g
T4M7neoGLrxqz8qNZpWN7UtpwzHZzU19NzaV/aUFJnuN4TWuBW0vZ9+cGcQs83sqGzLKwDhdOQ6t
m1pLywmjfiu6bRvLSv0qluZXxIEdJE66nS+zQeYSYBnLaiJZmuZVkoe9sRUm/pmbLh0kHCcKBBee
Y7btzWgIDvepkSlNLpP0M4kKrlgAKSMpqOxZVX2kezlGM5m86h9tChy7sEVoFgCzK7n2x+QNuCVF
JGy6ehW5cr1yxj3LBwc3fjg7S1fqVuKRg9IvjKGzIj+TcyiecjvXABHNxIJDXTox14smSu2tShiR
sk05MfqMePyuFJoSe01ZRWfQGwH3da2q31WhaX0fBCogf0oBefGDxubnyonKYHcvJW2fakguQu37
6C0VevfitE1bB8UQJz9NrZpJXtOT/tDXzvTUxHJx7TT5VG+k0eivJ7UU8Xo+dW9lq0lPYhibzM8q
RPnksE0D5z1beTDqHuidhGXw4LbqsNSc1BKG65o5GrKr52M8n5sYsXzrScTKgFxzGWJx2EDKzkOu
42oY2i/NqAuSrEmynJtNg9jGSWpnn2udIbmY+BNC9eUy6wEHNtHHog0O9tbYBLi20+XfzU5P1itt
qUzEJ63teHo2ZIqXR2310s30aHsEY+De7GltZU6QWGauZZqNwrecRe1aEE9/5GPl7PB+E6ln2mzX
npZPeRgsc1l+wQq1wMqhr4idWy7gmENGI0E14Q42KaPCvrp3KlHcqRZpjSE1OfBxJrLu00gf74dB
pSu+jVIjGAg26fVcVgyw1iO2dkPg5K9xbCP9AHtINFhFz3FC+6ZL1JfeKUWoBrnW6HsTT89NowF/
gmxC4QgulxMixA3N8atFSEfnyZim14VtO089iYmfdTh2Z6oqaUNAwrkHUSpjj7NeOQM13kSmOcBJ
BFZ5XXFRu19ikV+TfgsvegPastvEufiu6qSSNhan5H6JJusVDnduBWiVtOoc4w42maVKl/vW7uXz
qLSVS1iHde8Ba1sgzdosIjK33bdomYanahhtcmY0WTw7Gd2u3DEtzPMSOg8vuOXnqKxIPEeuoeUj
0gW40M9YOussWvpkf9KKLPPT0mF6mESmIZih4oWD1SI7P/ResPBYd23tTWyRCxjlrvoOTCpfPGUM
NWjOxCwKG+Bo3WkDd1tOtXq4LCRI18xRgglXFpaZE1zbQM0GSOE7nNtLYmvRFq+23FiPtIs7qATE
XNxjIF0+IHBVFPqrp6LzrXmyZoKvFOwo5KUi9ku9l3svzZLwqp9bENd6nWi4J+el892J49IiaRSS
5tAWpbnVrLj+ERE/4ZDYpmv2Av3+26K104M1O+03A7IBK1OP30hfssWFVF8rQKN6e5HC3HwpKOvi
118V4eTqpaLtUkWkTeA0ZfKQxt0gezJY7Vs9SrkeJ0tIMwJtJ6zGSIbJuDEsCX+61hytFaM+Avau
G/DQZMqIEbyh1vXXOVKB7Fq1U7wuZEFYq6O1qF5WpwAhTbjsqde2scZSCrPuBY7BBMQV8sellWNI
5qpk9yV/yZYIN2OVzsxNEybIdqSMlxPAOi2JcDLOcslMVdacqQq8WhSioqxXsJDs28L5YnFDf1jk
utHBzyrhj2mg3OjiDp/Tg0jqimsbsuTrWSuNJ11dgzKOs8FEbaKMhjtSfu3UyR1j5GzVJNk9JLtW
b9bSWXygaLJmNZ0UX6AoQ7gEo1qlhT8NIxaqFekFnjnEvc/PeYn0bJdDOq8t6aoG8icUpj+ZM+YF
IXaNSUApMlzJjaHaebbOdeSS3d9UTyhMDlDAX8ULq74TTwEy4AYAKfvYeSqi6GUoNPYH0IKDKdum
qbFbmmtdSfed/mBicKLO/YZyf1Dpth85jicZXTAo5+TprmDu+o1+pZENpDztG9GwMcROkPJs9WlX
2JeLdMoN4e9KxBjQobWDFYAt0ZEIUeQ5GRDsTYNYNZoHiQrYVV7SmfR50fbjKDS/UKpFfu5Y6LSO
dCqN3QvFGXq89Kom/IaYxLrSLUnafD7Ksc7BImG2ctZIxxq0Ph3LbtJubYdajDQw+ny5l8dWXJKd
sP4/e+exHDeWresnQge8mcJmJjPpSZkJQqIkeO/x9PcDu6NLyiKZt87oDE5ERw+6q7gTGxtrL/Ob
vUmC6ZmZNv1DmM/relTa0Kt4NuVcC9Ho6duQZ6VeDW3ILZeU1BVA3IUj9eZTgbfcdOJMOCVnb2hg
3gsCSE29sheBlMlCvVM10laVLs2uBg/rfryLG1jj9xPMHB+rCn0TXOBgoMbx53R9QfIQE13FdIst
rs2qei1OOgk8hQNFt3BTxnl04RHPB/osCYWEp4MMhwqPePaIaSLn8cBcz62qJNxVQkF/u8edSBHL
S9IVf1+Kc/hKGQNwg1vFGdoG4sGi6/OguYJslY7aYF/cRvS65jG/9OLODz3CSZvaFdpwGKeqnJE/
N5KEQ196HhcTV/yI7Lg1dbdtJIqkj1/YW+tgjKdzHPkA0Mv4c518UarICtFqQ1VV2WkGaUU1G/IF
XMzfjwV6GJvvBtEbPJFx9gnXS8dcHJwRZrqLck9YN0jesBTxszjOvg55ybREGWbxwtH4+8Nt+m0g
lzYpQQN5nz8fLs1NKZwWelSlXtU+PRpp32hogv/TLQRCB5rcAKYBkvSctZikg14ba6a6MYrmBy3B
TYrw8U/jxSugbQuB8HAYrypn0CJtzmI5t3BwH8HsUM+Lo5On7XwBWnQeL1gF9CHELNgeMDNk5c8d
S3pKp6GvFRd25MzAJJR8mAGlTbdac5H/bm7/8d5BdFDhbcCWktH1+3M9bWq0ic6n4kq5NPitYI33
RjXPPz9e5e/HD7rghga0gJtxw56dg7UCDE6HU6GXq8s3CRy5ACna7jEsDeF2zZhAxaZJcvjxqn+P
FhtylYwWfTIAdObZXlrDigZaHivEQmm1rYjubKj2CfrZ9fLvpf6PwPQbHQlW3W/7vxGk/mAwnb7l
/R/0pdd//t/8JUn91+a+C8obXIIMyJAD8G/6Ev+PBFQPCTUuLNikm+DYf9hLiv4vrCs2njVMJYoP
iy/uP+wlBWITRibYYaKGbgAfN/8JeenfWtx/3Zr8/U3SEdAogF+Yb38zP0LzrBAipi7USmSlpuHJ
E+KZWuiU+nBXcssky7deUW6l/Nsa35rD01AFvUw7YYnvxAFXxZRCKT0WPaoa3cMU4gbf7VrxGdz5
TslEOykkoLcVrX2aXOvOlO6g8zmbnVR90pPU2Zae6kd5DnopcxBJrl8qYKto7yy76Emf78Q8MNrH
qnALGqbxXO57ADxUB5U8UPDCia12a5MHeh3oYeTkcXuo+J+MXHT1ZG9iXtPKkb3NqZP2Z16kbss8
UOxuaVyCp/qpVrf0cWyc6h/GMnWz+hfWhnZofV5oqJAPf5fC5aYXl70AzV3NFGZLu1ZTTplY+BAf
mYN/NrPvkJqcBNCcAWyAhoWtJxv8xKkmy2sXxRGzFxm4Q6U9iKEcxOO3Wame6V0Db5x8bVmRfpiq
XRE+W5jCSnXkF1V8FWHdbSiRL83SXqhGNrH3J2n0q0jxeoYNGSptUwV6Zf41T0VAe6U2aC58VRss
lqndqi9DdBWDN6Mks8WsdZb2ukjwh7ciL8R7agpfCnhny0yps8vFn9L6Yq6PgvVNwvCmbxVPKgbQ
Z9+1Vbb7KLm1wvhxMGMvM3YatjVtlgVitziz8VlM1v0iNFR3kycwuxq0/hQiepVLQVjFXpw63Sy5
Fo1x6NrBGA105dhytXHkbvYzBQhIrATL2Di1PnhtPXrGzCRUxJVUdiW58sR8ggoA4AuAgoS4Wtx8
K/PIEWhpT4nqiFfTGB+SuGPK1jndkLrjklzVouys1YPS2HP6A9CV06SRU9IWUfv9bKpQ6L+KOHPI
DKJKDdTjhuciDk8RbpYd51vLvZKxv67ETG5kR4m6vd4FWJW4s1UG6mQcdTS9DfjL4L2cukyC1byp
e+Aohhclk13K+SHSn0dAUDSyivyUd+iAx/wGvoRtxUj7KsEar6h3ixIxXvp6MyeVijt5MebJq9vF
HZUZkBK9KfB9UbOCJ2qx8EG/P5QdTaX9iL81/fxdGYMCZLI1RREt1dlN+tktlZciS3ZlAXt1LheX
8sjp48UHV2Pr0+zCvoFWd0vT0hHE4yg91Nl8U1yC8r465v4twGhAxWV0HLltz65ZZfPTinush+T8
VzK5Rlc8ZRPvMix8nZm4fBthfmAJDCBb86g26X5hMCuNsVevsy+EUwB12p/12h8VycdYjGncbRHG
PrxP/jUUUqTv5XyPSPQKe+VnDN4l4d+RGkfaTC9prYuVP6X0gDOmieNVFd+vjV/RvSrk2FlMOjng
VgzlK2g9GYylKT5bQoU4PK9+jJ3R5BvHIWk96uqPGNxOWgpXenfVFJWbd/s0/saQsqMDNWaBsCF0
Tbek+01VRMP1povvC1CM2qVUSdru74829azwGDAzyiqwH/aaP4l9dgsTzwU9aa9zZhfl16WWnFL8
DMtuNQOJtsjSXDLxek36zn8CZH4KPKpTIHZnVUI5CoI5ddlgZ5JBhxZRtNhh8hB1QKncVP/OJKDo
nDU2PK31RNPR5HtV35fC58bYz6GXVTeEClF+FpMjX72w7GftKjKD3HKBB9BG2NXiQDC9YIf6Z5L5
et1Z6LFwFrdf/jdXFIkTk2D7Qn/Z+k5d7w6iDvD2uGSXpFI2LPfZ9rAQTRVKKJjlf6t+I4ykxWkr
CGVHzl0zt8FumnOQmLuocX/LNm7//Vd/J++ar5Iof6wmbcmzTh6BHp+GCPafuexkirOACgxwSeFI
NnlvhNI+6SaQ2tUONCgtxNVlIoD8oPJ5qnPuXyWQtH1WeVoh2tl0yunX0RfHpXxJn8xOZD4BShX/
xyUvPomR4NLvc2IBIQqx2OVl9ZBGhTspzzEf75T0P+iYe8R/x8qbfTLSJNyiOXi4OrqeuhdJTQJa
wber5HbmdJp1bHZuVPGuMQdPQdg4Wu5Al9vk6K6l/1qYkraKhRE8I3mD4QlznnFBlWi1HCusv46F
sq/E+Tijd6hKhJJp9ow238nRc65v9mXNvm4jF5TMLsq9dP1VCLdR1h3aODA7IObA99Jwdvvxmj6+
DEEzohWfAGACPWabTev04aOY7xOTSTJCs+VdhbK2YtT+lDCfMVD1YRuML3jd+FP9SdCet2uYQX+g
LZ+wf7KVZnHCYt1ZceuM6kNtLE6SzPayWc5t+g8/JPGYmY2rrwgUC48AR5wm/7GYxUEsPD3VDssA
EMX6ZUo/DLZAATvLiGMqvw1Z4sTGjSEBCbkZ+90g7rP+fuTm0McNzPgpykYXoN52AxTVp36w3IaC
TQQZMgi108nHSXIB7oLBRPUJ5CPkZ5qYS7AqC7jG2tH5WlHDsHvzgLGoy6yM6LnQSZ0YWB8b/Apa
3bJ7RpLNquz7tXgEtR8AiOT+TDRXBeSUG+puVrFD7VMnrXYLD69kNeDnyF4HLMXTF7nhu8+lq1Xy
KklxrGQXt0GUy+ALpcBYXuAUuykJj8J3wvDaBn7vDODXomMeWS4dVk8lN2O5EsCn1ar7dNwMCJ4z
oDiTfpC7oFSCLtbskvZIqD8ziPDGodkZ+m0/qIRyY7ddqQqONMWM7x2JjFC2O1EonTzXmeJdawmI
yvAOAEtIc0VK+4Cj54vIdsifTeop0NhuPUAOnNUg0uCuaVejSfK4xAeAZ3uGTPYEqDHTENNdExw5
Nvus+xU4Tq48jdp4UlQ4DoZ+kOogjJ5oeTNDYPQeKQ5mDSBh3QxVnSK8R9Q+MIXbOJQcabhrhpdp
plECu2FkvKiKhxGFJ7Cy9mT4k9kdOiskh0ldufg1TDr5iA5aWL4v1dbL62nP/MeR61+VuNP7+7od
7VRxJ76tUJHsCch6tuF2os+AoTirqZszUcKCYx9bt6R/k/lz1QvHjMnrwBki1iJLz415AyzL1dad
QsbFWNFdC4uLWnjUkk/D/Cgq4p7ZhG1N8UOWy/Y6Ro5U9k4r34T0BI263Q3di4DGe6d+ngbVia3Y
XabpEIfRw5ZSTik9ZsB9RYd+Vjz6cf1Sdp/qrN7J5JpLdkOjzO+HL5s5mDpnQOxER28ij/wO1qgQ
njrLi8znkYHi2sZOEv2Sa1JNjSleYjiC5JgmyKrSX0hIl57mvEZtUegOOgAcVXgnfC8zZ2W5X0lH
zeGTIZ8iwmw3fgol3VaBSdOKdHp19bCWcEoTuQf5cyUeOsGrgc8v4+DG1b4E4R0Kva/It9IuiwdX
Zf4YPzdCfIg2080qe7Ym9B/C3DETzdtKiUHKbwwj8vRm8Tc/3AbaBVghT6EjMoLjKmKkNbESmVFx
FsPupgHhE+nzLgW/nOt7Bf2qWS9IQviM269Ru/hW0ex5W/Y8PQ/pk1T+KsmVhJQpmZ6Dclf3IQDG
JH3uAMmvleSmSAf8YIJmN9Wwm4uape8FQQ96QD5xodsaOEExbu+E7r4B5BQi218aWAO3qoOlT7JO
oCxlO4KcI6NsvSqzZ5YPXA0dAmV5n9PnvopbTmm+H82rRvgmYey7/ZS+6l1JuM0m8G/UK1G0eHrL
L62ApGsol2ov0wR+ReKzFVtX4bT2Io46tUdDkwmv4HOQ/JisNpJKZ+AeyqhswQx4kabZsvFJWx5w
33XNDvRBVh1S84fUr1vIG0LpigwiiBIgVvjXAl35bq6H0dpNeGZm2gnHsKuwf8rE3TBtVOQgG3ej
+GUauDb7Y5O0lGDlXlNvBC2YmWhNd63gJuMuEoM6PCAOoswPjIubcJeTFZjS0WhrcDuFA79k1zWi
2wk/u/lzSO1F7mNpudtlMrHgqga4kurB1Hxdy+d6W6fIrwtAzULYgEhqvtLqR5MNv7xnBAxdMwNc
Ysh+Nz9iJXZMFgoJDq0F/EFMZeaoojPMNxnI32kamMRFzlIb1wL1dz81/hqv6NZVX81kA8G5wtxc
9VPq5auvUsPClRTnR6naV/r1mH0Zja+SnD9JLShr6VcBj2tZUfSu3A3Cks+cU4yrUXtaRQqTGDrX
1xkkfYYySumEFERxslcGfEdDzzQhDbVuqBbuRgxZDAI4QMXNPdy6W3lh6ZoAHzTcWeXW5qiC9mMA
uMtroMyjC1nAtmS+0bZnIFg5xohaiXRoCaZaHRS9shulp9VS7+QKDoMZ87FkQdaO/mwCFbaETw2h
fqpGf6G8imuAV8cBRLmBxn4e1kcpf+i4lXthss0JQx3jM8X9tWLSJ2mewvmnICzXnVLsBXVy0GkG
XJj9EhNmw5teV7wv8UDGu8HMvjBCB9VgeQxEcUUH7yeWJwsHnXAmEGdA2kLK+cdJ6Z2i0DaYvdcp
1Csc61of7XbWGEvTwF6ojxg1wi6xdYbDVRMFQ5k+JhV432q75LLD2vJZ9xgnjaGXzgKYdFsoZde0
sK8pnYL9EdcQ4i5QrII4wu4qPKGG2USzlidZrj0d/n3OFZOPGs6w3OcQ8BmcuqW4i4v0AKbPzmo0
FJlSLjmZXHU1lly+lQMuneRkcpYESLA4Xwt8y6Bg7T781cyF28n5Li5DVzNuZ+tQow9nAm3CwsXW
FadQkXhQBfxAC46+FhStZJuVZq/FelSo+IUw/TmKmjOOpp0VddAqzJW63C9E8zreshSlu0mT+Ump
QYioO1DbPgol2NtyesT6pEaVW4UqRXvlZsPzHBbO0KWeHnJSU6BjtJ9T9F82zE5WnOr+BsIiFJWW
mShV61x+k9PmemijvdwCWy3i3s3wKiuGHx0hc9TzwzBKewbGvqmi4xC1ztzcrkvibZogqb7uGfMe
YmsDmnmGXvxgXO+j3QoaR6Lp8rWbZ1+eOxvDObvKNTc0uB2Au2Yy2Sd7ZIKkHwWfYAxKAvMZ7JKB
hwmJr+pfCvNh6FUHODSB9jOnWQ0dCBUBpqR22sduJuhuFsVuHn7tYLfFQrFTF0rlanWn6rmVV78E
1p9XT2v5RFEg150vrpqv5isxzG/rb1FuBOV4Klbhc9Rmh0GVrpr0c2R+BuHkCNMYTMsJvkrCrDy/
Eab2GjrAfu2bIAHGThNOU/PDSOpUlMn9awH0j3rQtAD5z7ka1h96Wv9/OlvBz2oTpurO/9T/QmEt
ytjfKsW/9aUfvyXTtz+UuF7/hf80pmX5X0wmNsET9BewL6DH/J/GNOJZm24W8j788wp2H/9tTMv6
vxA9xMeMOhPi/Gv9/J/GtCz+a5Pg0hE/MOlrb2Jc/0BV60x2UqBTzqRJ1c2ztsIYSaYAH0Y6EnNv
5qN5W+zkW0iG+lX/dGnu/uds5r9rnI8E1agV5ziLpKN+N1zHz/bkC19+2+c3KvIzrcO//vQ5xduC
lADLXzoqR+M+PI6fqmPli9+jX+oFZyAK/D86DH8tsT3Vb/okJD9Gv8qdeGzjMbvtjSX0jCgF+jK0
rdcbWl+5hdXOh3wSdovcdfthYTg9deIMWh9JBTtt1ACpPmBDEyKBWV4DzNU6w23CjH5oxwTd4u4B
8culrsWN5MIEzP0+NU1vUmUwc3Jae8MkkWFZqRhYYkxbjwmDp9cb+a7tGneI4zggKTA/mVKu+XJv
Ri+S2Fe/JivTyTg0dVc2Ayj4BHDcKNKltxaK6iUtG4CHed0GulGcyrgUHSm677ty11sggTVGoPBc
hniHWBfhfxSa/WbEiH5Dkd+KufjSmyioYtA1pA9y0mi+OVjmQ9QqakDSzM0LgeGHWA2dF6ZqERQp
PWFmuNXnJjWVq65t60Cu+tLTMjO7DrtccCujqALSsG/ZPAlB38PUH0FrnUZAso+w0FVPoNsLt6it
j9lI8BNCyjiYShZLQLbri8J8MbKhcgl/ItfuxluNhWifwe8Eo641VzL2ho7MtNi2FEYYRRpJdqUA
rczDDX+lNF8KKRlPKSB7D4LRJTMYSX7nIJ01jVJhGMN2bkhDpaOgnhLjql13Ma4Acwea1rjS9buJ
EQpaP0NyYT75Z3fsr7N7PpcMSy1GZUY5FsrmBBePstMvGYCvoY5sXW7kIBzm0RNiqfM+/iLfW/G8
U6pCDBxgyx55wJ3uinDLAnLqS+N+eYtLf3Xg/nqis/a2AdkO+ix/v4WzSL11Sgdvvi14HGE4QJdM
7+PySrWTTbMINHPkwoKKk0MpUAz/+xbkCntbifB1Qv7Wb9he8G8RAaHDRrMEaz2aTeJZUfc40UJf
O8uNm/Skqgk0Fuu6rBSo4imoW8P4gkIFPprtWh3aTb+gCBhM25P0KZZCYIOM0VD3pS9afZmE+oqI
cuH1b5iLt37oGZAAhIcODb8Dqd90zPPuJg31b9fYBnDdlfZjuIT9kLc/+NZCZ7eIbkaKHuMdeUyR
E28fqRFhscvrYH82JrvTfUVdMYH3GLMZhyl3EsGRK7t5YiTfD7u2YBRy+z86fud6cF3fIVm6CMtR
DeDoD4BylaNef7fAiFvT/uM1thv7rafVzy4dQFHIweTZglAa6ejVzegLR7QTXO06O417ze9s0OL7
Af20yRM9dD5s0Z+d6waFSeuu8R8QdNgv3gP19fUB/Rh7uLp0076CKd54EecKO6Y4AG7s+GmSGYii
Z6EUoZ8KKtWpc6tfoFhBhZbTIbVzG+er5vvHO/JeFnFuHTsvVTkCqFuPcDAGKnkg+jMlGKxdrbuu
nkiqQYeb6YXhwnuR9FzcEc0nMGdDzQcYRLvYocdiZ45FnFEOkX9pL98LNecAtzHSoNxgS3bUgzAY
nst9e+wQRqp34YP1VO7Gg+kjyeDFp9AT9pdk0c7sEf4b4DYkxB/BRVMApun9etykJlbtW5LepIrX
mv5EThBfT1PqGNpjbDkKfQkkLgEP2ICzVfnC6X5VIH3rCJ1FN91AbTYcq/VIdwlZmvwZfMQ1hFff
pL9qipSlxh7pi7b62m394QbaRqb6YAGDJtZhnjIDSHgv2rQX0/5b3iomhC4DW/KrrPxiKS0V8eKL
83qsl68rWhGkvi5oUFpIo6+Mvdd0e3PYC+mxq+7N8lEGP9Zs6jeUhdVBqJ878X5AnaNU7hLtE15m
iLU/T8xpRfOORjGU1cnLEnjgcnQvLTdb25kxiguxylhypwv34fp5YO5Fm0fKq9u0ig5Ln17FQuhP
Bv2+JugZKpqMoZX4NtqG193k4kbvS8k+6k59qe9mDTD8dE+6M82nifF9HYp7rUp4USrTR/1Bn6VP
vTXQe+Em76bVQ+fjWpniFyR9Tk19afb1XtjVzi5by0xy+LyEXTNIrjTZFk/5FQ3PqwHLJjqfvbd+
M1/E4/ykf+pP04N8vORv9F6c0c6u4WSg01rErBwJt2im0/YoEVNABS339OcKYmEXeSsSHuzU0pxE
5ess330ca15Rs2+cT+0sjZLQwzbRQ12ZRw2nlbnVKqqelXOpDfEUtOZ4C99ub8ElQ920rCfALUCy
TAb4ZqAOj1HXfO6s+3W+Ktvua5zhrAhRfjYeNQ2pnjT0RanxUxQhVhG/viFoRC9HrqFuOZBjuHXD
grrJmJAwtqGHbGKrWU3piZh7SJuNtFY70Ek9I7teo6MUHiI6w2H2pZ2Pon4TovWrPMR0MxkULmpD
y2c4DjIJq7xRhC9c+++FY+UshiRNGI9jI0hHZvb94/xg7MZPwk9GSdIJK0DzUmn055D3v6HqXJwM
5ls51SvLRM/Vt+l+3U+/5qOx0x/El+pRCDp/fR4e8p8fv3dle79vvPdzVGQ8JKsu1awmBwIv77RC
GnjJh6s+9tZoN0ipM90K1+Oe+YG1Ajuy1914v0mZOLAA5Gdpn+VflMolFoi3IbJVflmC37g2p1ta
5kgzffwzzwSe/9qUs1QIfq8oKBCYj9NhAQVV0RZedTeKmLe8KsdWyssw3iZaSUf3Kh9MaN+3w54J
21T41QXg+Svq9Y29OteslXCm7xKZvYrHQLRcdb6Ty532sE0XBo1s7CY50mZm8NAlkZNdygK2j/+N
VfWzdFM0hdkce66uoaucRhoDYEixlLlTyXYXJ6n40mc7PlDb0g9mC+FEw+VYym2huKAK/N4PONv7
cEJHp8u5WjqdRiiQnOmoSMKFNyu/c9zPXS4z0r66sxr5mLSN+HWG6r1rK6ScsIQOEWqzRt8YQ82v
JDEBfjfLSBwoaDjA5uVpJwXdmjUDm0CspF2c+BIEwF0X0gOuVauF2TsBJ6iRoOrGKoPmDUpj6qXu
HstdtEnUMe9fsnHCyvfjg/re05wlsWsh6GYfsVfkycu4M8nVYhTusvnl47//XiJzrgQ6m/nAJJQ4
vRyma8vfPP0EB3c6riXJ+yX8QAz3cFFV+J3gcK7vuyS1pOKJsBxjGvNS+NVUdU8s7ij5EbPop/vS
gqeMPhSCk+1Vld60l3zr3ttG+c90LYknqc4XEu6GVnxt58JgVwImOpdKuNdg+sZHpZ19VMwpqxx+
3nIsvOar6JlfXrr95O7BlD37xcG4Sn043DbDvl1p3wIYQMj+hd52YLjD9+w7yeKPj9/na+x464ec
fVz6WPeWGBrLMZNO6vSyVL5U7ZjYJF+L5+5uTHw9MK4g1tim3QbCoRj95DE9CWLQ0v4SEWCwGViB
4th1WF0dhguh7hVy88bPOqcM0fKPhBFFt2OKXomVfs3M5z71i3UM1l8ZMMwpmh2reVGumynQ6sM6
uEkMtwq6l0XvaN/NrtYd1thbjFMCPlO7VKNs2/LW7zr7vppIVNIBjupx9YkHwrcBlWmkYD7pFAsX
3sg7h/7c30u29HUtRp1Df+y8/jjdd6cmIN8tr1K33Fkn/XNzm+5Kr3ZAAwbFM0QZG4Dr7YXl32nr
qtsn8VsbhL61WOYLEWTJP1kxKOXZrjIsGlUH9I2OuUApkAq5SqwjrwJc7iXfpeHzOrswxNU9MAUE
jtTkC67lbgvV7zvaBTzLsPv4572XL6hnKSpKM3Exm9pyxBXW04RTf9Nr/fW6XLUdw6yn3KTp5ykt
IOfR78dDFOiI0i3MIgMxuVYY58e+mflz+YzltqYcOh2Bd2aspbjPx1OnHaYic5L+tiuv41YF/3uJ
cffeF69ur/u3fS2N0hKU7Ye3/uyaXuoQujCqM1zghS4xzO1s3YF97IJBdaJ9but73Q0yXCtWpz5Q
ktq9kwcf7+IrH/GtY3yWSo5Spy05kkTHOYmvWn0ODPNLse4F4y4Rd8vEZFu5Rg8K6j70NiaoS3ts
OmCbvWzn8QoStgfY8XUduF0WUhAEJ2KEvDWdQnaEDX43ASkVR5DdH//eM9OE/6Zf6lk8zgSjMqZ2
++w2wzsqTSDcQuSu35vr1B0q8L4unezyWjSeotRuLPDcF0wu3ptFvLaLfntvvRDmkzyQdCk34VPt
Dt+k3fKlYv5/nXofP53yToKjnsXgsDUm2cpYAh5/dJ08K35zX7vdoQyW3WYisvrFt/wWkqjdPwsn
/bYKkqfZGZ+tQ2jH16R67uRHJyr1ffVwSRB7m4W9FenO1dJjJSuFWedHVfNOb4KyOVRMQgFwBVbt
1uTWVFfeIvySb0UfqRFhdBOUN5mtBqrktad09K3xlyjfTpmrq15i3Zng3YpDXfsKHptgpSK7j3fo
rpqFvX75eCfP7C//e06gdfzxkcH7LTW0ZaTj4Gh+ftMEkk/fwBueIu8Tt2gwB6ov+tKhu7pUwLzX
T3rdv9/Oh9EKCMmMLJnuVQiTx+oqD2Z/3Ctud0oQTPVR/gXqdYj2yy0ifMjcff/4Ya13XtBZoB43
HU/ww8zfDtqRRpw7e+luPRkXsu73Dv7raf3twWRRrMRqKzc7cvnWBdN3Xz8rhYt46ylxP36G90qa
1zD/2yJ9aS3WmrOI9SBUNkqMw7WOiaXV2vpn0a320W12c+nueG2gvBH1zpWjAS/EoGAj+Sha10jy
D6kTmm5DhbmgggC5nlB3QvykH3yZQ3tjtSehup10G4mK8FmeHiLLY+5gRBg+D7Uv382SQ8ZRN57R
+JMggDPykwIHvy9NZUedC7pQ0W5XGnnWbu52SB014DC38cHPAeaBwbmcnjXYZcNt1DM7u4nuq8ZD
IrZdL8TN1yd764nPppwQKgW9mNne0c284mD5Mu7iuV/7ILeCFZti3Y7vl31/pbrNsXfiEyDNK+12
Cb5CYX/6+B2/9ife+hFnBxURyHmMC7Zda9waddDPi7BvwZMEAzhCDBE9+m7eDMrnASkk68s3Wivm
TfvEVQOnQ7ZH3LXXa0AzIuXU5v+EAnUHTC97/Pj3vdf1eiX1/3YGEwbyRqKwSbS5AfsVhju1z8jF
nubdsHry3jDc/oqqUFftS/ax776Ys2ygWIcYwXvWnIcg9hekOgtv7PzUAM5D8o/uKfhe/WE1n7KA
dbX5E+1whJd/RoMj76Z9pXAh31X6jTA4+nV5qU38XpZyTh/dRoZGJvK7wI3tUccIniWfNow3urID
M8GJfWZi9k+JkUfn1h4iH0Hj9e7T7NUB1Jt9bD98/FZeQ/Zbp+bsyi9qhBiHrQ0FgmnYyQQEZz3I
hVuBZItdc18x97XB6z13n7JrdZcGVIGDXYK5EW8iUJY7MHPpZ+kq6j3wgp7+UNwVv8JrXbit008K
6qKXbsr3ekOvfdzfzg9aV2JmbYEyDr/Xpr92JzoHidMBSkS496AAFjr0wkMc5FwHiR2fhDWw/ocB
9PVa+m1xES3fEXF7tsmevOI6O1TOXrvz0BT1HoxLJcm252+8i3Nz3DXP2kzdTivyyTuUQb0hWHe1
B3eNSVjoWqf2OrlVP7dOfooDPTCdxP/4FLz3bb7u+W+PVyAjj9glK5uB4q5utDOwOsZ35MB5uMnc
8hDjJ//xWu8NgF+Tz9/WUgE5pOWW6SXX/V49aG7+WB/NQ0F7A57TY2kjk2lzkd9m++ixdoQryzUu
rP3OXf7abfltaRmhPpBC22Pe4SAN7/AGW/XLJ/SdqvV1d3//81Grj+3En1f8bCd6P41g9KxA2F/a
uvfy83Oe/iSLmxkACwAbtbebpQt013xEus0WXcmJKXME/0d8IWF+r2f3Suz67XmisFtM9D1pGjtm
oB8e7/F3ZVp4r/Jfqyv5N5mj30AUsmUXnKT3HLmhc8kg7p28+HV6+dvaKUTk1WpZO7NVr3DIyb1L
rXdluxHf+s7OukL90qXohb1uY8ugAyM/k8aPiNN3u0cL9x4osxPhkAiiCE8lFNa9lJv8Vrfbb4iu
+yGhTzvNV8ylKdrdS66lryn/Wz/rrD5RlWTtwb5uWYTolf58HJ5RlDsgz3+s98musFNPDYbchrz8
LNnc5r+qI3YQfnGcvT7Y0X/Zy64RyD4EF2/axfvIvxSa3gu+4vZF/fY66iZJkWPkt0k36xFP8gAW
6Q20RXe25T0ajs60N+6a2/qUnj4OE+91QMWzGiMTZqEItxVrtJ1F4yYVDqt9q4RB3AFHciNUskgv
QZhiQW+qIJYuxIh3H/UsmQOLjRrpDOB9fRE+r48MtijH2x9kC99G4Ag3deECOl/2ysO0V783ny48
7/Zcb7z9c3kWyUJArN2et3WL++XX6taE/ng7dZIDRo0vLKUTFbntpQ1+pxwWt//9t1eaFj2tFwM4
FRwj/WeoPAzNXcYcMLfvtMEl7aDviwCVq8Jwf7zwkO+tqf65powzepor7O1yZ92QpxadH/8Ye2e2
B5luh618bUn1M+N+0U9JcqGb+N6iZ12YSVDacO40UFXzV0l7thCfxZ38Qu7/3rhQPEugeiHNjHZk
G2GrQDSBcnNf+9lJfRA/t3wgzx/v3Hun4yxkzfPUVnquk38suIuqM2rRyBZ+rnuxcyzz/3F2Xs2R
Kku0/kVE4M0rvmnaqmVfCEkzwpuCwv76u1DcG6HhiObGfp1ztqqBqqyqzJXfCp2yCnBFGpKN4dZC
/7JhNlAkHPESjEeeFHD3ju0xeCKH5JRi3zHbW+02/uTFu1qPvxqXdyuPt1E7MOljhJvN/UdeiQDw
v/53sggxGLJMi8nSf0FcfsC1X3hJzmjznBz0H1Rfgldd62N0ka//ccBFyAEbKZNjYMf88Kh9asGt
BbgTByA0jWq69Jd/5h9idEgBk/gnDCqTe70/7MqB6H+oFmDiZRNgFpx/6h7gxzu/4+YxO/UmzGS/
NC98KMDv1Pl9aaFVRka6ipyqxy13sd8XByTR/75kGnBiG2QidJUsgI7dNSJPLah9G4/2+4lIWhr1
kl4jdCgxjWSH9+gOPDYD6qb5joHsa/T+/s66kzVZ83ZVbcTv73Te/wbSWdr9T1zLCjkcuwFPNHsb
R4kvQieK5gck/MI9f87fgNHDydLoT+xz8Kx4VDWK6ineSde+d7tCh+JmQlURdD8jPgxfwlPW6JWn
flSS2T/L6A/bg1C8McXXXv4iMgEhGQ6jgp8KAYqV3uKNveT3Yy6YLf++AaZtNa1t8GdBLgkqO1Pe
BnoNX1lgoVN0WTgbH3dtmEVMAs06RyPFHPk+4yt/5HaCzaP1C0gIPbCKm8Dr8k06qCdRBxvFzHRs
KUjSHcmch6CH0mZQ6Eq28sfz7vzbV18cniaNiUTSYKaNFqSzmF+RwRqZLTlgXpt/0at6iqzYJu7G
s8/P+Mtw6iI2ATTeqEOF4RQd1ENcz9A5ZgPIYcvmuYIRamdBSGHKXmfiVRzCjbm9UpaB5dy/XzYb
G5FRRnzZ1pszaLzOsy7cuNJjBDz6Xrt2+9bh9vwrf2MO8ZkxxUv92eyjt+qCsyHuxLItSTb7Qr38
UJ9g2boHsv3+G1l5/+r87z9OEyJ8lQH/ppgM9CVDPzGdXVogt0vYub8+2hhFXhtmEa5arZZCQDA5
P5MhkYtgkjKpzKFhYqBePgNwqpVEPbDDToJynTLESqBkVimyBeVr3T1QnrF4SCwBsJfT1mVjTFYI
iCmgODnMy+FRhhZxg6NHuCHR5LFCOiRWmwsDMROQ1OgJ/BBZO5eARUFeMxiK1iSjZHMSCNqqrYmv
XWr1hboLWP49mzEtHZoAANd+0hRdhogX0sNhfKuTW815gcw+FT3nRKmMXnOweDXeSzlgyLPnlJxS
oFcEsEACuTYZsUPaX4qN+x9qgeX4f8l7ZN3+/VKVHLFc2zc4yn+Kol5VJvMBj4n6gXp86+SfbGBM
vVU+b4y29sEW0ThvM46FiROOtczHUJsZM1jQG4BmXutZYw3FGW3AzSEDiggFH/T8MoCf4H9CwTvh
7fu/YZ4bv63VRZRlaa1IZYCf0IIwO6TYE2wg1lxKio0BVuohYDL8+0qHvgRzfMQrre3OHK3UTXAC
hDvxBzyudp/JdU7YZQ6/Z27Qr9x/qJWUDSB0/44J48eoLsIWp1pntJrjsOf2yUPoRSbnyTZ10Csy
7gvn/mArWkmYqP47WBZl/VQp6L7o+fEmjcFOCIfbOMV2P4KCkcyZ9eRIItHh1MqYRgGwqFjnBHAi
Jh3EXbdC624M8Ri6BkWIQ2MZNTS0r2z8upVtdNkilRciEdtRQK4Ah4uD8Kq4wkN3SpDbNYX8TS59
BUlfI4j8EtJ6sKgfIMnl7JwxpscAcnNIqtB4ujHh53n9y2Rb+raTgiZpG+CzqON7rd5abWvdruy2
yrzAfgTYWC3LZAgqnMgB7ECvMDLSXPHUSbtGe5Ti0kLX5/3X+ftVAzy4fwfKE6Qh6YAnaKCRjiJW
7wXGSpQ9HTMniw7N8HV/nLVApCwC0UQBPQZL/7sodSrfidc/hhfFyt7Vl+mpe0s3vsg3ovO3T7II
QVBgNySX8OZEpznWfraLDDBuzMmAn4ElQxCAK0Wnyzq7rx4zFwrH5639em2RKovQ06G0m3MRhq7P
MD3qIDJGYid8U66FO3j8p/CuUrAOt/Xva99uEYi4Oh4SaX7U3mBOuCJaaLp1IztDmma0Kyc2XxUj
hFf7VmFxbbxFENLaeOxhT4aMJ+oYmn6jOvG3upVWKqOSsgg6ogomdcbij1OkpMdjiLaLxB0sHger
+zNwXjq/TIxlv0tUdhxauTABs+xN6P9IF7LrWTPqNvIOa1Fz2eoSiyUF4wwrCSA8b3DrU+4RLzGB
/z52+25PLfjonFQXzU2eCAnrPiEbm4Owcu/6Pj79CBZS1/Q0ERAR8VVeMrtjwc3Tp8ABmoGT3Kly
QROZq+YuA0dBJHoyq6n08BUGI2FrjXvBQlskodBFzEgyxVDM+CSc77/0tWv9st0FsH54BfV46wRi
b1s2cF76A9sG5oq2r712AT/90DkgIdKNr7ySNZeWDS/wfahVwrG4ED5NfvommGCLZrZymJzgAfVO
bYdqkXykTvyabx0I1t7/IuSMOKjDBRBDEiu4pO78tUEs8NDw8B+D2rLThaQ8nKh4jJDtkLHrL3SX
e8IzSqlm6qOz1q3c0QTvxcveC1yuWUe5beaC1x5uEWSUWOl7Mp+nJMHSylsJBgnMWfVqPyRetI82
bnTzq/ptcS5CC5uOAaMR3C5T0ElGYJWy3r0/A9cyBEtmdDIxcKSJcYsqMzN5BYc9vYLrWJ8C4TUf
nRrG0aXZdlYwGRJFBvQhFK8ad8ERX3ns+hvvBvsiO7YntCe2gpFcOOrAiTH8av7CHkpLzBgIwMrw
EuQ6XGB12Prh/u9eC4hLDbUYBuE4ztGWWEgR6aGT2PwOikVHvf7HEeY4/yNu5IlQVUQr5mzQZ5Cb
MLnT854ATgVKpY6uMWhsnrZ7elfi71LknJE+S9Wyx3dAA6jVvSgn3IGudFfY6W66RE/BAz1CDle9
lxvrcmW7Wrb8jFKXjnC7nJMExONA8LEkaIn+biYQV7ICy8YekekmbsSugl59TKnnCKWi6sCaCGr6
n40vtPbOFpElAYK8EBlEdpgOV1jqidV0M0TJmSmdFVJsms8/qHAX7T3szrZ4rscUwhm33liWa+Mv
TjRsl4os4ULUBEGg+coeOg9AkG6rJjGfMX9Z9NIitHAhO0YVAeFzOg2n4L3b9eCznOXH/hp6fa9z
DpCRaH5N4FH6cf+FrhyrpUWYCeRwYNV0Zoq2hoaUCo6CXrmjsVGet1TWK9cTaY6jPxZVAqpAxFR4
ZbjvfmT7SNTv//SVl7UUb6ujVOcBjPv8oAcSqmsAhDlGRNdS8/7fX9upxUU0qFi4elfwDvZrAN6O
xU29hEh7+NqlMwKf8xgHrLMTcwu2WqJWQr44z7kfL6ppQz6GYTLrZxL8dYcLEYjZyxaFi1UE5oA5
QeDFoVnyWN4i6Va0l/vPuTKll1Jsjp+6WJrfI8r2j1gwB7J5cV6pDgEW/+8jMarE57B8Z1FSGJ+S
c/kkoK4HQuP0np627r9rB5yl5jmrNS6BOBjKmJ1ooTF8r7wMu9TjK10myLuK4OfsyQn7pwq79Wpj
9q3EUnERCEDxmFqWxVujOxQsykfOydz2Q9n682sfZREJxqBLBrbH+UbRkJsCQgkdB+JHq2z8+rXL
51Jv3DBdM8jgGKMSOcLqtTW63gD+EGoTfZqugU0yu+XgF7uR6V9RYErfZ5Efc7uUJkJSIEx8hTlw
H9KhR+d6ooe76BLkaKdD+tCHBHNjtJWIsxQVj7RQ4BuOfWi+/qGX0P1PC2Up+wW3tak5JkB0lhud
jk9MlejSkwQzOW1DDfvdj/jLBrCU+ZZ5V2t9qmB78Spo4CR06cQevRVnZQ+VsSddCrM6NdCDlDqA
ftDry3ZsRhCJQJP7pO4BYNRhRWPdf96VKqj0LSD58dFQnlF7WEkgcwgtSGGzHu+kyOgFt2rf+qhl
GKMV2dSLjrLbu60Lfp6JfkEIs6TX+79gJcQvxcFxABtZrscNsh7PMtoFQFbtRovBmrj/91cW8VIX
XAFZGROmRApGF3zmCICKzpyD6/0/vkIakJadtG3ZwV8PBnT+lL3FfkT3Q+AoMOd+CngzQnocuo4W
KEtnY7i1Wb8MGYzM1Boz4EqEToXJUi9JUuk1t5tgDy+ZMY6XqQqMnIkGjycQVzdGnePdbzN2cYBg
qMymzVxuJP3HuwDKLm93sk12CWiJIAu4bf0cvOF6f3+4lX4B6fvG/2NKyjyV4D6M4RJ1NwHfyn/x
hREXIOFaJei5JXw5cRfr4SeXEkBcRI+fXDbdweMLyc868xiomMCqq/0Y4m8YiiDv7pU9nOonPUgU
sNtMgi68lmBmMz4ajBL6KgrvOVLM6Mcl1cv9x1hpPIP99L/7ImWUQCgVfKvEn6BmGzS9vCo2MERm
ve/tQa9uKIoiQSefh6/wdXiPTw3AO0/NVhJi5di31KgPMPVLQmCh/MFmn9qn9hh6whGlSlOySj/x
kDj+lKG1La6smf3Hwy2/ON7IDWynlDkdNGt9pX3pKXZ6qfYxSpSwDnxl9/RCnWArdq3My++Y9mOi
8ArR1KrDHsDZT52NK8mB3oiTXOOD9DH4wa70I7fcQUeP2o8TGsnx/0Oqu5IhWEq9taYXJjHGgQSy
UpfrMJ92U7GD2eBUwqXBygEWIuN/u5AsaeJcUPAal+HQGAnGEFvdQ5C9DtoT/3x/pq6cQ5ZK7Yq0
gdI0mChBb6JMNmqgelzR/ARz3fsDrG0y32nrHx8K9CUQ0moJH8oUH6cd/wi/x9wJzsLzfMhGIgwK
0hHqToivsS68ZP5YzluBG1C78RNWzt1LZTUjyaRLaCn6vJgAV1qEh7LpNnb0tWTLUjmdB1IiShIe
Ty0B76x2xY3lbVztxJ2gmRQAZvUxIGeZPPWFOUECXFnkqo4glT6X5EmdwCqBa0myGxQgb0ELB00X
BRu4/3ZI2+BSKPmdBHuO3eD0GuCSLo8aopLvq9oGqFoj3cYsW9kovyt/Pz5SKRcxrnE4Lk4nGj4K
9AoHhia2gZBlko2vsHZXWIqw5YrpBS6OOZ99im6CC2Q6eo0aIF0PON4Y92fb2l3h+99/Pkgjt0rT
UtwVWuXSCuInFz3yKNdLbq4Zw/glailYwJGFusxrE+fXVgJ8ijk3PPpLpfJUaVung+8szy8b5/et
88cvaQsVJsJzBpNN99KI1jbW7sobaa9kPMkBrzPRYCjP4omfAeoJIGRODVxveYR5jgABQwQM1tSY
RTaDaihWJvonWBc+sOLfKslsoPoScJhZdAINtqZaecnqEURrzHOr6YnoxAA7t9TU8FiwehEtmf/L
oqmBg6GumB0SBem/PoYvplfEh5oMZhuaoHVYPLoeVOqz4tv977GyDy0l41kzaVJVoXLMGvWD7P3t
vMLrnGTjSLSysJd68VEcAdsKasRh6ZOlr0G4sahXjqXfl6ofnw4kwdnlG59uyk+oJ5SRq4G8H24i
qlb2j6X4e4IZqgQXHNbvk50E2O1j5wkeZ+HiMeB8ev/Nr90Av5fhj4dohyxhlA65zs4GfEKHhfeO
c/NdYgc2ko7aOdtYcivH0u9s7o9x5FJsuVpM8bIE6OWzV6WGAUu7u/8Ua8XNpTBbK8OGxSzCBMIt
9sSBGglKHY5RuVvvoEraowoAKL1eu8UTdMsefQII/LapuloJi0uRNg+AdSSWETK4epYbOMWJT8Ve
9WM0VM/1Fc2A0ZAFG6ZI116V1/uPvJaWYhfnqDJNIsQOzGrA2O3AaZzOB0x6n1swc3VUG0wU9XP0
lf84T5bC7BGA7xq28TOTZjjBa+IASZF4Zq6Zzhnss3Yer/efa2WxLvXYUV12CUysWV+E9acAyVQi
3e7/5bWgz85D/piCA22ooIYI+vBwOqRCg4RwBP1LcFIE0MSkwRJgNVIGjwMrW2RCJTwQTAl06Rym
OHJJ/UoULLH72vg1KydTdv73H78mAHNVmhJcC6nZW821PeSHvxQvE7hvtztEG8fttanJ/ztKGpGq
bHh8tppLfRb+1M1QWh2Z9jmsF2ox3xXNsLEI1y667OIO2IssP6sM5vYp0UP/ngfdj+4zDujdtrQx
yPfh+Zf9kp2D5Y/Xxpezd+essCt2vNU48yChlR74V9GE4tBBG2y9RxelEz5kTvKonBmYYegjrhTa
xi9YqT+JS0E2FEDQa8yPCekJWmSIEUM3geZhYysma3iU/31E2KD++4ijmsAzjEOSLK1tkmPrdpvU
bOAyZ6nUa6ONXXElFydqiwBSTyDmKgPeJOM2evD9ydBH4qGzBhAIIOJPW7qpteeZ988fn2xipkwT
eARn2liQn4CujxRLfK4vW2qj+Rf/9sLmPefHAFIQ5CGsZHC78xpYQEyX4bAlDF/704uYQbu0lZIS
f1pQHgXxqQtsIQWO4VRFG2n33xeoqC3CABGUVmEGDDByTnsNALfQkKUgaM025GBj711R5olLKfQw
FQmD+xVefm4BrNeW7xFsS5Dq9YTZPurI4YLRgPsS6iGA/hb54jUTNORYA5/Hvh/vVnId4uyP+fMj
wfNUmHoOvyFFQRn+K/lJyXzIHhXw7lL4sz+pZsk8lfCbSwanpS/q6MogPOQH1e6gGsDdpzowPihA
f+7/oJVwBTu0f3/QGMRhXvX4QdNDZzL78shb8cXhHEnS0U+xkYBYe/VLiXQdyUzM9rgy0fFZKnf1
uGdLIKbBE5zkNwIXJrF146jE/c5MUIaNeK9U3ZHZK7DieS96WCxsaSVX4BHiUjbNFDCn4TXkCKSe
P7ewwopf4wIu9orsdpIdC/0hEQ6xcBlhpYhDRfIEzFrO7ViKq8QhZ4EW2AdFtDEnVxbWUindVmWk
BQQ/hhlh+ULR7sQDc66goRoozmhDe/T7CV1UF5EHt1U4kEYIcZXiThOqdtKVRMj1bGwFv59pxaWG
uJ1S4L4rPEPRohuJIzoDOm4kbRUC5xDwS1hTF7GnIB1DtXmjQQ+mU/mT3u2FY2eg4dKCWgfpj/sL
YSU8q4sIxMCimuYqhuns9h1kaX1uT2D9rbrcytlcXMqCkU/tRG6+3PEgI51hEmVkp9STTeUlf++e
+RcFBAZwdsIDN9tUgXmRmiEYg1s1rrU5sIg7MVdlRdvNjwd1SzrA6u6gRblZJRtVppUA/j+i4ERg
+iieHw/NweSI44ABg6ot4/WVQ6u4VPU2U8jIlMExX4XHDa/3T4WtPgCKbqm93pqTRw3lNiKFKV0y
9/58WGn9hM3wv4GxhZtQWc73Zb43VQQGl3Nn4zkQMBMdLt8279aJKYdImKZnZg6W48bIK1JBtF3+
OzJfUDYueYw8fKLfLqtNDpo0FL2t0BFPmc3ALAncEDypdkhvKXrzcfSyto4pK3Q6mLn9O7oWh9qY
orMcVbfwrcTXhH2SESBAPoRuYI6vqTMe2gM0siaad4orc5lqHRTsQ7KX7dJtDQgXo78b32Cenb+s
/aUqOIw0MeIFRK7eKMzC7vbTpbEFo3Iabwvps/qdF/Gl5sRUjSRIEPOj9gK7M1gVdj6W4lNgEgO4
ZD+wJUu0A8gmIeLaWC4rMXOpBeYL+L0lwyT4asx/MRTaQ3UEargqPu+/uZXlriwuPCMy/lEp48Vp
pwjNmI2/pdhcO8Aoi0CS9gByJiIubIXPvyMJjpXxTD8FuBjpld+dySF+xBS1Yqc8lz5fu3Avyjzp
lffHjVe3dmJZSoEVAkrwt665BrznHbRg2Fag+6BhdLjKGMNfVY/CrYT8Sn5BXMqCx2YiUS2hctJB
Cwy7LqNC88Af9gwzzcmbkOf6BCm7ee693pM387Lz1Ptl2i+1woPCsME4T0n6kj8RtHHgOPopm4IZ
7KjF7lN7s612PuX9NtIi1HSVwE1kgHCjvTLgNeiKM2BnLQ4EYW7j7r32MIt40qpjx00xRUlZzVtX
5fvJaFJSb2zba/fQpaBXJTIQIhzmY/gOAhhjdQawRqHxyG2JT9bCsbwIEHB7GSM4qrG+8hBeUUVO
bv2X+ARFEmwK4hit1+gl5M6jVxxgIprpo1kcNj1z5vX62/dZnEpSMfm/sq4JlwCvtifllDvwYAOI
ILWVxKpNsrGsViKGvIgYDTck2SS20FshGT6xjT7KR7Xl4Ly2BXReOWEtocZKotThyM8KgAA+8S4c
BscIoNF8dvQqjBqcoORyP/qtTorlpQZmQhNVEP6U/gFW6UH93iqioQCA34avzAszvMRbkMmVg8//
6HADuB2KIXS4RWwK6DStdjT/02o2fDiHJjPvP9DKx/kmuP+42os5p0psQAQ/4CLuXU6q3MiGBFiS
uoc9YpVrnX5/oLV4t5ThdhEfhFzVTn5kJLCNC9MEDicvWWDC8B0GemAwmwLITrPLW7GDNzNc4os6
MoWt1ba2HS9luQrcFDMl6Sa/C7y+3LcjqxdAXhUWi0ZB0FcD+MiDJe/Fwy4PduMnwn4b/s0zv8rZ
jenzrfv6ZdUtpbsBVXINXH5wQ+sb+gR1rkrMfnplFSsS/GSwpgDAPHU6ttUxpW8jCXBoEA2ufMlj
OyCl0WXksYdVoQjvSIEURjUq1yRzBSByYSds1S2xcoEYeeAi0wGKZoYrmSOD+srle76qrDx571GJ
KnggG1mLj2+N8mds7f/4iRfxLGaFmAwp3jCzDzz+q7hBXeEpxmhnx9rlLuWtSPWH5HFjtJVVv+RJ
x1pfcEUH74/WCF0WBKfeQt3XDmeOD2CD0TtyvWAtAy+sbyyWFaCauBQOl1ygcjCgAq8W3d/8rWmQ
SSqKEx8C8JQ9NjJaTcKzKIHxM92KRHIiGd3pRWplceHLynQi5AYsCYwKsARAhpVlKxSgVoj0PBkM
8N/a0axEuO9yBRwRBl2Br3N7HKm8sQa/Q8dv029xxFKVlE6K0MMDKKDATaCcMon2JLlpoiATcVPR
wdM0WJdI0bT86PDRn5Q5VmX9B5RmPcw+p/S9LTlnDP+q2XPBIaG162FZX4suTZ6Z5NQC0wx4r/YQ
wEgUWf0YJAsp6fc5VrkMyHIDAViQmYR7llHIYaXiJJZOVTE6w16E6C8oJ0YVAbUWMXpevAx1dugY
J9OsBkYZI/4ciDiaUBwUTTWUGha4NSRIGyXSlUIdPhI2yh+RkIkVklIJVFo400IkwVw5tzCRsH0i
uwi6O2ajqLkS1Zdy6kQe5ZZI4uirENSLIALrIWwwwhKt2eNN617vL44VAZe4FFXHmFBZLwFQ3Jn9
Ab4pmp1+1Q40qJLLO9h74diOzRgGya2T+MpLx1lwtJIUnTfKvtJ5P0Xy0r4ys/VR43YRDEGRzARH
oztSEEPUjQm5tikstdgtx4mA9GNBISCnxQeY2HvxNFnsjCJKXxSDUjTCo1fG4BJz66Kx0rYmLpXY
UiBTNhwSFinhCnr/5iJOKC6gZVE+xc+VaobVaeJuffXZNjZ7IYExqvqgvojcoDe0fObRYokOts82
mEwBVSs2trv+MI4G7KdzJP2kQxLJGzf2tSvJUtmd8OiHZgQcEbnGI+FkawneCUBpwCxwVhO+auja
h+C7fmXJVkpkbYYuovhU0WpIWQwJNNg1s8Od7Dbnrevp2i1vKehOxqJJi7lNoUODhYPbN3+UKrzh
Xfch3pAmB40cTMX9uJdu2qX46q41PKnPHBjQTrnfqnKtZY2XCOpRFrQya+bFfpG95BVeQ05y4Hac
mXrdPjvlB2Q+GGAx8z8ifsr9NSnx3zPsl/j7P3JwVYSsg/KgwefJTWS1Czu+VEz6UXTtpRRkqkAV
EnE6l0JVNIFRwLUvAneNpdCr48asm+IAV2OTRxQsLmNwVmO7rC9d+ZBIsAosUoOg7ADrRF2A61M4
DOcA6NE4H/9EQevRcDzWUu6qJarzSQX3nwTWIzwMZ9IGB6Aal00tMHICG8q43k8BRRamt8IstHow
L7PIEgK0+rL0ynDaqNcafIm70tZ4ziTwtAbIXVf5XZH7WUsOvfZA0OwJq3to2ixaqBFa905cYNFB
NRj+HVueSYPebtXyvY13rNQZHB5XUl+TRIQkB/B/Vg/aj7yEHUeWvY5aZRTKV9horjo08MrmiYnt
JqV2NTyzuc1Q5NRLFZboWQgsQtrFsMM+R2KW6wJXHUN4Elvq2EPnFPeVPdHUou3g4bCk1jvYZXmi
JL8FYbaHb+dzl8AjOi0epWhwKlF8jbTMGJr8Ixr6Ex2iHac5bQUSKIXlM6WajoYHvkl8WJADpCRi
FY58UoCgJMZFqzclzH0FQbaKCWB9IK741zR1ct5Lwj9lA9N7EIBYVdSjREX0LXSlQ6uu2KEjpa1Y
eiG9/NaowlGrtcSplVbOLSWXk88u58lHW5IcWBYCVH+hDXiDoGnB1IkZCjOEgeSOCWGtkJNG0fEW
R3izK/h/drxsjSI8rQUELzT6W4UGfxumfonkOnyRyuI5yd9oRjtfSiWHGySz7FLVzcTxjWvGzC0F
qXmJIjDCNbH4mkriTH0DcLKV0IcgOvXtYy2foqgxGHgaVPYIEgXpXEDdcaJXiugcwek80CwhdFLO
SAJvLHKw+mH2TVStRYVmV0cwbL2kZESr2R+YUvPxWUA7cbRPwl2euLTyhvrU4CgcpQHcuSszAO5p
0MHMi3qdpSZorZi6EeKwbOaMMwDyTmNfbH12NFrxAmudDA7Y0IOPuspcu8GPGkhaZEeqDSSwFXiu
c4IRpE/sdIDZQd5DJVmzZs3pATPuM5YcAkBDctRRgEI7q1N01WDYOKIhpayOffpQYd4qLyMLizEC
f8sHSW39sv6bk78D1pxYw92Bf68GTBKhuzY0ctRUfEa5Dh1iCq4kzACD7gRyPzYCv7o1cEs3Iqxx
rroV4nkKbmXPlzulYE+AjZyymjvUfG0RuHztRho+t5xqhzLyidM15Y45GtuG/m1Kyz0eY+xRm2QA
7mmeAjIZnUb3IxtCf615vRBoO1rwD8IoXuFpK9zUoG/cHFa4TGQywpDtpQRJCSzeCk7VRl0AZIWp
IaKAVYP1lOhVyRpi9iyQyBzG5Ab6dj/im0ewpiWKXZJjN03EUBV2pwhW3uWwDofjRW3nw/TcETSo
w+qt0xicRfUhPLav2SjjpeanroeHLgOeVNQhVQ5f9hIeHUyIQha1GEwVKYttXM/QNApHk/42cIld
K5NZSoJRKg0+Ekt2HDEL3mLnXi9QX0q/YArYgQsHRjE7ZFVYQLUt2PeY898R4Qo5+IUESDSvOUks
aTZhm9IVIijaNbl6JZV4rvgx8PPwoe9PLflLk1qH8zAdnZTcVHx1OUa2iJroO8DqyOXSUFrWaIS9
zLixCov3oj1OYJOrMfGZKNvlSPaHbJobdazdApgLmx12Q4GRH3jaAKHNpB5ecO+Q7IDMkxZaLdVr
X0FkO7FIXSvnjgLvjM6lKLuwnc5kb1Dmq9oDrC/Y7kPWAhjVQ67xlmkOO7qwgEC3cSIbNDO4D/yX
ZNol1KjgDKHqXG9wkDKiICDoHTyp5PjYw0im9NlJD/NryZ1jMK8Ki+ICExJb5fY0uDDTV5SjRa/4
5HLgO2DeoIDCnrbhY1dHLpNkOznKHmlCQFpPS95pci9CoYM0uaN2kWIL6MKTNDgAD7LTYL9qBR7m
A6nRtPVgpMDQAsspYUuTEAVnlOM+FG6I5PEIX5sRyKI3CaWEUNpruF+JRQ8EhVIZkuRG7ESNoqww
QkjpgRRK/ME91LE9SFaQoddPNvi5PAu9Ze4IiuKgGQyA20ExODnWMXmssBENpoQCJUYfUnjuJd6c
FKozKqwUlUMDpxg1RBCddvlXNoHtgraPawXvthRw7x2VU4OW8KhLiv5VbNrTQEFLB5AcqY/RKjIf
VnIpD1wZnOw6q+W8SrCYyCICasag2lCMq2pG1McULRZ4a+9xemxA6k5xLerRg3kopp2Q4i4p/hVY
kAZEcyyPCfsIK3q9RCaAeopscQ1KLPUj0FGO1PihaIYR+gJJe5HKY9VZDZBdIhIBMEbN4U9EH6ZL
B4FPQq9oxSyCGs55hQVKt6pYbQy3B/FxHBGPisGW0Xre8K1BxwGG1WbLvqnJHwVOdhTXGDv+26oI
EuikLRGnIHiBaBaAeG5XaoLB8zbHWVp9q8NHqfSEOVTocncoiz2qUWF+lEerBvcXGWpRLxWjqhDn
XpnhIZ9uJS4tYmt2wY5HT1vrFNTV4PyJHN/LFO5RfxSxOKboHTZItsprviaTA0558O3tkclXOGq1
JEccSsZrNUq7EF+0CtmTiFtoVsXUT+A7U9Q1ylEozxkimSxtGrwE8BErZBtsMWN6gj+7XnCRlcjy
u/oW1VZcTJi0iSHIvBs22R4oKq+bXz4yumqf2i0cQskE0ntpdwj0Fb4FMjd0GDxwOwyOtGYxHjNU
6TuinGtqaNTLImryA3HGtisMUhNfQh5AhpO2KJAToT7PPARCtm/4d1grF2OA7nzanYWYOaPlxCAA
hIIyeWsV5JQYT2Zgf0qAmBx6ThcHI1GTQz8QAeGpkOHRWdb7lldKQ5tGnKw4lw9fWgUpo1ZUcKhi
Gxz2cCiLeMUe8yH/mDps+IkimEluQ7wMTrxWOmIo26PYgsLUmO0k6C2y/0hasgelwvpNd9gEFBFN
5OXkiaNq8wWulbzsRKQ/Df0L6sU6ERuDBTuwznuThwfjWIpGJPlaJkGXXYx7bSKwJwZSBBtbLD9U
fWOjsRL+kXCTRS5AY3LYJ7PRSxEoDhO8s0gZINumT5qnKRe4nDpayMP4dJ7MaAQKClH/PySdx3Lj
2BJEvwgR8GZLWHonUWaDkFoSvPf4+nc4bzUTM21EEPdWVWZWpnltW18rwl1tmX+LEinOmAqXotyG
tfglpQQJJXzV2tj4cj3xxEDmX3top9U37wjJNc3cWMYewXdDF7K2n8sy+1aLzdP4KKxPWXz060Nd
aOvcOr+uxAFIvbcQpILVdLiN8aykFbBlPb1NsvI7st9li0QB4vs2oEorzk1SH6vRkjdKKWz1mjdW
aANj9OTKF4v0n2o0bmz1WOg+acVqJTyecNa21N0p19MN2/MzgT/RvimL6TDpHaluZR9v42XejSSr
bFjmvY2VdNT7JQ4UcfyoqOEBu5eWX7Vf0pq6ZWr9zjMZq1Vqj/oj1WnfkeyDsycXot0J5ZSK7yxl
MBkL0tsmHF/Gxuly5FvLsKOb3TahsC+lNIjr0Cdm9IF9315VBX+ZaHHGMvlTLKJnIsLSNELtDfNT
XAyaNF47nXxybktUElV5ojjvFdTFXXtY08/E+hA1roqTkVnxJuPAlyOhnpj2Z24NyNRpnSs0XCXj
jM0OdPe+W2finVnF2iTWEB/m3gzaUDnXRnvQIN2iutivs8UKG8NAG3p5lDqVVPL4ajFQ+wqifF0O
c1R4yZrY2vImqvpnPTOmSeW+kDhQIK6p9pt2HzEdUl/UJMazCeA2muauQ3eWk94WFS+Wvzu4XlMp
74J0qzFPaadXMlEPhZpf5j5i08DkTyIY9DTwN8jdQoxJvtC0KW9dW30sihVUXfYo4+khg8/M8qUZ
DnMZ/5IMQngj0V2EPI1LSF2EvykEluk2Yf0SEe0o8QbeewKGOAuZm9UnbtiqcuVun0FCS95i+UV+
txgH6DWeZ1etd70lB1JJ+BbVv5l4S0gQfzGGZtskXLuN5iwCylDpaxJf9MUZUjaHVOlXzod3bfrh
JXSYx7g/7LAo3DZOnTCbnbD5pxvEjSu/1eiuRnNYaOS6KTlIirgR+l/dFDYSqdTlq2Jei8QpDFy4
gborbChmsFSl/FC09GKFEpEeQrZdWCdp9IU7Dgp1qhxZf1/jfLeY1WuToB7oikAW7ULE0Jolmlxz
DGtn0Ccq/9LI4W7ts0/V4CHZCWsYKU9uCOrEVZOXkO3a8j1WHBMDD1E4mGJQfEMwtpodEVtafkzK
u2Zu6RLW2c86kAxpl0xke3TxzrA8raFSM6bstXm4rJN5jDDMYN9I7EpHgO7te1paDFNH3R5xs+oz
PFPpifqfeSUDlrgL5T1c/BTf+JZ18aSIXDk9qc2XzvqSOaYk+zHajZ6oHzOQW0wwCczqM68xdnp1
4vZsqTBjelDY1RSvMsaSM+en7h1TJIiEsD3VdCzzM8JSpyUZW95qcJDh1/IaI0xonv7DhewZ62Nm
pa/L7R7QiRQAaVtzoJpTqHhaeDQtAqNsJp2ajq8XnME49UrBXbTPe9xuV+tk0gWrWeNK+EEBCA9t
5kjZQJIUVzZddldE24iJS7EyN2JakDOOtQindltKQN/eqZfoiNGd3/VMFHO/E/rYsyQ8M5MnkJAQ
k9q4Uf8bEouZ5IvXjBV3XLVJWn+M/FbLcYJ8bVU8dvxCco085EO0+zSPnCpV6I0TRxfn81QZWy2C
b1eVHzHCjKpoA0r7RZhUT8i9EIfF+T1kf6Mt8+0iuoq+q4o/g6tnLhk7XAm4NEy3MsrKjcnaNkzO
dmg+DXU7Iq6vlq+uvqhsfZQb+KWe+C9ugHxD952Nbr5syl8ijDZNpT+KbivHp154J93bFyZCKkxM
AjCT4+mbvUMQqWkdpZzOKNxblNqxYkktrStwskpLfp7WkEzLhjFc42qaPrRGnD/UsOmAKs1B3QlC
5SnT7Kdl74JPNHYcZ55OOnTYM/nKrHyn1Z/JWYvKFkP2Sd3l7bybosSXLTKR9PWySjIbU5nXL+O2
lNqfVdeTIy3wiyVGZYDUxMax6aVX6ltTTH9RxOCmYqcQhrHh93F5q032p0LTuomLpW9mPWZ6WUJi
WIVrJS92Rxw1n8sRl+HbzMfYj0LpTzAltxrCn2W6Zc1p7ez6U2n+wREOrH4w8wyOktv5Px2DsXRs
3WV4NnBGv6/eBJmcCtzosKgz/SfZYjKRqcc6YcHPNQTSyxxp2iylK81eX31VCT/9RpVe1G6T13as
PtcTtpxYtXKTfGdKntZFdth6ZAoBMSzFO/6UNIIlkl+nF/cSiF3dEAa/XbuNZV2KinXpP/1bOqsP
5UNYPMK9JV8aHEl36s7Lk/uQHgets2GOtUtPsdYiB7CCTVZ8sePYz6pTy3/N+XgzaNumy49Dui2x
3hztMvUbHC+ts5L6OuHZiIpLw22IGWIKjnYCjU71qmMqFd7GRnaHYjNm/xLdC1GdS1v1qKBErFbc
Fr+NNNvkIZTno2FrrQtSZV8U9TbVfULgWXWd+u94cORkG6a/QvwVri9R/2/M1m0teS1uVLXD6FcC
E0YtJsEbIlW7xrXqc2WsXKfI2SIwsGxHI7fWlZeaX9aYnnINT2GdX8bx0Ag6qAl8VUt7Tnk1sm12
V+qICfTWpC61ZEkducQCK42PqIn9posPqnnQz1p9YIvcxEgH2UztWP+EsWHKdiPjUYBMlOdu3Eor
ifAZVD22YY3OHL5v0x1tgsDavkjOAUuV1mthbWvtPZZYQMynm67+MzDoTQGYCKmfuMzKd7UlnFDQ
XbU5FKUTiz+djN1v+W2hnyv+6vGiwf4r7JZXLkafkgbAcZSLD3CmPj6H9bbR7mV2bLVDxfY8EvCC
7XnETaLgUvSWdivJWxqCtfopQzcntzwvHAPQrnexQ93IYFXp3D/XEHGEj0fdif8oSSEZcbP6WnYq
16w3CAAthOgOR9qRmi2zf/R4TlMHEpZsb0W1Mb8pKt2j+tUaL2pecn2rspNPzj0JHz2bHVga94o1
nsOiuhLBuVFqHiZB9eLNCn0SGGPzlc9iVNfyrsaPaD7jNSysr61CZxMndpqUp7pnjmeo1uMCKdPg
6yIfbj2Gb6WwsjJNeIu2VfGKy2qQm31u5b5Rppx4LAItR4ovwk7FQ7rEOfxQNNVDp0rmNGFyzDCb
P7TqEi2bqriGPa/8UWecKVW+ASSBoor9M8GRix2ZlyW7W+tK23eEWR/bM3K1jWEclupSKq9NeNJo
aCtYsNxTQmeUgyLfJ+xZDwrgYeaBW6XltrtV3IOYM3cyryxzzb0uPUP/HNZdIYDx+s1nlwUTi7/G
l0L2m0jRZG1w/uRzGbE/icScSf9KNQDc3OTVTks8TFiIQbcMb/jllAmW26sBDOhEB7JeEuO1Ln+H
/Etvuit4OyoEpTvUva1mfHfv/Kxl+jEr7aZpoQyNG2JRi6+vs8QgBouoq+tcfCzJacUhJHrvymhT
KNc09Evm8WhjWK/q7AC7Wae0BQdTfKXcos6yDW6qkUEMECgng914k5q9juwoi/cjrSz3iG63He/7
IaXuDzrjvMSdsgoO0BAtRVtu6YAYlhPOI6l6vAvhzEb1Bmd2UC+LRTbLC6l10Zda/Zvy9661VXaK
MKGxzmVV2lj06mAl0r6rwFH0MyKGsSStzzfSC7NTKVM29XxjKA+TtiK0q9UWUcR21wYvyYLi8Zdp
F6W6FLmtR36k/GhW7mj6SxbZebqNW39QA0gOyvBo2BNxDvUrvsFpjm2ZcFzKe0cYdH0a0kvcvWkl
AO6+EyZ3ZGcgzT9na6uIf3R0jRDZOl2KTB8T77OVFbbMEWY0OHbTkIqxKXnn6V5E+pFN3JrbKVTv
fRXBn/D5MGoh30zbdD9TFXBS6thJW99Mg7aleXnpCIbrot9Q3+vhbkUEGztG7o8/TUqrhoMTa/qa
Gz9mgmRnR+7O7A3TC3YMePKLBeJ+UMjxNRlRAJdEznJCCfR1UBIh3TZR7uTtI9OJ8y4gPPbpQNNo
bIXuazUNW092BX6HxMCLRlAicSZpQ6ac+sYpm11Vfqy/SvImkwkuMPy+hazJcy/rpS0WfPsEIzpR
6RjcWMURKYmg/XTArS+LaoJtbwpM41vu0Zxk194TWJgkrhNGYP6ZVbff40a+SEiAgBdfqEBGiIOd
HMj6v2x+by8VhSUOEnxbaNPCXz1/m1ACA2XlXLWqrfShg0Zn1GnPgR3BPzZTt11QS2rGR6QcOxXH
nMybYh7S/CpPe96EvAEjtBXW8RrH6k5ij7QTsNeR1bcE8MG4jLOD+5PCHCk9BPhuFSRZaHRnnIHE
EGMYG6P5rcLThK20tVU/dPCcmLY5WMxzRWDksNFNfAcek1A56B436/LzxAM/kP0a4kGcrzOSIkb/
uvKXzq1TT5zsSnDCzu36LbbVYvJpjtssLZ15ggkTh6syhpvVMP0owme+u5YzJ4zxUyPZAJXeOa1v
0ei2ddBMu/a1IZQVh/k/Zs8QKaT6FqFWNN3wPiAo/zD+hsyJJbsScagPZGvDlo85BeOuhz8YXJka
/aukO+m3UHHux0wwClV3iD7N/n2WruqLgg2BPF67d2XxK34ixV2XFajyVkZSQA9CFKfNFB8mn6si
2gqSLcwTtNLYUpLBZZgWeA5+9oTsuHrPkfYlJdyUbl/sAest+TeOnLz7TnIfpJWIZ3N+lYR91zrZ
HISiz8Cn/6mZYbcfqfpTD1+AvGQeb9JPmZb6npUmL1n91DQolV+AvOencG62rX6Ex94QOK9SdYUB
FNarFfDB+a4pXwMOAOZV/KuqG6NErgdqVG2aea9VlOmZuXVrZP8a6UfRbk/8HyMobja5uPwHLD1f
OXWTHpI4wDrGsrUqgB9AxSUCDMXrt55uRSINxdecr3ziN68sSGd38OYNXKsR3sU7vElHyKE++838
quX3lHcqrjETx6p2uqnbvj7Vim8sTjh7oCUIwggDwIS7QN3ILMPpwt/Ib8VtI3m8b8b8OVAWokOv
uUZoD5Ef1qVDRG813dcYy4O91dyBiqd/Q9TY1buq3vnaxc7JcSrX/bH1gKonVh6+V32fhsQa6GAJ
g93Q1AgN39ry0KBnkkcn/K4E2PPiGAu8x/4ZRKA+dWy2FRW2UruWVDlD8YPbgxG56WVt3xQVfEWi
EmK9/45XnJAFdNH14o7opQTKP/HzSAAI6mu/iRO2tH2u+WkW5JJt0bsSkWPiLtb7pskd7eWMvtxC
5H4LRZANPkdTLzwQboEUQ+Ck3BOtR/y19EzqBdyUbI9xoBknCZmffOybwJL/TfzHdTsa2zrblMJb
WL/WX6Uc7sL0FebkOfRYAyL9Fpuv7r07qkD67azYSn5t9b00Uswl1pZfrfBtjhGFVDZfAr2aRKO9
ak4KJcZN3NE56zDk40YcnwZIiZNVaLv5p7XSUdUv6lzsZ52hTfUm3q2MNdSN8KKz7FD8qor0UUns
3uZgeTNEBttVraxQOfZL6fR6fTT+X95JbKhIgFqmyY5JaaqqL5X8AzZX9KvRyO8CAMRG0IYnh10V
dtfC2lOGTJBnrchAiUiribqXVml23RJv5bKy9aEO2jr8E9P60xrNb0FO/AZqeZPpia12gZ5lXjGp
rmG6sj5SWDZl5KlMsxeETAhIN6bkVPGPHH/LqBHkfWj6jOCk6LbKVqr3TxgudkT9D8q++CFGPUgU
TLfZ2avOzX1oIndY/oZRcVCgdBQuMOdA5U8WFVdalcGf+ya2sW/zRs1tJW81vRKqRRuSv1nfyVAn
szl8lKrLMN50tmpOx6zBg7kf90vPIS7AxGTWawCp5eRU3azuI9JEL52wdWsyLzKyKxCAlw3P+C75
No7PwR6gdibRuG6ffbKIvT8laG5nN2q4Xuv1CKYWruOHZN4TJb1W4TblV2uacFOFO96ibUaZwOj+
EsdH6ua0eKtFj3XQ/qLpd0JpHYEAbGjwsaAwHEndT0gXFdyyIhy1bK7aZ9MLM9w/0YcF4Lu/TFFQ
jrsFJBayCipBia5WCX8Bz7PVpP2qA7nLbp1xC667agEm2q4rbNyRKpwMtql76nwv8dtuN6HuVixo
hqSY+KPYbavlVP0YaK4yY7wALoNSjONFGHbCbe0PxFmwQzkaH5oZ8XSdXPYLI7DqCG3Dr45VSnWW
77OyLTK8+7aE3G0y8rm59cbBY+BW2xfVuqF2wU4aOYEg32VeffpkvqNJdeZon9JliDQI+LWYWKlB
GEUYSZWbaeQXAl5337nxMUyBIW8XnIqI65p/RjSBBQTeeeQuVwe6tcLNoInDGb9xJQ668VykD0s/
LtMpg2UF6NV2ao/eDnC3cVpY58bLhwS0/x1rHNiTO00eLYqEP+PruJwb6d7/WT95om+GxNXDf/UM
gJUk91kfPiQqw8JvHuK3qv7KUYJZ0378L/d3SjxIUaV3BNa7+tE2D80o0Up8ZHSPtJG5B36nzBsr
sEiqCs955ufl3RoP7egK+VmEWx6yPcHFpmK+Le8NqOevyKwN7unXP1X4q5l2ZjH0o1XORJvnLmqn
dXY0nvds45yr24tK42qXj2QiLUkq3Dj5qJuj+G3ya4bMnYufsHoMOLqq2YUREBIS9khVj2uVOr1K
/WRjsJN2UdXt1RYOEEciKMZC3K4jkwTIMVCfx1nu6Z2Oev7IVuh05CwD4oC881Qeb/6G9c2sLvuG
Pk7WHas/rNI5b+x5wvTZx2jDU/eh8czuVt2l+ZhFeH5bVX6Xp5wCRY3lMn0oyFYamo3nfJPJNBao
SHK7AvGjZUDpY7Hom350LxKjSW33SjCvrnKzLmP7aN5Sy+Z9AAQFrJAiyC3hLy8/cSWrC8/6KGk0
pfcWmCVKA7G0nKXcRChkC0cxNnUsOvIlKaHDnWfv9rEsXhgGbAKJ5ndDkPgZ9JwVa5iis0U5qCQe
+uSr/a4emGgssj/kfTN8s5J7MPD8VldPgMZcv8MRtUT5Mn0ITyeY/iCg0mhrAjV7L+HSELczo1K1
YvR3jBRUsc86A6sg1244HNfolC0fTfIexa4lfopQdIn6pmeWrx1m0Z11uMd9DgJvQf8Q3CEm+qsl
id9DIeyjhkoTYvT4MMH2hfpdT7lmnXj4kjBBH7+wzI8zh1mjRGVoHhYNiyudLwehvvo7h7siFXwR
/joOt+LEA0rvw9h4VpH5jQGHA3G3nmu0dBEEKELs8VCH3BORo3O06+pfGp8SkOkosltEJFEbmG1h
L6SzMTDE7bcmvCjFhDhoQpPPuicnJDJo3pE+lrGXriU9BLi2TpVqdNfIJnfR0OPkEcCDkp37fNrU
knEcYPTxdxZsRb4O0Z2ISbjuyEIgtaHfHo2W8T67xTWOAGOutWigQEzkOsh0wm1MpvAi92JmRZhn
EJP+zay/TMnnvWQYB1IUpmNbfeUW70QC4EJ3asbVSTJluzSvQuc8H/V4VftzwV8Y5V/8aUaKjNG8
5upPWOOW/ZaKyPMlBnD5RSA/Pta8ee2xOWLYpU8OUYVzVRSB9CcD2luxBzLSLCtyyFBWnVJ/E8hb
t/Y1V+H6VVnfXRQ9f8ue9z9FFaNHjAlH1aDvTmxZvU1zjPKr+KBkmxJwoqFvRiTahZF9djoQaj7j
afMGDsKaDgIyiIF3sTuU8V8HD78w7Y5/q9o5/wlVzqt2GqDWI2a0hjtRNM33ipYoad/HPNspJpqs
ON3J/OCRaeyJxdwXs3Qf8CSYdqX6EmYXFS1jFD7Ebuqc1ZLOQz+Gbis/u83qI85Tv9gL84clgV8j
dLMHPsrwSKybLI/enO+6FZ4qvJYRiJJy7aNdJcMc3iQh0Ex3tUJHH3/byo1hV3RjqxY23a5WbhPh
NZFHOu1/evWtAjEl/VZToVs2aUviZAnynuEIW9z6qT+lhXzLVbBq4sviYqdho1j8U1vkEv0iwjoT
Z1+uX1NHIY2tOzbWnLm5/dbn5FWw4NrrVfNKaYR/QvmotNW2GTjh/aBxrxn/hh6khAosTYIZDJn5
FcbLjpy+l2jYzfKrgay4YoUgad40Ibp2gNotA0ZiCOMxgd0HTjNFu0wgdjOaFk9TxNirZe1m6FFy
V1QEQk1ET1+u1Va1ontlEN6jIhyt/slR5sqashUa1IzF+raKTwiIKycSSV2XT3kMk4sQSg2fykDm
RtVq3wqLKD3BHHfqNLILgK/aRi3lYLDi0G5SI7MHsRn9uFe/o9aIPJhQVAtLfDRDBCSqMpIdKtHd
l+dQ8Po8UCWL/TaHvYNJmR4C9T3ULsv4wvjZpnvLZHeiSZwSRVL5remqYxCEsG60lnEqw0zfZBPG
bqO/RLgphBQxhLIqYynTlYgmSDgJYUMmsWM29woxgU11y01h30jCZJuC4mr4csgcVMsx+/ugJY5U
BovypZnwX7Kf97wN8lc7M+IXqCnqEq4EztJ8EnS4EFeKbWBktNbNqY3rN12X7hF1M+plFzG7uksl
7TxivAlMsNDFmkBYZLrTBgeJDlegfKgxHpVxPG7brjiM06DCaoWwXRgMx6bfNCJfJgtztmEWoR0K
nbppG1Vy44jnbVjQJIOcLg4Ez7Er20shW7bJLSLM9UnpPq2UkHOMRppxqEhw0pzZQoeqKfWPJhyM
qtgm0cBu3JCA7xe+GJ610UtJQbFYy1KIpF6Es2JiaItTQHlKFRpnmy7SkAJCKBSqxRwd2VNK6DqX
4nXRd0Lrydau0vxovo/mXiXNlPUATltf91de68jrCeyAzlJXsPpUAI9U0IBJSLMkN50VcH/JeGVV
nTJfYtKUrJ/d3O7AV5hGq94u2pea1IyI6eYMvS0YezW+6ZrbYTXROVYCzgTRm1BZBiaLfA2YACwW
pFhpNU13YKNBcZE/eBUGtsNiOErEx623UWNuhyX2BhQIg8xg2TziyW2GIWhyZduovQr3RsuUojlE
9Mz9+2huFXDqYP4zuLdpfvvxK+8tDGuUj7r9ATgL2/LUR8lJqoJcng6r9auagN0FE0or7xat8xad
51ALWzP+VlRCWwSH9TPcona51NW2VYpfouUT+ei0NfIXqw2/2rIhQCcNEZGgxpsl1REq/SsxpJXO
h2DAbnjrJTGQ0/i+hJkdNiZpd6qthQlKiEpAhzt2i9+1BnafczVYP2Nbi+4gLqYjSFHiSlr4K1Xo
UTnUytARKFn3yIZTkbyFQlMq/gf0QVxTyddCRNLZkQhmRNYeCbbiwAByOrqh8LI0DYbG2sfzDJNH
+A0qpglCvpojsLFam+24qzygtqpSkZyNwDfmWKb7dG7ApeJLw1JbAzwyZOVRgIxTRilYUSLOQ/Ux
SZaXmNkZee4pS9Jr+FxQVMCdBtr7lb2VAtWNruuiKw7l4On1UyF2mrW9qKbmbUXaWU265ZVP0S46
d3uKsckP460+blazCCyk/hoNlcp0krKbVKFSUO49R76BXgqLlpatF119/BrXT7UJZOZOBTlZi9Im
pj1hR09wIv3WyafZsOh1aodk61DWNnLPj/jX1Vj/hfohQ4HQ0iiXBl26/pUJDROMoDtz8VbW2atk
Lvp5geYGS8gZzZ/qbSlTnHw8G/VFjx9CC0q9E8vqeeDKBN/JQv+udV405R1NizdkrKOJKIhjpfmr
kfJn9mi+J1HkKwlkRQMKl4mqZS+9uSU2iOSlvw5PmG6mx7HuSDja8TyWP1n4HY/AnRxhc/lFZDDR
YRcp+/g9KMUiSm6re+vgdWxHiJdR9Y3wGkonJezjS8bmpoIK8a7N609Sj9Mu7R5m7ve5/qsVCTEr
o68hFyPLz0MpXylnfSI3YMwhVpy+trP+JdFlW8cf1pjsHDVupvRB/1Te4XeNNmS20PyabtLnQAyX
qjkuMYIn1KumXMDyF44et4Eeo8R2sbczFpIceLs2E+ZSz6a2hJ8QYfaEwMoFliffKb7ITpBwtahA
RKbu+jPB2a+QuF5Vty2n0zptk3Avm+dOS+2IKyYbH2N7g3SCWp4KiFTPKkHeEJ1arOXagqR5o0hZ
g6GJx+xzFOJzRjeutvtZ+Bwmy+PSviZq4wnTq6qoWK9O7CYoTpkJ2lWj1yty5Axjx02bXyPd1IK+
XfEAof13q3CAN5Wu/PmjHNuImGiQObRV1h8SJrGiWI+RhFM3OIUCCNSPKbTqcjZz/alikvxCDPLq
a11w/JhVu11lW5I++rDaWXPO52ALNvsyDLRT/MbuCQfCQ0p/xYAAVu42Bph8z65GpeSJAxi+Ljor
pyAd+bqzyK+WV6eoYwgSjLwLM5rQFTD2psJvYeooSFE3IrRPUj+OvBp/mAoAO0uCsV5M5rttY46X
WVzYbhm7pMZUFUK7zCGu1Z7xs8EQRe8WMAfFG8e/uDHMG8qAZjPG5XAZYhB9rv0ZXiuKpcURRfY8
LICq9CAOaWOPtfowkKGw4FHp2qUuFT9hz2XXspXM4opQBmZBnKNA4z0sJgd2RUQ5y2HsPB2d3usa
399lfcvWUUC8EUi9WFIAQUfapPfl6DiT5FQbqrlp5PRcCm6OQGSoMJhTFMZFQ4BZEE22HvM2kEcB
SesMBkgjdh2E6B6NubPMinno5+VrFsANFU1sHVNGPVwZ1q2RiE6z5huIa9a+tc9JuZOjv8rCZT6R
LgqNqFpPmV1ZxkXuYJXzsxy+oFLP3Sz9bAgcmd+GlqJZN/fQvCoYWKMnHESSBMzHnP0LGb7a5i2e
PiQut9h86fW3WQPVlV5FQMP0qQh6S1XIYoW/x+G1OVkTuwNh3DQHY4FkCrVcCowklr9CtlULiNNo
hZOrwtCxaK7E0VOew90AcR6ujQWSamynNlO/+rVxJ7lhoTl8mZMxUELDKbJZehHNn3AQbMqC1iTJ
A4kUuQw6goxWqQ0UwZPw3YoRGyjpV9cVv9Eag5K91Wu3bdLwIQAviMNLMgPJxjqCm07LsyA2Zpnj
g6q3Ep2C12/DPWRqhsQiQHRQ9SAX/y0xIYOmgq5Y+Vck5hHwYlhNETqZ3oS1HKRv3ONaxYVp+GX5
p5Q6BGOPJdEsDXtxjiXMgv9V05s+sCcEJq+qFvUu87ulCHRQvGj4qnBJH+IXNrGQu6NCHHncXA/T
6zAhDVXFkmkldTQQFXmFHTLUJOhpo0HQwaam56dJW69srtCyOZO8ZX50hniLSuuzqAsaaPBLfSkE
tAVPcwdEj35RtI9ep70DcEv18YghcSp46MajfvYNFqJQMKsQIqbTtkw7bfqUqRORsYkF6A0I7UJB
9aLpyL/rVAvfAX65wJpfXa6/R75ZdBxSjHQUs73sgpExMIlwE4aTSSyN3TFfOEvzhq8jahYlsosJ
lBO35IG1LmngnmSYKyrtWvBPKVvdfuy3g4gIZDX3pJxuWCueJUQtrWnnfeIn4UKOMfCM8LZEfGON
dKyNAxDksR0Bvk39IkVVgHy6iKb2fSZHthwq9odQq+HwbPT8ewn7wbC8rD72TNuu5WBpWBvWf1MI
kFfN1vuQtVDPMVO3wIZzoavgMmrtsZww43F6QtbebLvcMoPVaoBfY/VQpqB99EKiE1VWc1QGlGam
1CI2FnehTDOcdk6aakx1EW9hJ470pWyidBra9NiCLVTDqz7pAEiGdhIM825kjS2Fp2ppDzodvWLG
XmcCFps219g+s+hXIMCi7q3JEKdMc1D9j7PzWI4cWdb0q1zrPc5AI3DtnrNILZjJpC7WBkayWNBa
4+nnQ3XPDAvNZI61WW+6SCIgIjw83H+ha9eYAtK6e6AP2cOxWLftu5pb+ziwl7rgC9P/Yrx7qrtF
3G7cJt/63JZSguFvHlKlXRnBdwL/pk/jvW9bG6dcczj26oPx4IDZyTK8vUGtlKkyd6jtDlYzB4a9
85xnpyA6MlEA13j+cJW5xqqiu613HaVY8ZAhEZe2uNKYJxOoN3RrWs/yPB/edZBalVNv8+S7jRcT
8g9j5tSCjUt+2PWTpN/V1g9wYJ7/4so0UsCx1QtfemnR6dZNm0elolFgHRH2izZrIJEFoMfpuVHi
D/WTFjw77Yn0NK2oYWWsYkAXkrWSK+lOTYuN7WmrAvn4eT/2YrTO3XJKX2sCBHyfbhrpqc3DtYmS
re3v1e4xg4ykNvi66fJc+OXY5jCVqJhHjUQxclz0LYE9QLClfrON1tvoqrMNDeu7h79tk0frztKx
FYfwlkC8iQHkqaEJygxggqnsffIgHfKmU7qHsrlrW3+d9VD/zGynQSGAFLhEUHHkwdc6b0pqaHYC
u7L0GWfkBvp8SrWMY5JrdLsQtIdBlS727grzVfLvZHMBvwj42nOvvqrZm0VfXslRda2f02SAAxq0
b32Xwq3PkmclDU6Zj4htqVUnpbMevEFGvyAe5pnd76Von9lIzJW424mtQlUs4FQ5vgfX4zYtKIgF
3wlCi+x6PwAlsR/vqR2ztoieqRWu3RT4eUgr81BnJ8+54zDjpTSF97E70iZXeR0sKyN4Myictne9
9EC+7+fOqTFoXXUIAMhuC9jaqThvUJLn/L+rQnDgRtveyEBSB5C2dt9sKg4nQvjRTBXJUc37xWDE
u94z1Fv8ssDEahWcSb/qlqIGgasoLrE7UtaZ0b+pwnpN1BcrOg2inkeFBMBFLYFkxbZ7FEb3AoI9
De1l4wAidzqZqnI6ZkepEz8oBdV8jsALN6hq5kUydsJHdQcymy7rOesiu6EltLJ6zsSZa21ksVIK
TBZ90KXJEb+cVaUWc4vVjDa+LrR9GNNcroSz60LtTg+8VWhoC9fuIGKss2CtSCBLgbbX+kIt1klw
lIRzCxmi8t/a1rpx+2+G+wOqL618TqGmIS1U71YxbgJJO5XU2QsrO0qdPDd1sUpN2by1uhAklGdp
Kw5xCDjF7Qoq4ne/hXXVotAWi0B/sZwQtdkmxww0av9M16UIUKkScjwRuUTjLIcKXNd8J6NbDR6Y
IwiTXfIkxAvIv0F7y2gWaEAemkUnkcMQULJHYQ73nJm2JrtOotAbsV352ECCkqrXbgiPVrTvczod
brrwkwhqhQVoqN+EXb/2hHuUwBrkXXAwgmynugYcmc5Y1ZmqLuD/LCMjp+ok73KHqoGfeY9FKC/R
7+UVwDvxQQyn5aqK26NbOnOX9ko69ODyh2ChCWsRpS0YujJXXrLBNj1KK0i8Sk+lVcxrm4i6wcGB
wvVWBdzW4gZgwlZbRC5F2mutfSbw1sqT6Le6w0ebQ7Mk2b8dPORbQK3fkmBn7h3zQ7dvwHOLcmtz
ZHbEfZaYdGPuBnPVpVcVmYSSUzTQq3UrnDvWVyIjpye9p4DktS6cF3rNKokygIl2BlQqyKSFoolq
7rslL1hJ4l1UtmjRUeQNgkXByd31Fzn9mrxtd1Zm3mK+lS1KI70py7veW2vaQve1fUaFWNEeqjwl
hXY5CCzTyNFmeQ4lLV3JdF010c2jUX2J04qWXAddDXH8CUrb1paTtauE6npQhrfOvG3JzbLhZEs/
4u6JdjhH9JERiikOwryGGOZOGqxo10a9AW5T7HKQD6LcyJ7y2pQZION411GIUZOdaH642gD83H+z
1IhauMTeZ6ML9lil/qFDBBxDOvHqDRzWHG3Y63TwB3KJuruG70IVpV/2bOT9tcTCbmQDKoIy8+vu
G5Shyv7haz8VczOU5Sk2rulk0ibu4RtL+dErkoUGIz8wikM0nAo9WuP5uizoHWnxTZE8W8FjX7AP
wjUX+6gFy14AF9eOBdpUYSEoUo79ilVqQZ3yF9GIQqQ/a5C0gkIrB+tQSD81JHMjeMNmAQ1mBCnV
fgY3XyxhEHno0pXVBp+heex7S1q8PY6JKozbFeBn1RRzt2kW6XDUzYRfpiPn0BDx2VulnNIiQFQo
iUm06bOrWL1SyW/kdTXs0IylsD8b0EGyOgitw+PY+HKXabaFoetTlTS2FIx0fV0113k9jylzuXe6
u8wTkmzQ2fp7PnpjURgR4YMEugOcBEgl7wow+SzUXgXnZ7oJ4KukhsZrAUNXOtYeUBTsb0PAeDaH
clXjG9Ed8K/paEoG2yvIityJ536ZrNq+vcpKmhsHv96X/XOvLwLTmKvhvgpuyu5gAhhV/etMlpia
XvicxfrWEoK392Znp0JKdqZFl7ewQWVCjZReSTu2HMsp90HUpo60LCNvMVRil9o2toAQtzjiphV9
7c54lPWfRpyA6zJ3vjs8BPmLrdQxvBWoDnmrLGCnLnq1Av4QrqUAgKzYu+MT1a8c0/ny4KWoTkP9
q3VnmVTZg9zUVz7tmNpCOLrYS40LTUxaeoV77wbjrPBvDNvf5bxp1VFWdF3mWlFvK+0g5N5AEZUU
NnBL3P7CjVyVR8jGJHf3wk2/QdQAAEBDYIUN2zJQt06IUHJjACrph2TRN6+GoVEuqikPuNkaXSzq
qQUn/7ZGqdyaq3a/VeS+X+StjiRncpUGEcosHllY0lRUV8zG7VaOqPBayzn25l29HnAI08ICdieV
p7orH/wiZbWXrozDnYHGil6p6smVFPNh1O2TFybn+4XbGPXWVigcuDa1BN0Gtyk6YKJQoKCkSP1T
PlwD7QyVb2GRzocSpQLw8Dm952eLrb1z73KaQAbECbtYOUHxolenwoQs0cMHa7v4PSkhO/elQ45a
g+xX8kcLy+Eirkm/2urN09SrIld2YtSCyOJThnaRmQp/kzY3BYVjemqDEs5cimCCxrGlsC1CmekM
Y5WbPzA3Quco6LZO++5CUbY9DnCec2M3pEmJ6LPrpACkBr++4eSJ/6wBt69Vrp3x9JjRCtHk50gx
viF9JKX1No6CZ82Fj5vE/a2Fl8AdVdMNqWelU/NqTm0E8EmB1bAsWWtFfSuQ6wG273tvfbVVfWkp
q0th1Vu6K+sMoacsiu889LLImwagamgLkqLjzAC6r9e/u+F1HC9c4NmgQv0edEN/8lE1n5Fnox8A
9NeTrFM8DHOtdeZBufTK8k2tsjVradGU3r7m5KSF0tyg+2hFtK5zZ61SGfK6O70nMTPvBFXXRen0
w9yKI1Js1LGkuPkZjxPOX2FbttbMKwA7uXPX6pgyinydjekFVbc8+w7lt25XwofNhj+VSY2cZ4V6
kKsrQEQipUuNnlFqXctg+ALOF0qImLMJ/9gpuo5UAsob/EXPjxZDkrCPD+XRaqWRE3lDdScN7vN8
BfEWLv7Jpxnac3p7AC+KfoDMU3euCm+MIsPKje9FvXT6WwVNFmnLsoTSmtmrQvreVgBrglVtzLvi
O7hvF39f+bZ0dl573yvbxtmErrTo/JMTXEVgT+1Fp95F+apvfyTx0k5efLry5nffoDn1WNFF9Z89
YkX7KEdLCxOq9qBS4JQS5GkSzrNDyfk+PnUxFXOhjCBP/8q1SGyuQ4KG3dyYxiLpjmrzmOh3ojGv
Jdf4nrF3RuJIDryQmyOtyVKuH3JvV9tPGslyRh08apx0Wdqmcy3qdq6WfDQfjketQgLjsILln97W
1rWdI3ZYgrJPI0vfayOpNs8Fkp+0xecFGuexUpKJlkfbANozBISoIabGGGvXVQEaS0v7TS0JOlFp
uXOslLBQ9+q6AYA1z6FdKfFTLr9FQb/O4ZL0GS69xTAggNP4/JKx7zVnqwTFtsjyTSTBloqktQIJ
QKAIE195ox9Mt/SGH56YCye4ltPKpsRs7jJF5uShgJ6mqrm1afqXlPWy9tkLMbJPVBIYk96GstZs
665JyeKBA+8Lg4Soh46Xx9/RnbvyZA7RKZzgwLtprITw268FGjldvK7Ma029VrWtoCREB1K2riKO
6mV/EIYyM/K82OmW5ywCz/hGbwLBEdrchYeEFI1Fjy/eKPqbq4pNAMcrHOhohyDw6XJ4jcYS12am
CicLgSw5eI0FqFeP1kyv6mvKt5lOUiuGXaGFh1gr73wdyK8UPUiuv3fAZhiSezRKX5uJDBJaFWxs
4W3UAUIECmtd2i+Q2mhoACY3aP/MtOIxC+AztMtUunJqJKP72JhnI/0opEt8UzNVG4KrNjKVzZBA
l+cm6G5T03jO6pbqNq35dOZwWvTUDrKAX8azOpe/SbnzLAW0helMmSZqB57xw2SzLqKlAjDfLred
vzJ90hWv/+kGwT6xQbBDVCCDMlKKdP2I7EzWtV0vLWBsnpIsHfPGc/1DBTbHkKlSjPl5BAM3Me2d
UiDqdK9ayMhZYIFCCrt01qp8EcCJx8PcgF1YSo+uWixsOgNV5AHYuHG5I2DdgZEvhoHebtL/yG1g
IBItGURfmh5ClIivLKqGBQDT2gdSBCpwptEPjKNkWer5rZMm12bknbB/3naxOGX1IWgRVarrd4A0
gbQR0rUbGgskN74pjrd3YlOehx7kBLJ82pD2jBrWIXTAOAUdgOKv5aiUM/L3+kTwLnSTIbbsFrrN
TJ6/Dk8QnmejZOJNO4MzeEEy8Ywc9dQjOAuDxpBVAwSfvvKk+6y6rZzHCw8wqhZ+oqY1NQrOdU/u
I01V9rLcZiNAVC0OveoFQBENukNKn+XPddhCjTUKg4zeo+f6XruCtpI+eKAPLtzHGQ1VbSJ1HFZq
UjQ26JyhO47yuRF8dlqAq2EBvguekrrMozl+6fQ8HekQUG+QLwxtnXsF4y19EC0sKs0cTIudodMR
1kW7y3QdGUJet6SWB1r6LsSek94N9Nq4jvaNtm2VrVm/dBVCByUTTMrXlQ1XETaIX33LI3UZSPYP
drHS27B+KcwlvE1zllN70Msb1ejnak+mZvNQ+a3XPyWE4fJFy5WND/5DtiGZB6754rUP7KGQn6Bk
zgUMMyfrsJ6oN4Eh7SK9BF6P8vtQk9FCnGdia3Dx45np3uNIYhUonOWs7Be5gVaZbPK62ChhtUs8
CSySjkkrWeGPiPOBmu9U/q2LYN5pdHG//qS/Pt1nU2uczh/ea5OFURon8oARo3d1vYh3zild+7PX
xWO5CauZvAZaIs+epDnUOrCys107u6sXYkZxeu6uf7rzNzhIBxks9PLrO1I+/9KUH3+/o8RsHaPW
lfjQ3xCPoRCa73G2UolOY7twTkmHjPjrsT5fswiS/j6U5XhZnUgMlQaeshVJAdUTdYxuLJF/PcLn
0q2aOQk9lVQkruX7vKGf+lI6miChswOoywvS3aNS4d+/nmaMw374ejrwElehLnTogYdEw2tUXgo5
n8dMbSqX7NhlakZlGh0MdZYe2dlJsKD61uyXP/t7nR3dWDhP7gV7lTOvyZgEFilFvsvveY6Q3OGx
uJduKcGOwoTphQFU81zsGl/hh1flCUktJcvVrly12aB8JoMckvJvGBd8Kyx1ltkaRW93SUF4bK2C
lQaL7ActvDeN0x6ioPTEooqcf1fTBG040GxybBReg/LJ58QXo5NrnHLvZCvRxoI/ULto+ff0Lltk
cWVDPQKePrVvcvYQGfvup9GPA1jIwA2bOLkNtEcJ7c1sCUbKvZY9tNBG0MlRbQW0uacG1Gdi7mBR
6/USEO0NPuZL645ex+A99MZKRnQlRIT2IJEm1wuLgwW4BgLVzn2uFHgGgMygvC4HHSb/KmlppKyR
vbwdSbpU/3+2FggqCK1z/ILkg/aGsGF2ausXjd2ejIiQE4f7iDbikF3Tye8y1COkHTDfQnSzFmm8
ZuagMJZQVaNW2T5aT4ACDO1KIzniFFI3Gxpi0CjLdmuiRlWHx1H7LdbuOySaASeqP8qM0EplxQGk
gpvdAAqnfTV0UO5evfLj4QjxlbzF89SZLJuET/cUFS5MM/0xUvWTHxzcFKSVfR0DakXmIqDwWC6r
fluqOujgO6Eea+cdi6Squ9a6fGnkr0Oyh6gG/uGxgNlnYheTEfaR54JrpVAfVe9CArWS3xW6X6Pn
Lu7UrDkVdfKqhtbC5iStkEjGCZUD1A9RHOn3oWHPOZ/6xbJDf4ISBueCmQheVSdB1iNbeXTucVDP
3E3svJTyMeF4RjEo0wWKyAiqqWjkAJbbhBF7mXYkMxro+WgAuhPuKmzXYJYBew4B6jgZRw8N6z3t
qYdiAg8wKB+KflcnexXcSgGCHmRmHiAm4Afsykb9UyAF6MiQaPV2jtG5OVBjwn4RZozVnWr9EMc3
aAsp7tY2EV7ylxxAWmufl7AbQ/iW7nOp+t+E5z2GySaR53b2EFY3WaIulMa9lThNxE0DkR6DuUTM
vRq+Uql56y4NZ0DqM4C1dZzefR1Xf9mX/D3yQRL6fTkzRRph9xlAYTR+ID+hByo1L37J6QkMbAM8
2qSP7HEMGCLlRtKvYwUtAfRIQVe0XjEDOtVp8FlDKmmRc2hz66ekg5qPq5Hi85JROJUpVnA6bBDx
926AsyO7sfeAycPYCWtgsWYxBx2cW+TILI9wq5QlTcBDK+2q6CCJXRPvbFMBtHMf0ceNgFxF5U3W
b/qgPDWUGSObBlBWV+uIdsDM8Lwbw7ffUseYp+JH6ewdQGQypJG4uqPTsMyq7ibs2lfNaTZ61881
VBm6CBFq1T3qw/cu2WrVwRqGf7ZzGZOEqxNFm+hIgRwARQ1ACI/ms3oPVH94MS5IN5/JyzVjknuE
uaQILWAI96V7S97Cn/rP8ka65aBVKWvxVh2USyONucPfZ4tmTII/395SNQDwh/YnpnFEfzqcwKpv
VR3F8nmx897rCzrG53bkcT/9sM0EkmzKwpHDg5QQrK2lrUkXPohy7tLjw324tNc6ah9ZQ3jwJKB4
qYtkXGnU8AjLCFXEUqaJ7COSkcSDsWwp4i+kysLp0SzrY1Wm+jqNqnSnJINzIVP7PHvStcmj1ujq
RnhyqVdOyGrxJXZRAjfYrBS5xq+Xufj8mfVf+vQfnjmRbfD7kdRd0aiDL4YUY4FEH+BkBIMNN5iJ
UocnHq3AGx0SUDRZeCX5bw769JIzAOjrFnFzHMCKS+9hTifCD7duSfuvkFYi2XkhYVahP5DBQiip
+8bNwojthQZ82h/5HnmydmgCcxJHaTEsxa0XvSnKnRc0CyqnczbVQjmUCMZpJeXy0H+uk2MKiB9F
FTtiz1C+Fzil1t3Klh4z700J5ZtioPkbxIvGA6WpoMdtBzRtpBo3w8dcv2nwXK/iI5CbLsMKo/ue
+YjX44pR00Dr7Z1kg/bizHPVJm/d8KAWNO68+Fh00JioBdArD2hb+lFmzb/+BGfycV2bpLByRUnG
MEuaTNXak5A4hJX9TdLdB92FyrRzYhSHkUNoLpxIPk8FdXX8949fPEnaHnCNvK/czLyzirC8plMJ
oSROUxsd/iRBRCayFsDvQgT0hGWcLjzomQxRHWXCP4wsS4NMjOi1vVQWdHkHJ1mFvXkn1eQtCajB
xOpcqJTXhlxRI32Pc3nZSCV435aySk0VPKW4asu+uDD51XM3NMmKWy8uG9fLtb3XlhIs3ahyNNwG
EunZT2XUvny6wj9aFSS/3li0AE1VBgdjEAz0KkL8xdK7tyKMRmBVlG1NFPnRT03KZF+1UCbzUC1u
OovMRU2d8r61zQB0dKuArxgXHTIRPmDNaED7pxalcyGK/Zo2fw/F+q+H/fCWa0UNAhll2oNZm6g1
WlTk0lWK6CY0unntWLRnaeLJ2XcJ7LMhUo42aDz1167mj906UD2l/57U8V0W9WsdwHoMNNLDi1Tg
KOmCOi6KetMWNPPgKbdFRusGaU/LX8auuft6pohx6n/2DJONq9NtR1ZDO0UarKWJCeJqLr84L+iR
BzSJEMkRGtxQsTE0yooLQLMZSP534y678ZuX9kHiDEG397U9sqyQc1oPewkwG48P84AHwpQGGaVX
s0CUZWMFL1SzkR9WZ/ZT9TOMrqAfMA/fo/RoUnbjlPRUYPLC8fKNnFMCj9NzZAZwJpXLcFciMQH3
HbfCNRyDKkFCb5Z/h/JeyLP4hIqp0JdheYOMzeC5IEj3NFuSC04Tvxy+PntPY1T/8K3VXsnTAdmv
K+T8V9om3NHAugJzO/PwGZdm9wKTOH1u7nDbnXsrG7jsTMKlLluZGHaZVBnChTMjI91QgR3/ahHP
occuENKZ69TwXrQl9Md1NIeHeg3h5RitSZKv0MUGRr2mbbyN1vWm3ntLsYJ0909n8GTfM4XrFGbK
U+G3PUecYa2u5RtIyyiD4wvfLhDYWppbXvOsm+kLVG3n788P7iJccbbdoweQX0g1lDEOfPZ6JwmB
P9RhR9RXsfajP72AZzQfX5E5o1AyRwJi5q+8h6+nvDJe87OxJvl2QXgIw3Es5yDdJVsMLE79G1Ls
82T5Dyuo6mSjsSsgQ4XaW1eODZ0gD49CBbeZdKF64cudiae/PBI+TMdKbnLRha11pUgjSbbGEykP
UpT0pZUd5RfNgc5Eh1+2TB+GSTS7QJh/oKRGXzxr64XeP3A+AKBirVoTf4tyLyjV2JeSpDM75q/p
8WG8Om2b3ImgRzQ1ZgNomEr5LqZEj/wgMjvtIlPxpkkuTIQzSd8vf5MPg2n04PUoorfKxrEe5BcN
RQDz0qs7k+0pk7jq6mbWh7qGrZJr3TQ55E1kNL+ewOcKnb+y6g83blmxSE2vpnZdpGhbhQXYi9Cz
zWoO0wZB9M4kbZYtiNUZOKxrpQMT4BvIkWHz4C1jwyPnxPkXOXQNdYk6r6h4pLY76wa5BkmuIh/T
A5vF1QgRfVny92apyttIePK+Rltk0VUQnRo4/8iSJeJZV1HzxJPZAY7oD7Z1JWIFJVjHQSwtku0f
NXLE8yjrIHlEeorCBaKFX7+Jc6tgEr7okxcDSFQcQUrEklBhJ4bM0ZuYqcaFuH/mYKf/CiIf3rVf
GCYULIbwtNBfF2Ap0W33jGVjAU00FEtetp1VHtQmc659r6h3UQwHEQneAPJbNiwCAtuFvfrcfJ3E
La+PASZYZsd3yzl5+zsB5K338wvZ8bmXOYlZkqmZgdy5/ZWUH/C7ULuVsNH2uWSk8nnQlSe5cNk4
etppWDf4UUFPAbXe8tCo8vIfTQR5mu9WfhzloJavTIHGjy7b30sEbNWyfY2a4MJkO2cjKE9yWMjA
3qAOMoP0lDLqAEx/nDa7INbJ6Ly9sIfrQeutGZr0C1UHLvT1s52JJPL4vT7MwBztnzx31A5u4kMd
P6fBhTry+G4+2QblSYQSFr3xIue6rrILk1HkEMy8AgfWW5rDhbz/3L2P//7h3k2/qvMkHe9dAjkg
Vn6YXNgAz115svQLlEKsIubKo4pdFd618gWvrzPLQJ5kIjXurrEjKVw4WiAA3SsLcN9oGn79Mc+s
YXmyhouydV1J5eqG5c0wI3FUZPvXX1/73AedLGAgU50bjHduw8CV4XGNmgHJrdDnQFq/HuLzl6PZ
k1XsxY47NBFAI12Fhq/R1DcRwnijdvj19T/f/zV7so79pB1cBInTgwlw35UHZ6ZYlrrVG8QOcSoU
TFRirx2BdUhVVFm/HvXz5BN8yO+z1IuAwQ16kh5qv35NQ82gIq7F6zBC7CINaxgoKBx/PdSZIKLZ
k9Vs1nUKD2oIDrCiwqP8MMQQxefSTfegzS610s59pcnKznxfZHjCBodKS0nSk9xH0TcXr4EFMjdD
y+CSH/LnM06zJ8s76nxb0ZwSUVwoBrCeIv/R6vZSD0Ww/NZ42YU6yudrXbMnaz2PpUjXQd8eGln4
Dzkffu/YqbP5+pN8viQ1e7LgPTdwbTcrgoPurhr/Pmiu5ezCijx36clqp69fSY4eBQcJxdTY6lAv
XubFhR313FqZLPfWIqNTGt5K/IhmfQK/Dd05BYHH+YBs7qU4e2YUMVnxhhY0gGXHd097q1kXP+h9
BHhnOLMOyZP3rz/BuVUhJuu+F0rV9BGjBCiOFYugwaACLYsZvMRa2jkQOfILEezc80zWeuhXISbR
jATMGp4CBUu4zKJcosBfYJhx4YHOfHgxWeU2HsBOmKKy2dtPTfQcRSViJG9fv6xz1x7//cOeWsWG
7XR+HCMkcWrgHqNS7lX+hddzZkX/Kl5/uDh0uFJTAfkf9AOS+TV0PyrNJzlf6umFCHhmMYvJYtar
ummahBHq6hFVONiSF2793HuZrIc+yUTmtRIEkqFD5/ithD9bXYhAZ2aNNVkFiVS0Aeij8BCoC/RA
ZBQ6kNYbaRuLHL3BS3bHZ96NNVkGepT1iRjbIin6dZJ6rUXbr+fMmR3Bmsx6YHZ6Yfp1COcyZrpQ
qrN0qu+AaY1Effx6jDNHJc2aTHpNoeYhAj88tG6ArLqZNP21IiU1OGjCkeJRzxvcUdLaToMlqMR2
aQ+JtiFjeQ0rIW0Ut2kvxMZzL3KyRmzD8erEzKJD2V1L+hV+Txcm2ZkWgmaNI35YIKXXRyKP4uiQ
Ialh0wqFJYGQwKx+c76V8IkxabsEHzr3EJOVkg1K7Yk4jw4BAPzceqzKCxHk3GxQf3+GmsbZ4Jl2
eBCDtNaRyyko+/sYHliX9tRxXv39bKH9gr59eEt1pBdSljBCLeGeUKFDc3Kkn1WB8qwWLL6eb+ee
YrreXZ8KvwEeKYCKXut3oQNUAJRDOlyyqD/zAX7Vgj88RWimval0Hh1wNX6Mygo0tfT89c2feUHm
ZKV7gSbZxRBGh+GtuVdes5/ON6jBX1/73G1PFnulVU0E3z06VL1poIenPhW6dKEGce6+J2u8Qi7n
TxBYDQgMe8xHc+XdfH3b5y49WbOdDCQzD1xWFvYe9AcBf6o6qj1DYGJ/hxK0E9n/8A2Nb+7Dh7Wy
2KzdijcEEwnzshrxjK+f4cz2aU6WbJLjS4ciIDOmAkizT1byyU722culfejc9Scr165LIxEucx5/
U+Wevv9oOF7Avp6B4Pj6Ec715s1J0tpkqe/JI86vNmbxsXzJTtItG4b2XZu7z2Izd5bApb8e68zj
GJOhdLNMKy1TwkOOjyzwqG/ugzFil2bwDL4e4VxmaUyiRCm3MNcxMzwkb3C9AbtFYhY9qW/WjfON
PPnrUc6suKk/uJ2nloylQnSwPGqPFEPTorjwAOcuPQ0UmdyCeef+ZWq1sYWlaeBcuOszCZM+iRNy
rPUF/B8m0wC6I5Fg9mtN1qEU2eaLr1/MuSEm4SKVLeQhhiY8NKh5wZNH0sOkMHzpcHLu8pOQEddJ
j58um3Ec02XZ9/669S5UIs5EI30SImJZq7CU5NLtDZLdGOoUi+4lvvv6tZzLInTt9wDU5b4hiRag
B56N3X1zAnExukFfV9/L6+Z7+XphmHGSf7IN6+rvw0S5j/xFyEPg74Z3TD96R8yQMVPWPj0VTJu1
C7P0zELWJwu58x3b8YFNHsAWoMFlVIgNrltn5r9ll3a1cyt5Sn0Yzat11O7YMj3sbTFcgfFD/Fta
xYqWPhr/4lIX6syam/If8jousV3mteUVClPSpiYSfv1FzkzYKfshkJVucHKq4I2ElBu2ytJzilDW
1xc/d9uT9ay1Uj3YMKCvKpTfZLYFR7n9deX/9db9t/uenv6cMuV//of/f0uRVfNdr5r873/u05j/
/mf8m//7O7//xX8O/luRlunPavpbv/0RF/5r4MVL9fLb/8Ce9av+pn4v+tv3so6qXwNwi+Nv/v/+
8L/ef13lvs/e//3HW1on0NNu310/Tf7460fbH//+Az7yh7c7Xv+vHx5fYv7uHoMzGKZ+Wb38/c/e
X8rq33+Y5r9MYZuqMGVFtnR17MW27+NPDPVfuiFbimWrJnwZzWZZJGlRef/+Q1f/Zdm2aVrA0Slz
6uNdlGk9/kgz/qWotixsUIS6Cejnj//z9L99oP/3wf4LiMgp9ZOq5GZ+W/lcXbOEptuaoiNLRjFu
sn00jqslkYHehZoV5arVUaj0FFsZpeeNdZt79YWq+e9z78/xhCHzZKaCvsU0r1XN0k5sVE6XcZhT
WMFgbFgIyXUu9b0nUeCvgYQibFlDfNKadi/UIBepJFRBh7FDpCnI6zJa57qPoZ2L0iKFJAlQsYnq
YYo8kekouyi0tQzsO42oCwvu99XMveiKSVeU16sLg1c9qQ7oui9U3cBqE/vicCNyxb03A4HPZD8Q
2D9Mv78+8McP+nuE/TWW4ENaEGstyFHTEkGH3EWO2Jm9rLtOIpzn8qkyEMStGjt+UqrC2yfe4J8k
tbl0Wpyc6/8cmhkr84Qaql36ZLcNZC80FLOx0UxT2ivYo94Ne2RxMNuUvQTNXLokQjGRe3ea8trj
Pa8jKJz3ZWcAEpQz00EnPo0fvn4hExjHX7clZAhTmqbI6rQbrmRJ0Ei6YS+NNM9WIvSsTaL1sEd7
FQkSJF7gHWFqpBWIZUioe6OVICV7zLLMRa87eCl9fT9/W3G6IlBC0HlPwmYuTLb2BC/Y1qhG/v7Q
k8YGYW6CwAwK0KRt3Lbb1HWH6MKYf1t145isdYy3WPCymHyZKo57Ux1wqEo7jIajCOKPmaBk9fWT
/W3qmUKTrTHUyZZqMQd/zyYQEy6F5OPEbXlZoR1rpak85MzCOoEGK8VvnRSH9rZREyvbpGGMkebX
45MzT6IZQcVGsYHpZ+uapU1BFYEEb7zARnSVdbKp4a8Xot090yxVVvFrKOuXRhXy926g/Z/j5vGg
h7JSXNm9nWMgUWbpC5DI6H+zdybNcSPZmv0rz3qPNAfgA7CNOThLpCSSGxgpiY55nn99n8hXZi+l
7K60WrZZL0qLNJXIABAO93u/e87P3F4GPPK4UMiNRDKsB4xcLvympAM5FGnKGczAOLF3X3o6v59S
GBiQPeXylNtCNF+WoNefPLD3WDyl9T5kGc79vdMVg2AolrGrLymz6zUivbmhchqUw6JgRSwtRxzT
50zJOHHWtcA4vICR5makbiRb16u34LjDm4QaXb93hgwOnVYrwC6vRx6RZknCJV6g8jdaoUsqPeFP
x8rrYmhrTtVAHe8apfV9Qx3xq1+ZBMzffJnUnbuiCd8LGIqwcHHcIO/ctrVjiJ/GJUK8SmTMV3Qd
gMRd7XpwJJnfc+UH2W+5PI4t2InTKrq8e4gbd/0oltqrYHsU8fdG2Nk5+LGSAkdYTr8xmBLSvZjs
enfDt5K+x7T03uskDbvPMorX18TrO4fBmAEfFwsJ2eZ2qvuXTIZhz6pRcISaZ5G+TKszy10lxYXm
6xmfBJB7GVj2ID8GSM9IiW+murE9Si8Ww03R+El4LRK/7dGjhCnZMScE5JKuHpif1RGd3HVgVouj
jkbpnGrlOVDDvWG57c0ksf91qN3ruGacivCmYlA8qvNTbnzNLhACFZMWXQ/h3fcbxJGIAEDpL1VH
7Syq9PjRVmEMNoBlUV+JQlWzIS6SAyoyWeu/eD56Iz61nuKHWIkKKWneFniK3Cgl6hSPsXhfwzbk
kDq1Vfm41EnkXivTueFtZbwwMUduz5yCAGQ89tvA1ZuPVvU585ti6gJ4qRVrAx75pKHksE7YB1xQ
byxCNDd8qeo9FaxRskoW/bRt5oinrpc9B4IgNQy6VGqiyTJkMkKm6CTZVZbPUHJgZ16YA7ztcWE4
IaNyczeSfDCBV/PB1yUEehgShN1XXd3Hx1Xlmuxgl2M87WYf1S9obRgprUyTJ9dcRnOWpZp2QyhV
tmuUb0GPJqEGnxvo9Bg1MyYa8Ns9k2YE5VtMQ3OW79w+b+4AddHdSsp4OLOUOnwWGTbAUJpc9mCe
1vwt8Tu9HLFKt+lhncGsEWqPSTF5bopSWsOE3GjRLz9T/njLIp95W7YIrvfM46r7myUuS/e6R35Y
MRcTIq1YJ7PmWE3zbnxN/NLjAR/NZN/n0mJUV+kcYdB2QYUdR7TxL6Fxs3zPLmh2juG8xim1klrj
VJR1x3y2rbA8rP4kZhKs0EYu6ximB+atI5Rhvr/uRDHRiZqNnb0TeWfAfSpHEpmZEq1xOvS1hn5/
wUuXjUFS1BHfJzc6MCm9zyOu7LbMgDVB6gB4rscgMZsmn1BjgddAlZUnInhebZLc5d5Atr+uE8Q4
OdyicQd+NmIwCDDjjzyS3nlKaHjw+pLuTbXG7WucZr5/zNcA6Yvye+fDqUbL8G+74GdpbBr2m85p
LQAu6zLGN6X+eJNn7A8YbjCNOK0NUtldUlilU3rFVjHivSTwyLbcNGiUnmqyx1Jb560rdHAP6BUZ
irO6YI2zqvJAiydh2u/aSiZfA3dFGB55wWUhi7K6eszBQ5FJjaMIyNga9NAJXTddcHfkPbNLUK2f
VoQR6sZb/YtSonfGaAfHhZGZOqkZUfOjus4PHRG4+RiUYzjcjFIF89HB7DtswgxWwr4r8/xbOebe
siuWduTkYSdzzBff+cmyHIJJj6xDbi72/B9hxvZ4y1aZwoeb9JhKrfBHlKVhAyCulH65Zxl2++uk
hNJ5aucVIj4hhM4/r6aIqyuGAlpFE8hjudmYNZbZcXJUaxiNLFGleIPneNid6nJF8FH58Y1f4+KG
clPWn1efWPyFl2A+tTpk+KIEszXc6K7Rt3UwBTAUZERCueWPR5ASAz4g0PQ9hM4y/XBUzXQoNEPU
KKZWwTWn+za4FYk0qwOfqmldoAlj3tfXM6ZrVHHJPEKbqSH5FX3NwHE3LoBYxUoUfMgHqFgJqx/p
4TyClJkGUCXHqU58HDGM4W1SXfIRsygNz+UqoKT0RIZuKvYbQBS6KhGYceNuuTemrsX1EjUq+dY7
eVvdNJJowF21ZjFswjx02t1ENmSFHYCgvvTumbaZLlp01kmG3BK3yHDD+1OIyavt0xGNih/Dl+sL
2YKYiGYGELiaNjUBo5T94D7zpuhHTAih0dfU9GrSGrnI+/mqnZJ4ePaVpxixz0a/p6Iye8Exy9zi
DHi0Rc4yNf3yfTGdKe9dbYmy97VDWF6apprI9g+lAIbm1slwX6e5iHYTj+23tua9t20mv4T6b5Ic
Z86cTo9tu9rlSx+rcr4dsyZyHkov6R4MFCeGIxuXiYKqcNSt00Y5wmDKt9iS4yKxj6HjWGDQa9Hc
tJXG0O3NLYOB61jn6RXDf7b7HnlTg185n+Puua0ZEIHVKMvpQTeye4gMuvuXwU2ib4l08vSUQ4rt
dhGNPcXUkGZu04/5yn+rwGEAqsmETQ4BuDi2hon+3Lsz13keACAfROZaKGG4/+6XNsS60q21Zfmq
Q0vBv+mhMLvtkj/HdYQ7Rrkda0oURdAXFVoMUODsiZiZ1UGEOXoVzNFXYwjJbDF1+F0m6fhlzsZS
7zsnDB745nvvsFZiBEZOF2Nk1ssPpl7XT2GdoqpyIr99TJuYMMOarM1dGmlTX9s5nfOfcqzs5z7U
q8X8kTP9PA0XeYIYeSHRsI6dd5AV7PmGzOTsQvjk7stU9pr8cFL07WOnYnGb6oDRxt6RNALc1mt7
AF09pLzYyzGM5n4WsaEQcfEpEeMFpqAMZ/PYmm8CHrwDmjHAYGf8TKEal6FiyiIQbXNWC+/2/bgY
qBVpEQKwbBPWApLSLblesgG4P4wVmHTx0zjBbmSpm9CassxgGkccjOsmSvJTlsIs3lkqEbjuPEIF
rPV+/DXPSu4uyZ7pyRl8dGnMo2YfbmBdREZLwZDOGKzP6aChESteebAU+pgkFneIX8iKVHzRiWnf
qmrxGUXvPfcZ3DOKYBOv8TtHtbq/tSu7sxGL02TaT6Gq4FGNZZQheGtm3X/jeeiCH5kkn/giROMN
Z/aOoDr2bTRaNqopVKd0V3QyVWc9R+GESMCEajkluYqrN7ZG1V2Z0gFjYM6HXVnI3A8f4cnp+NrH
buEy+r6Eglnfooyi4xqQTWVByz3VEpFmnx3yjiyt+Km8OsghR5mIS93nwkNWSmw6Hsbp1VmzhGnu
aRi+OEkzFXch21WArV4LJb/w0e3FywxWuHWW7Auu1NlnFMnHgeIvMg+2iv1rtdeUMOK9cXPNaOzS
o0sRLnwtHQFvPyi4wg1/vaiZ3nPkDNe5bqOfQtEjQ7LZhTcLFzCE+TeLYdMqA2JIlFFxWlSWZkeg
NnDthqLw0fskyuzWVvqvtu2cF142sgevGeVwomKOIdusTsZXI9OR6R91QUgHXRIul6FwSFyFnXmb
+LKMmVvPTdsfjF66eFdWqRnwLeBys41D4tBWF1RyCJ7gU9kTezouecpQY+UvI8afKOetnKHidJlH
D3u7q0VjvgueE8jCNd9yULE9jSYvzGdeUHZFduTxNvuhkiq8kZEJo23ZKh+pWLUO7CvrxAPuVHfm
E4z7rD4tYR9AjDNu/81frDGHaroghVWWGL31C56makrGdW+Hyv3ZVyUN76oUGFcqLObpyQPZvxBo
7Fdx1TuOfKHa58tTxPf4Lu5j86G8lE8AfHeBDZiG7sOg6gutLUt4PlZZ65shqLMLL9Wm8Xkh/vDh
dhcrXofwlx9rmzA5+nL2vvWhmSc8Ns6ArGS5SADWIjE3a+ViyMTLU4BND/2BU/zkTvo26WPQ60Uf
zNyATHYepBjRMfIdsDyM+1E2NWemfh1RqEzxxdgmyPTPoQeTciU2KcG3GgcvBz/86BrXSQ4eyFBn
n3AwFhuLI/kbpZA42Duz4hCbV5YnqmmTUe4i6tNvfupeiN4rsIBjXw7jy5hmeH7LaVzfyzkdwx2P
KszVZUmhHDSdtwYX/FrsH5deUAH023LoTl7pNfmPQmlbfhd5MOdnrVqhTjFQIOcUp9pDTGzZXR9K
BZv7nvVJj1vFfwCj2mfjv1Ap/1E1+/9aqv6lvH1f/ywf+/bnz/72rf5/oKitvL9UVv5W0767lKB/
tuV/3b61yVv59l8wz9/KH91fy+KXf+G/y9uu1H8ITckRH1igoSNSFvrv8jY15T/4T9p1Qz+QRl/m
6v9V3vbEH/AnjS8oiYeB9i8DqP8qb7vyD9dl1wpsxGgJmFj+J/XtX9tzAf++VlR3Atel1uyB5f+1
JuU6WVlxBpsfMqf1d8JxXwGw45YvBSefkr1x3HbF9i9X6/9Qgv212nb5mQYWC1xCT7lKu5dL9df0
QN0FhpepOz2s4zAeEgGjMKYLef73P+W3CvefP4Z6MtKI4FJS5n+//hjsvHBePRdMhxuXN3FanDhP
QiVm4mWXOnSy4w6HBais81wGjzqv7fEffoO/XVxPBW4olHHhAyvt/9Y7r4JxWNZ1aR+QHgBqqLPw
MNVgM0U4TlvdqeyqKHiNcohAPNaM3tlhro7VOWR34XJ4URwOrwcGZ27d3rXXdqztu4954R+u1J/T
zP/T3uRKUY2UyvONof6pg99D9YLDERx2WT6kPrJBXcJjQX3rHCeKsSdGNvCyhGuHm8lv7hJnjlmb
6hc3ZkSnkOuPni7Y99KDUZKyv7oqony+jTmM4IMyw6GfOPXWNkgBkof1SYrhYdLL9Oz6XbAJVLhw
G9wRJp8oX5k6fvyHW/BrxfPy0QIWZN+TDAgKL/wdugRFlDS1L/MHxYHyqimhRptVJTdish2uqRzy
pGynOxkV0z4uMdyVvD3/o7rvn7+DvjRX2Xp4Xsih+tcHser0pAKVZg9scb3rPFffkCFwfJ0YllsA
Sq7W3fq6jf/p8fvbZ4f5yupBh4eb5xnvt6ZyDzBh1GVhHyazxNs1cL/l8cCMOjSyXZR24Yn34qPB
AsAOJQMR0cKD/PeX37t8lX95slTI2scao1jnaNP99h1keq4qOZ6G9zhAu6Oxjtw1zWrQdgAxDTga
Hd0FhHJ633nLtFnKddMlbXRwB0i4FOKq64xa4SEY8+UT5OhTnBRHj4Fx6EsusEJvi7GsNWv4D5mF
vy1QKqQ9Y4QnNfeMDuSvNyzrZT3Njhfet9ggHhc1IXxeOOH9+4vzW3iB54J/nY7AZQlX7IV+J5F4
c3UBdwTrfZIW59kOznF2eUgDNCRDptID3aj5jWrLezJAYF+JxRRD8E8shz+fgl9ukXb50YG53B+f
r8ula/GXLJcDl7kcq5ViPRSZO1WPN4LK38vYcwbso1q2m8bP3BuvSKXepOICTm6whQ61wQ1YNFn1
otQtGhSUz30m4FIGqvXOpWq7Dc4eOZ7ivrm8S2T7ug6t//MfLuLf1ljtBkbSIXYDXmTi99CsrSSb
oCwU97QjblonsS/sFtkVGikX+EoXZvk4hATjm666NZRgqA7OI4jvUTGdJGNCyHKJ3Vc16Q6stIl6
iu+LvS0jsf7TF/LX1tblhnv+ZaRRXdrKMvw9TuJRiS068NH3flo0nz2lINk3EZUTzr8HygxOS0PS
XJdLPX8pqpoLWLgYTZIxYKlt0rHbZrKkL1IXKf0S40PuLUuqmH9e0v+/rftf7Df+8nT9bV/3NfnZ
l2/FX7dxf/4//rWPEyFpBIMfQ/Iy+WtMgabpH7R0eVn9uVNDF/U/+zj/DwZiaH4FLpVKBKQ8vv/a
xwV/KB4HUgqG927Iqyn8T/ZxnvhtOTEB+0eWWVqmrlKe5/6+nJihiLuI4uCpRkUwQySD6rF+qWo/
rdGqsIrdD7Mq269TTV/hrmhg7ElaY1lMCXumO9W6G91bAwA4rmOkhmpof9SBXItP4wpW+Cpq6355
NRw0nbswmBqDSKFNGZ0OPduXYJrJb7gMb+bVu0hSFoJmSWZBd6EXdlcqUWPPqdu52It0jexVEJT1
QxCNBUXSzpmOydC1Lo2cfH6/qFUflYb2QWlpdKaPIeGbv6dgX8D3Np4t7vueEAUNAS0jVC581Ge3
qs34pfaZNaMADVYe5AVV+uDKMzn5cgp6jmRawl2K7kkwhl2f21BSTlW6aKDt1FqdKj9Z9aksxqim
1mu67BzHuoJsPE7xY1M5ZXQeKdAkRzN5QX2lgku5c87Rk1yn0ZjJfON0tPaOEZCW+X1wraE0VDQr
lZU5bLCnOmQo9vRtpIPRAtCaHIH63TiOH4xH07cCYzXHOIUoZRb5NrIZEodpEav8PHq6dvddPIHT
K70YnQPzaQD+crnkTC0JZ9nCBx7rXRG3MVpQFt0BTDRTtCcSr4D0SvpVIDOiKeQij/TuNvXUxvFN
nxaGXigIBMwWnDWzbV4tDiyilO1AdVXofADLUZlp2FeBgWqDH4f5kCWJVLGVueMu26AgALkJRIbv
zYZ91X9zqrWm0BKtyXlOGdkEG+PVNIPqvoL96y8X8WcExPZH1bmCF52bIS/2DKU5St8VLPEmp7tz
Xvk70V7NyVJQTg9wD46lldAtQ9tMCIbT+M2OI8b6EAvf2xwXLPlrnan4azW3UDDNOsdfsRKYgEo9
jeOD0NFaXMeLalHSy0y9dBCS3l2Eptm58O2l1hIXafwqe+rQW4BW4JcGt0sTEIQRHo121tVj3MUD
2fCwnssfjbRu9zMtq6I61xQfV8xZFQDYMlSCN3kD7n4bG9VQPWMwc+O1UlyMPtLp9yGLw3ckghWQ
vsadjdq2E2UBeFRCTl8lUrTgmsZf3p1FGK5vkT+u9Lu8JnaPM1gx/9ovZyiI/TJWDU+3TNwbMOHT
cj+22JrRoDVt81D4KnbFQdMHXZydGpOx+kTjwcu+IN/C7u4lkmolxQh3PfkepUuxkfRI8F3otShD
FLHGpuR94irWl0ZB2S43fjdBBESAwO0Fmh47DdWuvKiezDIRfd50/ErEA5Kgx3VCuWUursp2CK+y
hvzDUySVTfqNm6ysBNlsu+FMvsVzd37uxPW2bBY77iY2gdW1Ty7oMUuHAT87gDgLALau2r2c6fU/
DtQB38o1b7td361UaP1eDOqxqTlIfEWQ6d8C+lHruVidejqPyVqfQhORY8jhx0dHPIC5puVHaY5R
uTEJ/H3uDqr9kagZuKyeF0HkQU909+euLjAwtkPv7tasL6KbuS0sRFCps+IKqjyVIZZceoqprwqD
ra1SLR8HjcEhAgM+bguG6HEVGXdx9/THKuBEIm/DY7pWjn4aGgxzm3UYe2QV/YyPOCA9+7SOUQBw
XFaFvPL8Ip92NqgXGppiknBzmrSFVhosoFE1HABAo15cZSda+P7PpqaahLmx6q8jIWqK/cXKBG6S
RH13DH1h64Oh/wufyCmqi/O3J/0JnrJfD+y0w/ha55xo8WkBadw77uq/xbrhFsk2RJpId5eLVnlh
/Qo9PQYMXK7lW9iWC9s8Gq/pp6VZS0ZYUWt1lPtM/yWvmwv1kgSIa6JbDn30OknJYG6dmG1BqYRE
yQu/FBfNdSUt4Sx4UzTB6bP24+chRl2cT/Yqc5IrPTXBhkpjh1Ckwrzjp/Atyz1I1q+uGJybwInO
9H6ALI76h2sXe++pkpxuDNkxELnz3Mwm26EncViInWQXZ1Q+lWJokpmxr6kD8i1d0Sbso7K8EJyG
KPtIGavAoaxfOaA8IxQ6GWVw2STjkD+mQ54C2Z6WK0dWqCddvTFKf0rK8gWkwluepwwzKCLcO+X4
P2ga6A8rDApX8dkiKL2RQx/Sq1vIAjT4pRz4o9HMDXbm5Dlrwpy3G2BUMgT2WBr1aBoosCVhBjn6
xzkL8PCG3bdGj3cWj9NAUXNnqHc7KppPfQiFOwbUsx0Cu+NFnl2RQTt2bA7QDCfRpih9rD9gb8oW
6a+204OXYOkWYrhhiHFkGKsvP4aq5C/I9gg4UXNG9sRrVTkJzDOcCeh83e3KHGiyeN/pLVzTRfYe
xqHp3F1HCmDTFhkCzWg5O0WtAKeq/dpTy3UHiyQz6My5iXhrNHG3zVVx7ZIGQQFJysbmSLKHrqzO
a+gW1zYQTr2Lypk4tNtNmO0Xed0RxcmRMnTQlRpFqb/kZgs63WMjd6Awr+hL0u/R63ikt3/lKyye
7H12LFBHf+6c29ms6WlcgJSP/DSbedcVPetzMTjr5yZNcPS2WM7cpdrPKQ2FwTIM3nUSBcOKE69w
+gOIPATtywXKyqzyOYgKzGTsuPBijpZieJt9RKpN9gELfmDE9CInU93YaMQsGHbRuXbN92XMLr0x
Igo/9UjnY6vGucbgqMsfGoVXuuWwOu6d1XvE4tkfR+HIrUzG8hsXOHnv6KnuSDkdBOmKz4jg5FNe
TGwVTHtdOA004snhhcwEFi3vpTnPJHpm22dXpe3RieVqY9HunEWNgHUuRvctmiootopfCjxVI/yf
ZRaqrajckuNnk1+vkn6HqhDWu4ukAxPgFlBYGisqfVvfMcmhvehiyrX7mQl8srnb6APLEEJQuh63
aRnd5QGRtyaYcMSGat7YJbkVRHw45totiQ70aZFrzrJhRdtAt5s/NVT3eBwTeuCkM8/LWF86HHT7
UeC5knuCnAW/zVsfhuY1X9xvztwiEQg8XkRmrhuE1fpMPeRrMEoChOk7NTsq7BHKvqad7ztMEldD
G57nmNTVMPvVbkKimKj4nihRvbMN2STq+eEXOovJabKiA+pLDmHwbcjLT3+MuaYF68fNp9lqe25z
Wv/NzD3PO1Rgcrnhq7z3sXzaoH0pA3fYiKWV4DHLeq/YG2ws8JXt7MwfdaCuWAuveDvbTZNUw66T
miK+ulphIo+rH51sRRoCT9gxitorK8c7lej2lba3/BEvKCIFhs85TG6D/GJ0TdZdiKOsIkT3WpMu
Ju6HgVJr8jveLBnfzu1ycCgDbbzRbfgFMw8ZE8GbiwhrhWR/YOK7w58F2DnJkMZRZgMZ5/u3JQGg
bRZAys1LQIGFeMN9+eRU1jn7Q/M2FDZ49mQ+Xst0fcjy1r9RVn3qFmB2gt2pCUt9mgyLrJea7ih8
gMt1GC5719ZBdythl94MCFdIWiXMCheEZYQe1KcKh9VmGRPJO6judsY0BV9p2iZM4DzZSvgNYrjO
7igG3tfrbI9akFvgLZDt+iY6uXV9yCxk3d5Zl2+FH8C3Ru9eZGOL1sL6P7DAD7uMXMh114QjVDw+
5kvUK8pl3cuUd9eMqNVc+2S+EjJCjhON837N6XcW3ogoM1TxdHKGOUJPIz37rcuiL7xPIUFLIgwr
DVJ2mXpmi9fQ3vYhujgqu/g3urza+qpSO16S56ornlmfgqulLgZwU/NHpcTJHQYfFIVGT2cd/yl3
M8wGycinDxJPr4dBBLt07povVUPRJSVFTa1hDm8DPw7fCDWE93ZOEhjIGidTS8oWbuXoOA+zFM7d
6ET5DvHzQ+B2LauaFJ8WWz3LtAg2fLS97sEwegH7PfDp0WmJPAjW+NnY4r0TxGekpHMW72RT/2GY
1vvGiZ4ymNxUWR9tEkbfCINO0zEEyPid5euuEE5z0Cn9tiWSZLRa1p1bdjH5ZkZ1U82O+zVLLPsb
ts5PpGqjD9aC6X6acvFzqcfHMUoO0+KZo7JdytdwkGF5GDO85qn7oxz9k/b7V1MY/yUQrKqZxO7l
qWG8qWPBE1Xicb4vpHDZcQQLTu4ZbwqNwNdmxRETEn/fcTUR4M6B/d4vjqApstjTsE7fIyuL6ybS
BQoY9oyvg8vmWsj+kRoUjMcYcWZWlp8XXSOajE+cpIZND5kFXuXFRcFMZtmQ+TLdU0nc2LfjfRr3
f7ZAcYbRL7nPXOPsKus/Fq1hQepGlA+8pvlw4piFyRMsaXYdtRtc5bFI911akvHAgqr1MSNRdBQ4
DdMhfWHzG7DV9pqjbshr2ebyVZ/79x4pDAIz3Ky9gerPfjgwAS2vUWcbPHO0U9skflyQ3E74z6P5
+7wos4+zxeN8HwGW9aYkf886t36mkc6prBDwOYrp3Q4pCEyPpPnWNiI/jhEyzhzeEwc40m685ub0
fuh73iVjNG0S3Ve3vcQf1Hf9y8xW6JgY/3lay0MyaBx+jRG7qXRjRq9IOHrua1hkeACD3Byhmhw4
2m/Y+74wEcePDzZjlH6iW/2QlMwuRGH6rPLxNvPFVqkSk3LxpPt5uG4ndHTVzOHWQP1oSuxiS8/C
ny9ZeSTLO18l7gxWmZP0I85Pv2e7HrQbB4y/PejQVjCeoIdss6mZkAWs18Jzlg0pwXBb5eW9VbDe
tHtGlqx6TFTdmbBLg6YneB/LrngkX8qvnUmCK3137RK6Wk32DU7gHpHc19gTHx3n280clWe2SeJK
K8vkIuaaTZGiuZ+7stgaNzzOkt8snQrWapOYEQw032dkVFW33DI4eJ6F370U3RztnKneqah/EBVr
O3PqJ7k002eHbELPWBt77rKLk6MTB9BKm9KgoYrXj4j864HbdwXCUG+zhvxV4i0M0mNS32hSXDed
mopnWfRHArEsqR4eZgx8hQZjh6H76HERD0uI1oiTE3sJl8DvVidivl3aOb5rWkoNqnRPti23lRxf
umTFnZenQm1weF412PN2dahrtNmzJiGQpcV3P7NXQxx/TwS7t9HyXjJzCxtdMwd0HdXuxiU6sGF+
JdqSKmUjQZ5/Jwx04KxD1531Tf09pOR9sH0yvVVO0V3LgCa55F6jSbCVX20prxWHi+B8uIjUBqZQ
eBPzpkce1jUkzYNcs68NsyPlrfRczIgMShl3KB0ru5e08FHQcOxv4im7bgav+u5J1Gx64WiPRXpH
6gJIrO13EWWru8JyakrmGigMQxfv0cJmf+XZf07YqtqtMdPVnFTjTeMut23a5q+aZYesV3lnXVTQ
U+iI7wPP7Yk16Oto8+6nJ5doT5pk2IYOmOu20/Nz7i8gv2cyEIHqvipNaEEuQK3SNum2fQhYgirg
sVkA9+hYmE9ewsZJk3zeEagobqgdgqGe+CP38nIrDAxav1evfNGfaZt+1Gn1EvHqYxazKeanErXs
MRPykAXis0nq5YqjLSuifTdL7j3MpZvte1GcoTZzMr1g5hz6n230kRQYD9weE2xp8/V+AvN8047G
3vRzihIhzuy66QvPP1Wplk9U8sLd2EU3MpUXi1U6bB0sY1eNxKST6/pLG9jqSOQtxAIb2UcigJem
tp8BnBikpzajF+FdnRzy1gIZm9mVSUUyrlCevZ56b4W5WFXf/Hb0HiqqHHuSkTcuBaKbIF67K5VF
2R6XZAu8P68OJJnbu1n13t0iW8KAJVLIRVrWOFBOc7uYKxI1PweRI8prOKF5Y8Z0D7OXNlo+5cGk
HxkBDXZTq3eQPW5bEr7cYjIdJKdCmSPTpAyErRp9aWIWtuAdPlhsWdbK89yX7eeYedjPXmwixEAE
z9QmW2osxr6THuql7kfkB3ruT10Rg6JdEtrRac+Aukf1kXenV51LzN63cxYDq7dwMQ/SBjs08Et6
SG0UvGZR1ZysgWg81+RSCeuJLS0gjBPTdyaCxFMppwyx7zpDrCxCV+11kaV3yltf48z5XGaLfC4y
4HhsEL9or3H2ikPog+2x3F2Sn5Eeih0ZHEmY6rW3RHSHVncbL9PNxif4MyJ1lFPLppuvBoNxatp7
bD6jrVgaPoJd9SYcmg+fDcQ9ffQBm3wkH5wybp/QVv5MVplQGjMzdGVCXucmKde7CgBGuYWOxYlm
1eeg84bPVT/VWyIzASUfIlx1qD76Kj+lHWLLci7f9Sg/A2DJ74jUkBSJ5zOHNEuKSbHIzZX6aeW0
njqbZ5spFNcJEVlqzP4hXx2XTW55DribTVXaPROJ6dNg0hJd1uLEuMyNueqxqaKqDNElGt3yovQb
4Zz8bkEQrxo5/DC6i5D1rRK5bUXZQHs8kmeDA/XTGMyE7oouJYaXuOGMO9ZJp82K1/4Bjpaot8lQ
eh/JMvgvvCxy9MYeYY/5f7N3Js1xK2mW/S+9RzbgGBxYdgxgBCeJlChR2sAkUcI8OwAHfn2dyKzM
FFFPzU6s26ysFlX2IBDh4/fde65fjme3IkCATdoPF0my4SU89GspWveIVl0DixPpAZV8nhxmP/aY
VnYR16eutlhK2oi5sMt7riJ7VOjH2G6S4kCjimZ76Q6Nz9Y5NQ/agU2dVFRQ81pREjcdqr2qaIxj
p1M2JhJWOJlGGfzuzrq05epuvB+VSXp7LufSPVrt4H0sRYbwOfHmtqZDnI4E3eauxhvQK6RjxZDF
70fVf0J42N6ktvHDL7V7ic8io3PsDIY0JyrjPSBNx9knjbY/xGVsfsL6MvwUlpWSPxP1EMOdBGQe
WSVu9ywasyLxvUCui65/uZzeLUYpi172Ma9d7ybnAsHxw1we6FUSZh20CUckrFbDo4xE9OyZ870h
HFwdXtqEkHqGA30V9qQ6yPxH5JIV3mvW2GNFxa3e9VNfjIdeJOYZWCxHSVP295hCD7Qkm2ccWnN6
iIRJBSwt4ryCKR7DZJh19phHA7WssR1DpIY3juj0V64bwaluzfIepM+9z+5xDMZG3HTkVJ/N3PxY
tv6dKtIbI+uuGIklfu32kS4pgTleHp2qynGeFoLb+V+lOhng6fIqcw6oZ3GRUU2OvcF4ycz6c+b2
WAgNiq+cn39cjkp6GeksIDlvNTgHKfqU0kweW7t8VMcSv4QA0q4d0km5+pxy28vbXWU2J6E9g/xN
NQOGqn1SXQTpt7aIwYuh6TxWQXA2JoNzhR/7AXGiAYLM+LptuvakPBtlDReNQ1IIzA5oWREVzvYV
5H4qEB7XbOJ9LWskZ5Xsbtwm90vZH9GsXovKJvGB8ESypdW4cxTnzyyY77yI/kfUfOiX0r5ULavQ
85sOfmz7IdHmM7lb5MIQ3gB8nurNATPrQ1xOH9ss7x4dS5BlKoltqL2lwNMLmCVo8oivXEXxe8Ms
AmtnDlX3MVKLRGm7BGVCp9fHH9Vki/HojC7+lmJKznY3qQenyzX3gcIbGV/NjGjZzb0Q0c41nIj8
LD121o5Mgh0espmYXgKNT63f9NHVbBVUkzEOTS+56SUcxHGhzbTCKfnsnGAGMFVYlciJmR1teWT9
6ccdGmn/q5ij/rORqR7fVzr7dw7xxzSSYq+/RTImSUw2yXyl5Mc/IrsgpNOVmXsP50bOfZ1tQDaF
OLjJMnGlF9UNPL+K2p8n+BtcSrzVkeEhWcdUFY+hC8kqQnRJeK8v1X1r+dbXYargL2jaY58S2xHP
Db71OzGylR5Myq+nXmE1wvRgZUcraNKnHiyzT1ivNr+5/fRjMNAzDUHHBkdZzeAqWPal+o65iZ3H
m2xnuWLrIybe5lD3zs8AiB1bkYJ7aPx0L1j4OXTbWZ8Tf9VZ74u8j5KzUEu271NO5qlfn/ly/UNn
TvpzZgVEkRYEE3xTViPCrGs4M7a1Nd94IqBQahtu9V0Xw/Cet0wnCrEs9btKIgdFHppjkZRYyixn
sfeUAQ+D8CayBilyklqe2HunDYJTgxsrIfZ2sSkPd9lCAKKNUXrIlvSo2+Q797jrwcvT01AQZr/P
uSkMx5Lqt8uiKsW1x+30YAjiUy2ViJMT9/W7yXWyM3YeODgJpg+TlM/ReI4sUqFmBSZPZ1LeBblu
Q46E4ufAdnzD8NijebduG3/wCSczsnvVDQsi5Wn4KA0cb75FEiP6WKqDKQnIVLb7JwrKZcG+Kswb
FuD9YpYEOSgvwpO30NJclCTkiKDUl9jMCfdQXWFcpjOuPtyfJs+D0kA2mTEgXtxzjvS/mwO/5TX8
5cgo0QM3imT2qkAuoem1LtejJji60z3tqgAz4c7MCn1M86l+cKhmfE/y7hz7JV+Z2hfZS6P7GEcV
mhYvPeMukQ89gaH7YtLZMaBVBFWpt/D3tLXLu2jDdA5G7R4TwyPva3bnlwqpPRnTY6FvM7rv2KXL
ZNonVeo9FVWZf0fZ3QV4Ymp1MaI+FZSK+E71BzPxzetBLVeRlP2BXhd7QdlZBs2r0e4ffbdi1tKQ
vqdinu16AVnIyD73ZmqGszMSu2g2HTAv5vgxuWQABhLzoORwcOQC/Vw1OrhPpD2e82Si7WGW6dEq
SnHLhMdPjfsBxmJd+U95Mz3m5Mx+VV6X3ueVeUtIx8HNFvuIZPHsW2gAxotetE8psRI8HOn+sy8z
8y6nL73vK+fFpEW3K/tZ/pxq8cXXlWJD6r4F8/QR/++z5WY1UeS0Fay+puJrlFZzjNCmsqG1zlWk
SbFtBuYKOklcl1x/j03hkvMwZQbFEPfi6gr8PfDU4EPGKD0ubb5w08kVgQ+W+cVyuFNplX2qS8r+
i1rEvT1WyaFre9RMiHA4Is+WavM99h8+5TI7RkPIcn2xq5UEn6cqa9+NQfcl6yv3jMBjXPa520TU
gBviaFA9sQftqf1S/au1RaFQZSaxFZ5nPxlEydV2f1PHi3lvzAYieeq9/SMXQ9qeUzXYT8MFF0cJ
6heM2d6+s6ixtjsD1wpPtrPsa90K+rfjPGD1woneLQ7H7SyKvGvVzvT/mWInyyD9Zi8ji7Z6bZO7
nCs3frEna5G7DuguMkcuKey6zDZOl5wwum76kCFSpu2lkAxgvv0gupIbYjIw0KKKqhTdS/XJ8g0i
90hvt/kbmvpsGMN9VIDkElM3sLFwtGEzsZ+VE3CZnSl6+K6cORoZzx1K509JbLB2mdS8PIypaNns
jAileaaA2XnuMY+T7LKUxXSRsFXvCa1gnnLWwlCVvafokXNeEgSVGIeRNX7vkaUbcniHETmw99Kk
f+emTXRAT00SejQKUu8AxhOs+dXPMx2KIXbDqPRZBzDdwUtyos/sMi4570u7d7wo/mJr0T0juORG
ZnhYUjoXU/Bi3gmRi8cpLoM77Bgm9UhZPfbCVSHfwTovnRs9D9rU1/VoSXoG0YcyEr+EhoRlOKdB
jhSVIlH+opmHtHUa+uk2Der4weO+S3PKqRnvxXKPBOO2a6LokAZ+ccYdi9muxy1l5sPMhxiI0FXe
8k77Y5aSM5e3TCUzqp8cYaf7yci9d+MwXIIO8w9mM1OXqvVY8v/hQomWNnEi56Edmu420qC4sZNb
dBWrLPbtEL3ZKA+EeSJWSK22kMeZy1VBwxD/956yRsK9Iu9Q3XTxoj7gCW+tXdrq/N41cZ/uqikj
lqCva2wN3dizAfSuctv3c1NcwkAqRzkfueo1MQUpLQWNrGwAaQFewGATqOzyYxvNFuKUQikWQA9H
/5UubJI9FSbR/YiAHpTs1EwTZXJNTSDKrNHHam0t321XgfvxFpN+dbUg36Fy0E/kMBgYhm/oe4K6
Zp3xbprUykruumKi77K4bRhgiO6PaUd2wn7R0rhvECEVB6dEr71npsb5HnNc+YTVn3hKu/bt+9GN
7R/GbFJMnPxAhZGddJ8AklAgnnAFHXQ0YAaNOyQCWGTsL43XVOVtQArxGfBRhOkeMhC6KHQVn2nr
9w4R6cP8M7Yn+10LUYYI8jLlbNE4w9K+HwvTOTeLa0Fjms2iOV6Mb82taakuPdn4sLjtDkb7vUKA
RrK7xkeESd1AW+Q3qEIQvxSVjce3whDVob3Pdx2H+e+pRLaEn7RErWOTAXJuKD4Qoh4PI8oDGmGI
dWiFBTsurhiV+1GjksJaShz35PYUHJAnRwcap/Vz3+XDrfJzUpTw2y1oBdggotAQ9TDtqlG2X/JW
MNfmfHrhLVrqk6wxl05aULX7GBo8EWsDZl9W5dppDxZy6/6IVbFPj0omAaZynzvkpSZqvVgINtrr
zl/qkRfkp941rh6rUMSTV17Nua/jG0Y1l21k7dy2Eqv175syabNTh/GAhcT3DQgCJgqiY1tanJTi
bAouca5idh+yAr3rzqVM8Avgh/4YDzZ2NU7X476pp7YlTLsWxalpp/RxsO3KP2F677mNdqKbdzR+
1Q9WOEV0bIYWQJpRsicnUja0x1G+7xzUqpydcPP9alHbOt/MoO5JAUq0N4XtxOVsXwg4K2c0cAH5
TBBKQdIVdbEfMk1UbKC5wGru5s+BjEXCqlhOHp6ssjDx0ivd8JEG3L5e2ZMA25hdxi3JGtzgfkJo
d4umrg5OfHvEQ0ubpv0V/ZW63wugKQk9wEEU36h1JTld0MpSj/PkqODIRX2kgVqXSfIhsnRa4W7t
SvdHlbPsPvZTSkUUJQ/2uW9tIFJBATIyEroEzlI94OxnhRYJJ/VQWbA6jm43zN0+ckm7RfSAr3Tf
C2Wmb8QuvBb+Sj6jjTZbAK7w4MWAT3itW3YSp4QBUM9n94YY769+9A/V/v+Xwf6vi3L0f/+TifU/
VLD/p4sv4K/q2+862Mt/8g8ZLDXqv6Hox1dgCuF4Jtalf/qZUBzjWvIpmP/Tz4Qd4L8NTYaw/iZp
P2D+QappooX+t6PJcN2/0XCXXiCla2MYQED7z9f7f0B2vVbv8w856MHNQK4HRDvUUR0lxTEuhs9c
Eb5Hw6ffPsSbxqV/PXnNseUEaipn4MkWJJMs1buFk8W2R6/U9+kyK6fVNpXkQL43beM9neK3XBh/
+CDeZQb9puznqCpwBVOlNid7uatdgcZoLt4KffjT0y9i99+eHlmW7BH55UeKKWbt7mOSjrd9E+TU
vz+5zsxMzz6ljEVX4/WCxfRQ5HPwhjXoT+99+b//9t4i6paposR5RP8KDAJtwsEznM/bXt1+/XB8
NpBwPJ0fhzL3TnGlUGPkm3jWIOIuZpvf3nzBU+zQEC2ONoongkRu0y4+bXtvpvvvj4aKoH1lqoJe
xlXQfyOHYttzV3OSn61pLqCaYx/34h747vDDzmgB/keOwn9NzHXmfQRLBmD6UJBqbp9VN3/M3bf8
MX8YJuvQe3R27eQVVXHM/EHfoLW27iLf+I+MRv9+79XMdJV0BmoF+TERP9om3ntkBWz64BdL6e8/
ZOR5kZaZ4IfMUPRRBSeUqPzPcGn/fu3VxEzHPu8pIOXHtCFCXozxyUWuFW5789W8hAaH48VqiiNA
nOLHgsT23GcieMPr+KefczUxncLJdT32xdF9Xpo9R+ptL72akhGepDnNeOzUEyPRWW22dxZr2zp4
Ma/8/ltWtu+1smKUoKm9ggwkEE1wANz25quZOeb0WWmxFwSxxdQWIdDuJ39ot33uta04qYoILTqb
gx8ULCjcdTxJ7WXTqzurPXPhJo97k3q6jNPyADiyolKt1MZXX81NTwyE8dQ8vclu++Fj3bxBfv/D
CHRWM9MRTkVFH/10KsY7rgoUrKrmjTPxn569mpievSRmsDjZ0XfsM+jA8lsCzOyNCL8/Pfzyf/9t
22k9v+/1ZGfcS738a+eZVMKDvqu2zfs1ynkpzbRFSp8dkfmFy1Q7p9ky9NW2obKan1hZcOGYfBhR
FPUhQgN4Gj21cY9YU5szLiWq4tp3gGy0w7WxF+PLtvdezU5PovdKKEMe+8Hpd+7gvNjRf/v8AC/8
Ndr2D7/nms5c0bkwQJYhSm7MQ6mbr4lFk3jTe69xuVbkynaxWxoxwnPg9fSnUpbNYdvDVzOT4pWa
0RumxxwvAM4W6og0vbc9ezU7cVhWJb1rBjmPpUv/1Jfl+22PXk3OSgPg9UlmOHZSybOy5bXZablt
9tiryZkXc+J0PQ8vKau67qFzNr71asPUvdN3JfvZcQZykxDHCCOIsKdtn2Q1Lfus7ma6kAyTFjE7
8muE5MH8tO3hq22ziEhOyYcyO3pZ4RRXkRXM7hdZT3Wz7fS2xjpICXApUUV2TBa1943PSWdv+zXX
gfezvMiGkcAda2O+JvQejmq/fNz0WdaR9o2bZDTtqAJl6DQp6t9GbvNW9OkflhSxmpmoDSkWJ3Zy
HG3tPWamfsLlJf4jNPa/Tp1iNTUj4vdSOxjSY2wld5WhuPeYU79tV75Yd3/f3AKhaOClZcJt8GcX
n/1q24VKrOZlbydFi+A1OUaTuTcD40CG8LbhJ1YzswKkBYMrT45TdZzwqgX0ALYNkdW0RGEB8hHk
6tFMfX2wsTBxoU02Pnw1LSPAdrmv3ORIglyFIaanXVJ22w5A67zwyqBOhXKanzH9EiTNMUE8s+mb
rIPCDUBwWWwjUoktjY20gXPsGVa9bWyv88ExE7sNOEmGCZA8JtCDUPVbQO0/TMo1blp1U0zfgEmp
429syvkuGvKNP+Y6+rvwU2saystIoZp99GP1qY8Df9vcWVOqpzEthYh5uESgmLlXWCi3jcE1Emhw
BXeHmWEyZTDsAozvyCSybcUIazUvLQqTYIj53qWPKC4rkR/HSGs3jsPV3MwybWSzIZKjmEdaH0TE
YZVKx23n5Eu59/dl0B0hMWmfp9fmdF/k0892oTW6bQatzrJZBHZQJCyFnQE4FbrCMV/6tzJ4/jDI
17HYaFSnsU08IpdbmIa+Zaq9VbbJpunpr6NNIVjGSpWKKdREw1WUz/RxaSVt+zDr0G3R4bk3Zz6M
b5Cr0Lz3mudNX3zNr+lKH/VwLJOjnRrZjubX+DBOvr/x6av92JgE/E96SMcIuz622l3sbzuErzMp
4nqqJlziHFHa7DB3p2J5K3bwT8NktR13M822NuDJpVEn2HW/64H62LavvZr3xEzMhXHZNXPkYQfg
AhhXdflGcOafXnw17ZvWtwuEEpfeXaB34zIeRsCvG998NeuTvvBKhO08XN2m81U5bjtU/T2G4LeK
gaQvrMZlSI6qnm+bS+LQeNzyrf11frZJW1jTkeeNC6weu37T8cFfx2ajXB/6pO84m/j67AGVtkFt
b3vj1dE4aFXlJ9Dpj/biXZfTnT2nb8Q6/PXQwAD3es0Gm43g0GEzg8GbPSZ2/1QNVb5x5Vudi3XZ
Ab/W/IR14XwAXo2Bf9PyQUvw9WujRYR04rBNQgOIhyPa1W0fejUNrcIxOrD5yRFAzo8Zh+xCV3/T
RIGx8/qdS8T8vQlt44jzvTsuoo4O/mBsOjdguXz9cBuHIilsFQ+Pq+ab9BvrNnFBLm979zV9rgi8
bsyQmB+HFrD3mJDfgnV027uv4WFNjCCzrTm/4mBtPwPAH5Ajy8HV28a4v5o9sWnmRhY3nB0KxDjW
BX4+bzplwuF8/dnrUSZIRBnhZWmdkmImGAFv4caPvpo+NUAG2U2X6VNeSWd+h7ho04bgrwOmZxgj
KVIw1hOkKXm1tFemrbNw0xxaZ0vnGHZ6z2YdJHKkwZ0fL4SOyGyAkb7pH1i3pE0WlVYvjReqQQ8P
rtHqU5EAQtr29NVPml5gW65TeeE0+N4+G5X/XDrDsO3Le6vftEP4pHO09yHi2OyEFcZ+P7ZKbTr7
+N5qWZRlGSihMi/Eo1ljg8jLu0m4xsZ5JF4P9g61P7djftjOcJabvBheslY4j5s+u79aHYdmacCF
mKzo1kdAQzvsmts2T3+1NA4RMj6C2bj0oDZKbGAcHpiBbWNxnUlOigAsU83Di6mGLHm3GOmm2xTW
6ddfu/CRO9kV2wXghPfwgazQS2a57ZtciHK/X9XkvFgiqgZ5HAM13g6mWcGykvG2A9Yap+iZDVpI
tXghiVsxKk+nOs8TLrBNI0WuplCORYNNWnkhKNvyKujUco5UPG/87OspJBulLZWyA0Wo+WwZz8cE
pOzGd1+dL4gCWGZwUF4IcGc4oZC1Qk15ZdtGKlcT1IxK8qwrSCnoJGHhu/FyKOZMbXz31Qyt3CjF
tx+TNZ2PJuJHov6MxHpruF+W13+TRP9ZoEWY93pEVhwwKtdg6SqxxP0Aura8zxDk7mBQwHZrUm/j
Ahy8/ne8nMiIxpRuKKPOuuHUZO6iFI7QprG5Tl6s50RoePf8FYFXPbROa5/zIngrfvAyBv/iG3mr
0WOAoGpNydZUZoNf7wB0LXemco2Nu8d6+PTI72eDxxOzWIetQQZUiTtu20rprYYP3DKOTym79tQm
D62hy9uGtKZtd681oblAgR2QyMC8Ssv02u5dfYpMjL+bftW1Qsg1rZIYKuaV6+j2o1tjf03qVG58
+mqhT8cYeXzMh9EK83Jkyvo0cOrbtmm7q5U+IKJA1pdZW/qzCvVUezhIF2/barlWChFeneNLitww
HobkSkOSPI4wHDeVK313tdI76PWyDg9lqLJchPC11LF3IHRs+1VXK32KaS8ZEoN3d1t9UOZU3gye
u020RiLpep1p2z6TJWPGHcWJYwF+bDHn287Ya/q9XqD3+IPJZEr74R1cNzLibKvettKvNUMlmFqE
TpNHJmD12Bqucz1UjrftyuSuFvohz6sGLpwXmqp+yfsmONsqq7c9fC0Ziksfls3iu+FQuN4htvPh
KjGMbVpYNMqvf1N4VESceNoL58pMvpLwaF9lskk3teRAh79+eg6+yC5K2wst3N1XZeTIa2O2h23d
Fn8tHaoSg8glp+duQHTtPvJt6IZSvxWY8IetaR1LG3lqxvoboOHPyKApKxgv/pJF25aZNQEelG6T
2YKp6uSl8QGCnz5YjR+U21aCtXrIJxBRjzZDEmhpcgMHCWddqcdtpzJHvP5dRRGoUufMpha6Fpbp
PA0JHHLeGPGXtfAvzgRr+ZCfibQGNuKFQ9L3JLW1/Q0oAwyadetvO9SsTRJaYteJGpYynOjzc2OZ
3UNQBnP6xtf/w1+wlhKljiPpzPMXdHD+74lOg+QTVwz+Vjb6jX/jD8NzLSlKGs9n0HhuaDfaOweJ
ET+zjU8/Nu0k9mrmVmNaWfyPi6l/SDFWQ9bslbWx+GuvChKlzFJhkIMYLoufXenOKcNg9KJtO4m9
2mNFzIuz7bmhH6eSywioLXQBxbYK8FpZROj5wEWHoZM4hnd0CBrEEN+IbTPLXu2x5LsZrXIWN5y9
BKRDNU97G0bixqev5q0Lt83D7u2FRh+Xpxqa8G5xm2XbYdteHYeTi4+FZEEZ4vb29qgV/ZP0oSts
G5GrTdZS0ZTGGac+U5XNi25672aKq/njpqevFUYKUstoNZz6lC3EURhTcOpUKredWNcao9FsWfgM
TtuZGuGSG5nsfjYxmMZty9laZ6Tx/E7uzPP7eRYgxxcpry5ZxBvXmrXUSBsNZATSOkLkGOozvr/0
dinq8Y31/rKm/MV6v9YaoaIdgZ4wKntSx4BE0CPbB4R0vivt1D5Eeb/scJfP8bZJsJYgjXQoMiFz
Gdo0bKGIds2Fd5S93zaQVhOYS9viVxGForgAqi1AcO0tAq+2HWP/nivzWwfR05OnzYZD8owg4Yld
HRN0uTgftr37agK7DJjZ0ZynenMab+j7qXDp1DZ5ILlDrw8NdI+gtMSuFwK0KizYynXf4oTv7Ghb
p2stScJEDm2UpYecRLF8GvzI+UUa6MYi+lqSlFf2hKFTcj8Ztf4wVo71zoFm9cYc+MNuvhYllZhr
c2n4fHphqfejMRO2Sdjyth1xLUvyTddIjKqXYaCmOjpHF6yGYqAa24blWplk4O5qTFEGIRbXgHib
vgiNmfPOpmG5Vidl0L18B/9u2PcZAR1Fad4GfS6ftz19NWFJO/CrJPGD0O8x1BmDDJ6ArE3banPW
asftTSyRFlbqUDptdm5mmIxxo8dti81anlRF+MAxdQch+RSIn1y7xIRt1z+3fZnVhCW1wAnGQfDd
PWP+hCBMkSaLePNx0+PXEiVPJiBb5RyERi6gUcLq9oAER8G8rYC2lhG5ZtXrxK+jcKY1cFfnKoDg
3tnbhvxaS+TaAyjEqorCwrX0VWtO0aF2yRHf9m1WB+Q6dYPawTcc2rmC7QIS+NSoItj45d3XK3FK
ElSBWzm69AMLkI6JfY18RG2bruZlifttj8KRb/txTlpZ0nA29kzHvifb09mmDgNR/PrxaRIFpZ+M
UdjWpnk04Dh+Kyu4Vds+/Gq+dgAFY3gqBgm8yAm9MROhO9IH2/b01QYrdVBHFCyMkJQR68mz6+LQ
TEn/su3pq/lKwgu5mQr8b0RswnHwrehqUoa16WeVa4lRWRkd2XhFFMZ9QfBCN+fvSYm1f2x5d4wf
r3/VWYPmuTR7wsIuxF1iGe1HrujFftvTV7fZBTqH8obZCGEA6meh4/w6kuayqaYr14IjR2aNyIcm
CqtlEeHUZPcpdJBNdSK4/68/DPmLFgltUxRKFxiTNWt4LkuSbFrFSLtcPZ0cxMbIR6Cmo9sc0fxn
V5MASrjts6+mqohsoEOLa4SqInb53BJ38sGOvGbbGkxY2Ou3j0tFxy62jRC4i43gY5rI0hKEYm2a
UHItb8qk7Vutw/uXpvIgk/nRZ9tJ040TajVdcxcIEAw9I4QK0hK+NGdnJ9ZvXaouv+D/vFSxVbz+
NuzTQs6+yyo8D8VZ4Jf7lHtT+daN8LIR/dXjV/O1abipQVSDX5MMbryPAEBd4XIbwrxN4B17hBEs
2ybvWuuE2NgvSkcb4dzLaQf9nfCWBXbLpjG6ljultWcWabywJNvaJrgAmmbHHX3T8U/6q9mboqUK
jDKOr2AyTc61abveU01hpNt0sJdr1VMS1LPSvtleqcGKQvIVp1PW9BtXh7XsSQFnrUtJQGmdEw0/
EMhS7ZY6XX5t+/Sr6esMbpKSTkf+aaA7Eu5c6H5Jnm1b2tbqG/g+hgeSx7hyBk6XSV1MV21GGs62
d19N3igJjMiw3ejKJY/9ktRheD+dsYs3FYzkWoNjYjpI+lzFp1wYJglRFW1xL4fVuO3110qcEWB7
HflgMmQDjRKgHByrJo+3jcq1FGexAwJFTdGd+kE5xgEMWgNMJCm3WaMB5Lxe2/IBZlo++O1pyt1u
TzIMySbwSrYNnLUYpyWy14zy2D0RlB1coR9oHnJbTZvKx1Kudtw6HwCrp9o4pW3zeZ7c6mchp/7L
plEp7dcfpoONN5Vp2ZxHop2/ulbWvDQKIPD//ene3/t2f7Hqr9U4+WCSLyWG5pzMyo5viEIhkehK
Ktt2q1vSHAYjuPDnMvOm8WvpECI+GT6BB/Yc/ZyEbV4adBVwfQLO+roZYCwai6HuDEdWI7zxfLZl
KD0jyb631TSXsJFNTeCZMZeeuE7qART2HqJdYIYZ7M/8u6HtBl8YzO/J+iIv/wmoazttl0eC6rri
uoqCtLyTCSzxa5eYuPjLUA3tkO6autfdB7Nth6LZ56RcONmOPyKKvxtismKo3aaosxdwymoiyjIY
dPwUzQmpFzvHMRIGXT130bvacjJ9W5LcBR62B8qnYLiVefQILNj3SJtY/MU4ZGhGs0fZDrk17iYd
m1oegAy73aei64rkCldA1ZwDWLGETqmxHOsDEN+i5O9PAOFBWHTIOyPLMmmfRUMA2L1fW0EL27Bz
PHVbB6MALTdN2vdfSqchPUEmbms+l6ogAe8wWmXK7asGZSO7PSGZccwfC7ZuHs4jz2zbQ9/6jvV9
KWCKt7vJJ+Or2c+2joCnolkWsibLlKNiR2knAj0aR1NU32dzpdyHLnZ7nuC7RGkRUOGKwJ0JS2Ir
egclFNB9IJaxOAXcTRr+oMip51D1FvdOeHRp8ZDpspnEgQ2+Xq4Sd3b7u36wi7bYpfCxxg9L4ApV
EMYgPcI/XL3EzSkxLdf4Utpq7qtdirpNJrtRl5WuqYFosr52ilDMfjigq4Ngt8eSN9v2zZwVI2U1
05oVOVGa2DjCB22jALTZLj3RcLul8iNgc5YdOM034LLT9DSkwk+eQLm3YwcZAN4NwFVPaGAJhh3b
ydkbYJ1/TXtRZL8UERBLFiIkX0S1Gz2D/2zvJWOmTxnhA4V1NZdRXxA8CB3BMndWJfl3IXcj17qE
/tWD/4uIpoSgtDT7RwIckWDGs7GogcCzLlns5QdBOLPx4piyKA/4HFRLcnkTlEe7mVpdkZIMqjLZ
yVYRroKfvA70IanqMdA3TlrbVhdmpEWr6mgEibpEwAx2Qgih9EmZ+CmoNwyPPukbKfmRtYpIOBni
L54G+nnMeuW3O7MzGeZdK1P1w+r5Ri9t1v89xbQqrfm6MqtS3mJi78WjT9gSXm3ujcVD6Xnp9WTl
5nsyfwvnpZ7GGsKk5g8SS58dCAMjSUdY8fLRya0pfomhxjpXsQwSSQyYrZM2utNFDct2UmQmTAMU
4yjI4+chYVDld86SwOC7hmaj02I/5UGXfO5ZHRzoj5mWaXIQ5FbW10UWz2N7QJIXZ+3BKchp+OwZ
Zr/81CS9N09eHxgy26mEIrJJvomjlofEitiODwU7A0kzxSRzULCsHoZuCWKjzdiEcCPLTpykOUK4
usLqSBzBroQ61P7CvtUQGBRDZIHAPCvALEQ1OjMxbHBos6z9QuIB6oVQc5grgj0EoXyEd18FAzFq
xJe1ADVJc5Dms8tSGjx2opq8L/ZsqBic8Vh2Du82jZPzq1CdXT+kSe+3z5rwVWiQjnYaSLVmJvS3
KR4zMgwyAk1Ssv/csYNA1TaQoqCtJ2VqhQQ8SGQC+dzZubjNR8sE7Fw4VQsEviNdFR1BIYzeetYD
AbxH6eSe82swuIQVZ6DFQV2EMqfQH1qm6Lv7dgR1SkRNqscldGmEyA8JZAbzOz/rMEU7X/tuWu7Y
Gqbg/VApIVFb1WhS+G9kpafvmV13MaM506ZF1FBcaTFc5aSZGkBrEczH77zENtqDUO5ins3UUewX
0hv9GHTzFL3MOUmsD7kspuFdHbWuuOLbxM6PwoepiQfQd/34iY2emIhdQaZLPO6Svqyms986Swt9
nURnM97RH6IHvlfOWIlpL4diiJ+cwKrVyexEPz33xeRUxr510ySfjoUiXmfaN5M2x4ehZZ2567Ok
uIB5zNTaWxI92YEkl8AnN7GurQeZOGrYVQV4auKrnEkXn41o8Jb6gbN9VsyHDgB/1tzMslnkcbL6
Rt/Q6TNccydE1Q9XyIahO+8iamNkHpRmPf8XbWfWWzeOruu/0uh7NUiRGgjsPheS1ujZcVJObgTH
caiRlESRlPTrz7vSe+NUXN2V0w3sixQQxOW1NJD8hvd7n/5r1IGXGWUArngUJ6txAtkksxUcgVq4
M8jqrkkscChdCffxF5iPwYS72FwzUw9f1GQa4kyF+B2/mTQR5q5v20arA7BaVZseFHVTSkCko0F9
FWpw5dY7n7oW5DNh1lBuN2zb8KxANwJfGAKCeSUlKXQY9A2ADTEersrH4ZJcw9OWBcPDMIN62WSY
nVzDcbd5FPngXT9FUqV33ejl5xJu4ggJlmkOlzeKa4ezbQIEgvvGvRcQpS2GKp91AexujzAw90Bt
BaT0MONeZ58+EksxOyCFqWFIHHUrUvrvdbm5ddwP6ByJj9gBSQiCLK9FsCdhbG18mOLBwQlbqSpc
vwLfOkxXZdiu5NyMyeafFKC57oaTVc8kh3F2HTHEFhs2gTYbsB636uPi4UgOBxwzJzDqZaCG1Dpf
l7BfPmFXb4IvNllB7s6asIdOAb6zrHprRAf0wZRapuWBawYv1Hzs4lFcR2QEZiSHM3ULG/eaDro+
AopdE1HAgV0NLhsD7E6PPkgcHLA5H7m6ZzEsa0+lWOb4YQPbwkl4loAB3OQhkKLA2sAH2gFGQiWD
ygMhqfV5W4GmuMBCNWTdB6E0jvJMR1U0fwngGi/fhqbkZsA8Ru/tmjl045vPoh3gFJMFvmvYb9SJ
BoQXECKRwGRlardAZ0sFDykwODc1tFhvKwJC4IbA6m6uothN8SOas0x8qOFPDASXA2x+vDCswKRB
+SuN8fviTbbDOeVl1HzqNhup1ySsB/iCc8UWCoqxmGj8WkcSx0AW1nFX/wbWbTmBnJoGiH0A6YnK
8dSbqinrjDOomz+ZbqwBZagdqQBwGuN5xqtVrnUiDxEoBgnYYLDtbLAPuiigmC+AB4xFBAU7cZnV
fTeU4KFbeFsjgF3oNWIOnn5iHfbG/bDRi42Y2mAR97xq1rb7ZYRheJuBj8FKgOhgg/uArxJhkytt
B+6WJ9qE93HP0yATUObRLOmV1Xkg2pnCfhjee+WjLmElf6JL14X7DXw/jYDbafERrsHLhKFEI9fP
5ZbAnzhbq4CBJEDB8uQ3AJgH5IGsDcRn2TCKrdVZLeOoq7HFdrPA5a8wPwYPAdbCvUJIwmve7pgw
MnkzLdzRgFYikcDP9w0arMcINGy4iq7w5j8vTaqjZ0mxn7zCNL6hD+00R+6u0j1ztwuELdUZUijA
GzOkzz4F08dM83c6XKjIBM6lkc2cpZU+lo419rkFz2H9wCBKrB6dDxjs2DVGiVfgD007HtGPrTzN
UhIn+tNE0DP9tvUpVXQHNBVshcEjaBMP1OIYIqB30g/RaR0bXyfHXjYdRkPrKrB9RsvBRm/Utk2E
87WV/SePTQT3BxW5OsI9WIISTwHreRyvlq3vthcC8d7DilQruk5sACyOmy25X7TF8AOrp1p8rOu6
cX2ODGmKboJWtO3nEO5SzV2LIkS4nxqswxdpwEJFhBWVIsJ0EBUMM5SUv7kSlMWHFQ4BC5InD1j6
UREY9ZzQhE7nJw2ES/X1YuOOy8dW3653CVAgPVZbt87qRoJNZbNQVl49swVhZDYMcUJOzSCH8Xoi
1cIOztaAakTRUAGQAYf0sD92AwcxPUBM98lCjTXc2dIBxmWaGdSJzBGVBk/VMMrwre1mbw84+cYl
UxDQ0QzHYoK3EvwNU5DZNeR64rYUn9SgOnC3pjQaClrbdPi4KI56JO7yhkVgtmTGVJeNEZI9BMbP
KD3btlTNDk7RQVu41M3JYyDNEp4nJ3lybDbfdZgFW0R3y7qtvfBlNuw+T4tYlyjXIKprnDayNNkW
N8ZeEeKr+BE+fr1r81Il3QwmFQUU8xFluAg4yMUBkpB7Die3Pd+SiBwG06fJjgzGSVNgiJj7HYwa
KnWN4DNx5ySVNN71xkq5bxhW6LnfVFzuIr41SHYTWMhfl0BSXsxIra7bq7rnvoMWhPp2PpF1tmkR
It/tbh3EV+Zkqw091rjqdA+eHr5hfEyUrGNQ09KUXfdwJ++KKA6aAV8WY0jg6cp0I1flFLf6VcZ9
ap5tQkd6B/wACIaw2Iey8U4Opp12k5kndx37MB5OvBxn7PnUOnKq+USXa0yQwoEiixtAC760uh6W
PUBNTj2BRlTCeKHZ6HiYGJKau9gZPiC0SpukcqgYhaK/6VoVbrcuxo1WMOoOgChuTtEqebAVkPPV
Clb1wZoIuG6GMVhkf16G+BeV7eRdEy3qRxrohsvTghMR7i29vqAA0Df+8p/9/nelvTEssa7cVJ26
hYxXaK8T0D70fzYAAG/nn0s0YT+DiNCG2ynSlcm8oePTCr/6h//ou78f1kmibRoV0/40xjU9A/nW
/HaJmH/R6PqhyPon9Z/3Y6oAmU8SvI72BGP2agALGfSmJqMA+50iaJEwQgUzR1nMcRjgtV9BKt4T
eGq/1aJFrtVoGd3WeJFmFEwRem1LzgcB9/iATyvDQZRiDK7gtk/xA2bgsjyEoxZD1rRDmGRdB43r
TSASZc7S1bTCa23QEyPb2v3KyfVSQfxnF/iusgix9DrLZvEnkSB92LtJzMvRlNSDsTvTtmhhovKr
XvC/eI/fz80uY8sCZ1ZzcvC9C85drUUQFaymRBdCbyjDZFEJxkmBakIAdG7FBepnkMhRYAaDdSNr
hhPDAxgQzQHg5R0AbUfRszC6jl0JBhCM/Rdvd3xuA2FREJg6ZW7rsIsRkM3zYNMZbsnGDNMdBIPe
3sLMpULyYKoU4Ffoy3RQJGWLrHpXN4Fto1236CYpwqlaPXZM7DvhoY1luBycnCgYNtqgt5GBwnVh
KZZdCUMuZLPI39fDyCKKQsy4SVPlpLxQ6kIP16FdLwMgtc48XYS77VNgGNrb1huv6uLHkvjf8K13
b9Nsp7e/3LwM5i97q769IChX/3X5qFc9rIBUVPP/+fmv5h9/h8PkxTj+p7/s8IbP64N9m9bHNwOI
x/94uF9+8v/3H/9y8Z6f16d1ePv7X181UuHLb5P4Wj/Z0V8Egf/awv78Mrz88ef/4V9P4V8vYIN6
KXf7NzP//a80DP8mGA8JXO1pFF82gf82refR3yKk5MhTUwZJQXLprRhUKau//zUkf+MX9oAgIabK
SYx57f+53Pt/LDDcqX9pxYl386eFmOD3C6SXoWA/nPXj97o4tRr3o+90LwgNsRnrErsBOEUXXu7+
whgC6BYwSDv7j6nwt02NwP0wfUalq8C4zKn2GqPALzGOX3jxvQ2oWmQCJG0Tn4Ea2e83gGcWpr5c
OOll/SDC8ujXxBchEFugogR9gWBgKSSJSqAjUWZEP15lSOhfeBMHWYIhqJ2XoAPyCzB76PsohwEv
AOcCTLIuL2XdPW9rtRWqCb9h6wTuOZ1iAPrujJyv6kYDETqRfb8GXbZhMncnhw8hGU1uK0Aj50mw
Qvjwt1SvrzzsOcqoSXWLOLLbGe263wC47m/AI7Zgac+H9r65j1NgLoS83vpryacibckJIGbQBR+D
bksPiR+RtE20K4BzBiBKyueRwBNkHmDi1r/CCSgDWZd1hyQ8rVzkgu2bCjAiYMRX/mox57TvK3Aj
iQFEZGEwh4jAgCzLnZQnr4KgQOksyjzAflCqFnoM8jh8bQQ8B/KYYvY725ZLbXNB2gFVAz0qhCzY
mmb2fcAA9J2EnK1AX40/B1Pw0jNe5n3ScqjsLxxtuTUHwfpvjUFpzcgy3F2qXWBYbvKARgHNeelQ
4HYDFDCbfnV2SYtNarEbYUV9NnDwKxAyjNnEIw/SJKg1RJH6psdus4PWTRVQqIZAfZrxCUUL8LhR
kThsC1+KNnDVdY2SR0Hn9lmO3hRJ0H0FoaYHfhkyzdmBdxKi2LXfStc9x6gNYeXT/lYbvLZ2GL90
bgUpaFVNQcd5vWZ+SXZ9qb/ClYXmdk0+QyJhcBtTnUeAiewapsCqmm21D7voAx5enSsj5RklqCZP
xng5JiJ5QLkc9cihK3cj1yR30ao/lC0S16UVH0FVbvfgUGsAg0KaSUy8FamHReTm6/KeoOS4N9XK
r2DzA/iTB8l8VttSjIrSOUfFaStIb+sXROcgIgF8knHb8qtkVBj56VBmYgqMdQsZwBnxX3IyMG/G
PTBxHsCdKTNjD6SRX/l12WDAsVyQJlUhGVCwt3h8Hp4iGuhw1PQShwNmBMd1mkb3HS0b+EDHzNeo
DCUh3KNKvaNQJGdpskeFcu+8dxltt7IIw6W6g2gW/kTtVBVpEEiUGtMqbzfdFCHquMAfg+CYUJgF
d0msclP21Z5rx44w4k5Rz1tBdpza8bkDLicTdBO5JbNBFN9NVxQ9IpilphF6EasFUGsGr05rFDdx
H0imLuhK+MYANh51+PS6s6cqDE1OAqAwMHYid+CwsNOCAfY8cJCmrKwv81UyDtInwqREuo9qGUCf
dexTHPgqm+HJiqMQu9i0xL+1c0gPi6agMST19wQ4wgLoIpv7CJcT2PVOTQCs8kDWOzH1HBQ7rGSu
pC+k9GDpbgJGshQkzbqO08Oqg7Rwkx5vELyx0ySatYjsgtVIF7CmXUl3qQhtVpVdfVZaYZ0kvs8m
EHJ2a++BURyxflWLFtiKkkoW9/WLDyJwktpEnyUuN2uhCtunZFLHsOzcqbfbZ0wcqrzhQhbEbVUR
LKg4ww9MFimLUJgfTHJ0iEj2I8iNv8gPLhKU/xfD/ePoEDQG1RSnFwUECv/+Ox0iQKjt6Nmk7hPB
rnphiwgrgQxpAUXGxxIOdrmm5S8i4x963p8+NIoEw2cKsGBYyN5/KJC3LRmXhd5zDYAebO/LGUz7
5tvscWdQWe3NB8J2afLAsJ5Y9e8ZguCao1gISnEoU5qy5L1bSjuQAUKQktw3ymXmB5PldwHDf5/Q
f1G2v9foOZi///UP53FMUGhLEzRfEBik75OvNUgE3rqE3U9t8yWom+eRcZstM/uF3O3nABwXEpOY
YF2mKdr7+Jh3+qKx65uEjF10r6YDXV3hTwPgZFX1q+D7/TsSExiEoe8QJuAlkffZWEkhoR6TUdw7
UmareCXVL8TH/+R+/f4D3ntAAMWuwzHEBwBo2Jjbhj80/cufP5Kfx2Z+3CowQfGiE4GCaPp+uMiH
yK3nmqf31id55a74Bp4YfyD8+1C9/vlH/Zyq/OOjIAzGpC3c+2IA6n5eUrhdHdEgaN+P7OzVXoT/
ltzl8vsp4RB/crxcgifv54zCcpygHhiD+4CiZlog0Pjz7//HW0WTSCB0FSSicfR+HnmgcUgD1Dwf
GHwg5r2o9qQ6MGDNf4Wm+ONjpyISEU8priYi72eHG6yfzaLZ9gBTvr0LzAdRr58nn3798+v54yqh
As89iXGUU47//vw8Erg/1z2r6odwfmTbJylR57Wv1fgrC8f3940nUYjuHIQgIY3S5EeU/rutVDLE
U35au/tquOk6gBb3yQLWWW6CX+jk3t83fFDEI4G2QhInafx+vmmN0FoESL2+R3M7B5MtqD+0/Fd7
9KWA8/s9Gh8CSBDKwuBtYcW8n1ZxfJIl3kF5rxqHvidK5NgvxUPdXSvizn1iQe5s8qb89OcP6/3i
4Ul8yZawgWLpAGtxufbf3cRK+WFBt7S5H3NbvqngV+fdj9nQn68LcWVKIEAOY/x5P2tSpw0mHeB5
eL8AH57NzukbdHHRf1+SIQ9JCdbxqjiIhprs/CDm3MWEfQktNvA50M8hcFiZdgAjA7IQPUBU705w
o3/DzFZ9j+IE6IViTg6KkQRsq2hAExEhhKk2ipQMHbosrREgQwmD3lebsp0RUXmXOnpp5JhtH/dl
dNRh5H/hLfDHV+Zy1bB2A3aN8ei95qkt1yAdoEa41+QoxrPQt7S9/7efHD4CazYNQUoU75lHnRYT
87Fs7tV1hIzmV1P071cxXowoRLQeRuKSb7+fFkcbphcRxU3WzU3Fvgf2OxQtOazmfrH7/fEFTJCy
Q3jHeRxH5L2NrOmbpRJ+tPdeb1n6lOh/z0QCvzr5+QMuF/q7N5ynaHHQywcsJENZb/jVNAw2t8sJ
8/M7jlOBAG8YQjWGo+hd8beJWUMkxujvkja0eacUBN8JiN5zCI2NxlRwgW5i+xw2KDPNOGMO3gDu
m8EnrcTr6xP0K2R7g7RaYhRgtzQOoh8n6v1QV6+RYfE9BpDsGXXTstyjav6ZkKbO7YJgq4DdPj9N
2pXXCXJVlBZ8eEvqZskxDb7maMaMhTRReiXHJpkza40OTxHpMMWNm3Lr9Nw/VaIeDiva+xKubfL7
Mi79Ab3Qxp8TdjFzjBxS/CZd9vBIJPniGWQCwfRxWyZoTE1vAE/FqCw8/C71wXO78W7PTD8geq/m
Ik6Hz4BZRxADhD0QmAK/IQTcusb0Q9HKqc71Ar81SKTgodn6GWL2CgisRqzjgSW8ukEfFIUV5vRd
imbdY9ISjQl0k36JW2vWPEF58DpOt/EjyHzjDTiT8RmirGlnoVQpWuW7fR1W/GuNp3oGldsWsUf/
KOrS5JspoYdYTEIKOXgC5/Wpz4GykztALMkpTZGQQEPi91O6vvb1BeOt3Oek0rzgrZ13Av2DHEgP
NCPQRLq0th5JODzLCl1pZuBe0gwKFcm0Wa6kkUExgw8cFSFbHKxBOtypkg83xARqN8cgjYIhbHLk
ZnE295W4gZXrdjvWYKmC2guJRD/ha07reBzlMBxsnczIT/mQodBjj9qBMEAHdiGXz9Ki365RUoLw
62bkbYcZhxB1hLRLH2hC8AHNAk/ETQEfPZMpH4OmxZQzAOGQ9Y6ZHNP5RPtGXNHO8ms6efTNYh9l
bRdtZ4R04hCVVb2PHVSK20JS5OYiaDC9P6T8rbHRDVLLNQMqCMgX0urHmBNIgaTlbwkSVr6r0sm+
mX57VmlXnpZ08uc1Yvx6A1Mo75zYHjUT45WF4OW7tOlX10OjQFqYuRmB/Z5VaAjhRgd387xugP5G
UI7IuDrCFgUIK72wuzReKJ5pwu5QXolPTWLYvtKwqWqSETmiHFmhIvxvopefxCIdRPzYP/W8VHtG
k/67SFkIkC3qyb1NAGgvl/gK6VN62ij0my2peC77dTgpXeEBN1uYxTPm0E3D3Unh9X1c4CldozZu
2MPkXJwTm26gH0d9HpeAt6IIAVT6Bli1SNBQh19tkpk1sjmV4cvEqdopKDJQCBjM0RLgWakMQmSI
TX9ApU++Ja6bMgYJRhalPZCyLdi/Wz2+wHkq3amIPOh4U0Wk5XyqpNW3weLGU8srB/P/NTq2IhUn
ZKHr9bRRZLkDZScaK4kfjkkB/dBWbFOMeYnV+ibj6GQUiiV9jgPPX4kxmcAUtzCLA1M501OXAdaC
+sWg+7yJe2gZ57U+g94eF7Zcz2WAMuNLH3+8qDOREmAso6z1dYyA6rplUF+2XOm9xBPM0sbkjXpK
fVSIPr6A1C75va8BKmm/ITz6MLN4DrBjav4llFDnJ8Z99PEKB05V0hOHnH4PIVVzt2Ee71j3IKBT
tDLOEYaYd7FvqtOEuu2x1+Vw6ADgvbHrsEE4x3ThO2BrQaqHLCKAQPVhGuzr2tO68OWc3qMChCIV
n3gxsDkpatiu3qzoxsNRSRPoNWxztF0gdr6TEHuWSZWnanJFF0cC2o56GXZRv0aPGCcLsn61N6sk
8WmasZNRTDe9BHFkIDxdDChmoNpjwh0cZlYmOcYFsE6dqE46Hvsd1LfDPuyl3hNU2IB/bvU99SjL
9TXrjipW8Q2Gwbc91LPfNqgvr0UTBGdWE1QY0OzKNNXiDO7qMwjEX9aOfPZq0zm84tKMdnWNmUK4
dKtFvYaOWLho8S33UOQeorZrvy5rb46L6vUDHb17w/RaW+XM8jAnsXVPbhibK2yL42k2ZXsLheVw
JzVyJd829WEV9SO1ybAbtu7CNQ0+ROhmHhV87/faRvUJ9SKSm0vp1laNOFSbXXaB0vXesrW53aY6
yKAeqnI7BuJzvappB6Vkf1rFOhyB8JSfKbSvu1i3PitD29z7OEgBPiyBAID6BX4i0t6uGJ7Ml4HX
azaGVZDLoRkzFQzJk4dkL+90aY4mvByDaGL7PEo9yutBPz/TtY1CNAIDj+0e50MGReQri3HHOjLF
R2JZ+0HoBvhGKLhqlANLcoZMj9zO3b1GKapBNTfxr6ZPyFO7oeYzYXr8gKLv40j0BseH1e1pxTfI
Yfyb0sxnXilxnkClyCG1ITfcOov9DI4raZygAt9Ub4No8IrHUK1EpSLHoFKQKwe9y3GQ1vdLwr7q
2shvISQqBTOluUuTRn9tzAZiVhUHdRGEy3CbNCzE9h11B4hhzAm6I5oH1DdXl/EdPF3EERYukXbh
PUPXnrKo6GPTPlRpjJY+EPPy0DroAzOc5CM0FrY+9CGY2KtwHCB7DJrvNWKMW41QYZcosNR/qHVH
MSWHzuhmT/rqFbU8KKWgQDo3QLv6SWMuWsuvEKSzorcG1WxopLXKoDzpbSaUwQlZMv2Bc5S3xxrE
qwUg7TGPYI71oBIYeU1zRG5pPXdXKZHAnqTRCuD51mPWmltof5N+5mf4A8jCgDF/r8sYak9HzMPS
2SmT5TjcGoVzPU1bU0AYKvfGEpMzVva7RLv62SPLOPWXUq6e0J00UfgFEgp5RWKd5iNaDru61HQP
pRBkaBAEFaOz086Z5nvDy+mliuibv/zx0VTgxZnPlZmFzcHcEDeR9C9NjJYQrRIL+Sf45ss0dm9o
blHEFSkWKyOvvKletGfBi0OWvLc8tbsA4wFPa1ymORRoK/a+YJtumxayB1U60MsFk0fH+wadjdTn
tahI7usBgr10DXIzAg1jiOuKdFIIN4xb720HNZDW4M1VcvpK2fbGIxUATU+nObvYcuREJvXV0ilM
VPfocvjYfYXEDNcMidaWz1WAfHm2ODID529j+GBkbMXhu4ZuUUUw6PQATc+dl+stQx9pBlls4p8m
+ZxKsatp6iDbS6BzdXy54yvqkqUdvgf99jYFwYzqrpEZoSzOsZz9FSIPfbEDTZE9x2GGOUBbGOgK
c8iMTJbC9zTnYh53UdIEN1DD4cVfR3VEXNzeaOw8t2inqQxqZ51DAoPmvSYlBG5rPH5GT4EgtIro
dLBAex6cKOsCCYEs+qZc91aE8oRBDZpHLfmi4Op0hNapzW0dj2dMI9tDMPTiPM4xwckpcdvCNMxY
vab7bom2A9/KNlu6yu3rLgZyd7Y5I6rGeWjjK1366ECjsfoYCJRPB4YAvp1be4KgHlV9NMIgPxTi
ugqS20l0G9RGW/BJdivfWbRxPtW0Q59RoZ854qhF7bxRTXWG5TZDu2KN8dWW5Sx7OubjyNPHNUUZ
P2TBgpLKInPN51flTHnt7cZv6o6/xBThV91Dhpn2G4IEYI31sU47Czscr4tt4EMBNUm7W5SNjrKP
56/rosrbJUzH62odoDrtB/o4wXkio9j7cehWp2bRD3jjeEGMSO+a1LX3nUEcGy/641JBD8zMFGYe
fsQnNbHfhnTmu7Lql91Uqm8rgqVdLGq8pig9HdIQHbNsMpUtdA83926M0ZviBmryoXY7uGiuJ6qX
yuRdNUJnydm2F5wil0GPBwMz6OZeVSHsa7HOrNm3zE2Fd1N5H3fO3zgZSXjBIoxwYxccofic9nx0
mISZ0HGDf67F+9vVFrt+Od/UIzSeDKrlE2g0ocC4jFJJxmcxPhrDotcesyi7fuAVMpXBPvUr4Tg1
R3fokyF90nhXIAtzOJF4NECKnYbRSRvC8wAp03lGPfEAn6I1HwEzOlOSflOhjHejQsNXy7DCEVNV
BRz35B5RAiY6FgibS56ynENOXKxbeCy3qcvrWvMd+hDDjYBZRw6R8c6t5haCvnwtK4fW31hDIbp+
bVHJwZTIsB6llm8RyDU3wuDdn3UlTlUdVbeQu100qwpDNWCPFoxjihsjdlu2tKHMw8GEBVpclczQ
/Ns+LHUNNDE8ri5yaOELZzk52lHIV7Yt856xeTiMW4V+7lA2x26l7mutQEePiZa7sCX2OHZqvU9Z
tX6Cm2B4HqGcLiD0ajIh1/EG05DRaVr5eDWsTjxDrNx8DALqoCudF1/AsbI9hEi+Dmi7J7tasMeo
gtIUDdnFZ1sZtY+MDscJIfqAihXM/0iGNEwfELpV5yhl/aeGjAjxjCqfHVphe+yf6hBh/KRQpmQ5
UxhZCn2wZmKzYzZXa7kfyPYB6Rh07GBKZ7hzK/RoCPGO8HxGd7+m/kUZFe8sk+ZuU3rOGMUQNpRF
fUGofJWj+IDubpAtaW+y0oNc3rEmunHJ2DzGeJdOcTlCoG1wfiFQbW45zHRvxy3ie8qWz7VB41Ah
utxVNlwPIp6GHRyKICakVZX3Hp1eJNZ9NkddfPa1NUUdIzAla8Juppl+h+C/P3ks40McbGnha9rv
J+yZBZL1h5pKf6rSqoYsyk9XMVnavTMUqofKhdcJ5AA5MuHqVsOF+kGFHTtTpaLdGluVhzqmRWc6
dZwGPL+xWWaeVbXb0NK04IOgmNZizld8Hqr6LdDEZHqIomMfpJiLC8SXuR9d3lH+WwzZwnFcFc0g
9DFXIcOQjbTiE9It9PfBzircXIldaBz4VttIi9IpnW8l47twQ9Qew3Xg1ISgPGGoEJtEyrATQHGN
ac6aFhggDKGUoARtnxjShO0pqEPEZRHOaglY/U0jHIqQJhJn12OumsOy4xBJFh1qsYU5H7U/Yohi
yJvWiMMiMFpRbtCLwf8r+rjMfVioepOYm6PfIDmAXEoIft033de1jKYTNLHwSt/K5W4e5XIgYH/Z
xIrbdcC0SYMmA/ZIvZxkr1hWTdjsq6BRV5ol4tiHk99JrOfcYGDjkJYN8qmKp2dnE/7sV5YUSx1G
n0Nh09Palv0jbpzELV/a13EJLq9F/4UDGYn9it1incTXkPy2exKQeRfOEWY2GBsyq2NWTBr5aTVo
nlsV9oXVZt7bFIncCFEA8tJ63rm5LXPpMOMTWGwxoUcSvUDTm/NkM/lSWgefk/mt1BPKRIONC0Pw
PnDYZIOyK+xV6a08Cqrmwsq4OWvpW6hEm4KjzRBoak5kVOERCyOvPT9BIxDdQefeP8EYPs6HefiE
UaxyxxXmEQYYo0F/Uzf7McRYqqUdCvCR9rskMPw0NPSZw7+oUAjh9oK0UQZPE7eHsjnOl5b4mwGV
TZxU4XM7TcGOYNQU7WbmD6jyh3vUr1FTT/RFj1bB7IdrVeGmIls+edJeNthAHRhtHdRC0I5A0qty
2l0i1Yq3l0B1BIvIQFrgCWSKBr47pQ4JyoOY1opCGZwSbb/Dh9tk62TbYuoSszMUM2Jt2sdFiwGw
R8jjJIR2BnMyfh1PgV/NwWD869hbLY/x6FLMiYlp1ws33+AS1G5ceHfDK0+vl3KZX5qGfoZSAPjU
BZBjqCnXQvoe464YYs/HKuGHZuyQupdyPaKKhey9Bt8Wr3EPS6xqeIJ2X9+hN/xdUyRPdGxtHjvo
nWYPPYvgjTrie4q8h+NSplBC3cHbZroNB6uyCFM+9yATt1ee269wckz+L2lnths3kq3rJyJABudb
kjkoU1NqsuwbwpJszmNwfvrz0bUPqpT2lmDsiwaqG9VikowIrvWvf+B4A0HJRZLd0MfMMGuc6DqZ
l4yCSJmNiybLqm25WiVmtayOUQfyP3YwqeKQx52TvnuwRWE/u5EqvqPymTftNPXeIvFZlY1uI7Bm
Y6ZxbXNg241yGUZh5NcTMoCGg9kz6uERSqjwCQkeAonwZx/JubiweUo3DCvYB07a7tS00Vb5EEyZ
RaoUmGGyG6202igaRnlR2LtbEk+khycrd9MY9S5d+n5vRfmAf63ztTFEtyvBxW6bOZk2btKgxBOs
XczLEUmZhAlW4aTtIm39VNHbbe2k1YiidRDnmZbhUfY8D21b7QX8G6+gd1ndguMTsaHVhQ4/5QqG
jQxCfUTLOwkLqsiQb51ugrYE/9oLaxi1YZ6BQqROhs+CMGBwJNY+MpjjVEWP7wuqEL/sCm2LbnjZ
lk7dvo1hE98rdlsGFgsVLSlQdpisIDLt4ohDj75dYiCOcRcrdcDHLPGl5PPRFzq8497YV1jtIPHL
Uc/bGiBAjU4GvkdZHgtTFfifa89Z3Kh+lIaOB4jTe8mIMA9oJfQQvIBhC7f0LPgel0IV08GO9WIX
0gptaruqL4XTSQ+pZ7nD6C/zTMOqrpAYj0FnY/TVWJl2G0N32o8R3/VFKX8g7SkuOGj7bVUC2C1F
Px9SIwPT7dDq2FGX73iR4X6I1l7RlG5QYy7zrOeDExS2QlEKG/8Awak6JFIRD03M2bwoESQoJ1a3
YyFfAM9R3eaL4kX2SItQ1AgIFpHiFQs2BoU903a9QfRlN9qQcEReAwy3T2jjCN6jn9rMUxp6ROPa
F5Huanfj3HpSM0ZvVurRy6igYEPXs1847uzTRqIHr2jfc7riL8UipstaVx5wPhs20g5Vv45Gle8D
3KJItdG2ORJgamlejRzsgLExWj+10bwyXdrbFeNHXOfwmcbZ5ccYdwXwk8oIU6/m1E/6DLeIos8D
IhqULyEdw6VowSaTjIR3ymvV0yfV2LZgdXdpdquWxyw1lBcHI2cI2NLdtEnGs9Vq6xogMwbC4uUa
ujLjxoRsSRlw6pVub19Mhd0/mHEINTFR+yPiM2Mn9ajbIqlGOdo2LXeer8OHDrqyk9SBq4vGH6TN
6rD65DhWthIMhY7ozbDa5wQ177HNtfa+b0oUkSipJr/Os/6qMoUSiCzTfUWpxBNjmMFLbApBr6ya
iPFCaQKXFskGDcAB7amXdXl+OynyC2IRpgDj0iBkIyV1QXJ1absAJ6Uztm9Z7Q43oZY2N6KinbUL
Me6cJXlKl7A7wuRrvSovrZpzbEIREyWQnm1A3E0pKHWMPqoeDYPABCNUnY6V4kbeFCrwshxgt86s
1Otycr8TtWbhODJqAFM5ZaHaysCcZueojcuCXtVudinqRRS3duIDu6qeVDDT1x2y6qZUvMYWug/w
Djjf8xAXcORwt5w8y43qm7YvsTLIKuW6N6my8B/QIVW3RIsQaXKr0zLSKefaSaZWHfutDV4GiBAF
UTxUvmNM5pE4mPEa2pTcYsO5fEFPtdx0KPRjmkTHgZ5Yf2mGEpqW1tYP0PM9A2JBCIGCeQUfG8K2
8u9OqooLlNHjjUXB5elhNuzDGMMDUybaN7zM1Z+0iV+x1h2vmb+p39xpSZ9Sq+oVPlmDe7AiJ0HA
asd3DVjcThnVB0NLIq/R6RFq29lqrtSvWXhPuqycMVizdR/Uvq49I67zneyXpaA2XYpd3jBjDao5
r53NUtdICnrWCrkrwNqtbd7QZb5xIPY3KJixHp26O2aI8T7nSwC4S9kwCCbjQwU8Zukd0i8ztQK3
axXE66s1hCy0oFms7DKX4k0dk/xIe8l0pwmHm1ZN6EkbxLUoh+FaxkaItG58gX5ibWKziHe9rg3o
5nJNuZwZPgQOdNtAslJu0xEYYZDmQC8NBqAZCTVV2q6qn3n4ri18lzMjMl9sK4TubxfDdJO0lrKp
9VgcNN0G4MgVqLEKmLUEGG39Yk1d12ZX/blgHebD3s/vRJan90kTN48WfgFXelYsO6qKIdCk233t
mNWjWtrk3xRtWvYKHsUXsdroBV4Vk8SIIIz5OiX9C/JD4wKMebzNVYdlicTWPXAi5X5mI7Z3E5SZ
+tJ3x5Hvo9+kSxWksaNcVTMTYal1e4HLb+Aw79rQjLWAU0qaepiWz35VC/1YD3gB1Q4RxLWu5tT/
mb0ryjb1+0jMU+Dm4/zYa9jDMzgDoG3tGNcM4cJedjptB6HN8ape74Klap0fyjx0W6sK1280PRdK
ZgaxSaXs3KTifnXmZnVWfwv1TttrIn2b9Gw5MCF8ntzlyUmrN1tRgar72NFxGmjyCmZka1aPTu/e
V9WkdjuWKnFBCszkceok/vrABU+NohlrhticBIjznUv0EzrlA/hVlVgFH/0supR5pZ/mfCmYbzX2
wbG8eeyvEkfUO7VelCt+0+I1KBDznSiazFdsB5ZSBl1aLuFIT8R6gXNB/HbnLdk07zpe0c4Ko+Fr
nOrp5Yyw+jqTjGhKDRpnUlh5oDMjvAblWOpNZg0RQeNMIYPMrQpmdq7ypbIU2wdwNnzwuMYXUdVu
URWr20ErmSOSQBEYIcldjhLHxxAS4EHFR2QfhyAoPVY8dDR25uOjzNilzFiRzENO6J+Hfd1gRljg
inJHQwbptTGG7eRa495EcskfFe4mNQx7W3RhtK2KYWE0zxnQ50sdGKrDbG6uln0x6GRLjoKqPzJy
f4iczMf0TV/lglYwjCBLk+5I334Li1OqfB2aeuZLHoO96U1Ku+22PxPFXRATRQbeHKlQmdmv9Zpe
RrnH2/huNK36Bsitdvy9ub0f2tLZ9H00+VmVd0REdcRid8SsTWrcXnVhzgBqxrpEcaDC2dI2j/Zk
I2myOkH9B0o+yeSNXlsE45LCel2LNOkWbZBEQBc6MxpfxRhmr3bzdwd5rkTJiE/FesInjpfBXPW7
fn4ZNSFhRqsWYE90z3fPeApXIQH4a/aFp669ug363qJtYCxkekK/lmYMNAGgONpfc8vObnWmTJti
ytGaulp+N/eu+ZwR4fCkSLNrggEdMTBOLgI5IOou6kF6TQeEbGfWsykrZH8l3bNrRXHQiEEcl1JB
vk2IMqMbm2EkDRFWFp1NlZ7WieqrDHS+K6R3xtu0UmxBFE1WBlM2fRtDNri3pFV34UqEQpSqme5N
FCHXvY4wPaNwqIUGgqhZ7VY4Y7dXwqXjB/QDst0xOkCtN3yrtMUz8RwYIKSxQbHi2uNN39Top6w5
PlqRrn5TcoOKyZRhtTXLSfisOT2YdNRwNv3Lg0375MfEqxzn3oRxgCfyF7dlJafmPAezZcCBD9Uw
oImQ2CaM6aFQa8HgEer9wrjW7xTcijpD1zbKWHU7fs20m5Xe2WIfpX4htAx4XA2NQzob9X3uaMZD
VMRU+2nfMRiPItrl7iWckJJLqyz8lbsbQFMejnEty22qdQXs+iQ+KIvB+8CyHDkWk2t0cn1rdoFd
z/mDMufpG5NB5wUTlJQaYBp+1nVSbWnkx10xadl9SsbzXlOb5GXK0KurLf0MgNtIE1l0G1Iwsgeb
SekdQ0ZGqoOCkMBzK01kkNTVm16EfAfUATa+viTzCTycUa0qe+H1YYLZAegAC7NF/NLbBVXi7OxQ
FTdbt9fVjQP20W80RZ+PQIOIQmOboV1vzFtTR78LSfkGb3kToYv+VtilSqUIfj2SEXjUlyK9IG6l
YwxVreQbxXxVcQ9AwG+rwILmy5wpGJDE49IivFF/xNT93jgrka+LChupovIWhG7xMPpDYlreUIiY
bnX1CuoUwJ8qCtP7mIVzl+Vj+gYy1/dbwhCSW4aK0PTZLqikK/gyTR4ROtf2se8idvYqvY2vc4Z6
wPB4juQ5MLlW5e6epy1PZTOIwnN6cZuoOgPK2roZKHtOJo0bdudTPuzCnq26YNyxFsHqRqh6c1Fl
ebvR2j2+FscoQWOUjTMbJS7qObB0VW6WvCsAR9H5IlthZnGZILn2iXQvDnofVm8Gyn9GKop+tCph
fY2HKUVqkEvKjrV6o0jZMghgYIcHyYYBsXvotM4IBkZNsdUqq7iDFPe65TipkVw2aRT7JTzFJGKr
G5UubphNiK8FbZcZtAvFO+7Kpc+cY3VOIXu19S1nnJ/qupN7ROyADpaahLsi1oHsW025zpIeIpYd
txulkyYTLHQ2VWXyLEJ97nZm2+U/B80In0MpllOaJtaTm4WgVmmkgDvWTB5y+w6ZtiF9Ss/PktC0
32mhCAE01WTHGgwuzomEDd6PamdGzW1iiyubqXA/JRuzL45mM98YevmIqvybCguhqv8utnslzq2U
Zw19hetC3TyXgg5uoy4Jh9tt7C/tzh3/kuUOpRqZB2I9uK5M6c4DdXBZZJZvDuGNxvHTAwL/lYPp
+vNd6Hiq43ADcE9/40dOpTr2uQhv1Cm/ytwh6JRh+zEFU6zEvv8S/1bS7C8hgAbJcB0svecWZv08
m5HVNtdYRGngSoq1wondeMzbDt2NVUhUP8aywSQA5wem/lge4bJTl/TLCgZUP/rBWWhZh1g9DFFv
btxpSvaTgae5UKP+Fj/E+hsFAVMAu6KC+YR7uYpNfvv5rg1ly3J1Hd/Y9z8/F2pbT3bRXDNGxC3h
Ro67BFu1znlS2agVBjAErf+jeP1f1ZP/PJT3V12pzgARCFJUWzdXRuh/CJmqEkVog5XuOrJki77J
BjDNNOopKBbL+KJqIC+5YdR+mTL5Emm8PiHIZx5FB7DbQgW/1O70APJk7hOg+fX7OT6Fuo1mrUbq
1IsVR0ascR8DoGwVjUAE1TRNphppV+BcR6qHlojlcqbh882O+o35aB8shcZ8yZUXOV1yUArF9Zk8
Pw2iLwPV0uqAe1VgX7T2viJJAGADGESJgPrLtnwMJ9ukRkNxWUWxMHxDg39EIcgBiDZwF5YLnLm6
DDd5H3dHjMqqbWIX2XXHBrmf+769tkdWKSHRD9kUdjdIruWxJBV9di4IgYHaNOE1F8Lp2df1pATT
WL9STbheLxr5ZI8K3LNowgQN6kaAk4dzIZz2QJFM3R4n1XhQjPwHa9U5xVgCeoY1LFe2UzQXtuaO
zwnzCDDowSIoZ9ZqViPd4GxQr3tDirgML9+fc27mPsx/JcA2Md/KEiSpMaW8r1bd64TDxnUO0+NU
4wdhbqciWy5mzMvARXJ9o09WcXDdOaoZiGrJAwJJc2Ngz+BTAb4Kq7EulpXkNKPkPeBDZ3UeZnio
PMNJ9zL+nStivzlf6WIoApLJ5Nnm+YWCrcjdatsYjLY2bPSqhqlYyPCHY5EuP7Y3WmNscJHDniI+
zolg8II5TjAhJL8lDEL7IawSPBojL35YZgEChwuEUykt+wKqznwZCdFssbcpvZrQV99VXMPngw0E
41CkH12rf0PtoJ9cEuoupL1Q2mtKeq0tVX6x6MJG0uGSnouJiObNmUSCGKqKPwqJy6Cs5g2OHIzE
nWaGGzOYobGdHaBXTzOL/tiBWwZkDKHrQ1tp5V7vzMwRrOV1UPjfStZf5sUYeBiYUtbGtl8qKuK4
TmpmA3H/DD+cr6e9ZDvM6aqjWXbfGJ4kj/gQgfPgvMy0RUTXTadOQYoD5lVjm6D/yqAGy9ihpomr
uvLMVFc9B43NqVa+zvJL5ydCLDvopAgB2zh+dPT6Vmmry4T2ZyjC4ipZeqiBcR7A5Kueyljq39o0
yu6jRja7xY3ii1orxkOv9fG1O9bOJbUD4B6/YGEgkpsTTYJt4dWAM53BPPxLBSfxsdSpfxa5R9Xf
Mv1L8dRJ0BQwLLKnk2ozzovK8Gs7T6+h1OsXBWc4P8XHB6esdHGuFUgl0EhNnalfBHDCrNhHNpBf
gBWPB9WOZwZXPW2/LPtlB1Hd2bVNH2oe7jGp2ORtYKWD+OIMcEsLg7rAo0xBl9C6CfNtXBIYUrqh
vmWsg1f8MEeHyFLealcwHpHljwiCUYAxuLvhJ4Q/IdLU20nB2W1U2t4XM/rs2W5+zgOtpxXbANzR
yknNVRsPnNoNBlOMB8EXhledWJDjNPHgCBpxwne+W1Rvb9hgiANOLAmS4RJXpdhtj4o1l5tFNzB/
qcZhU8vRvaxkTnPvNhh9mCgocWzLAP8RdGLTCV7cLWn0V7ayGLgbOvo8jGFMJo0ov85EJpqssBVP
UTixmhp7w3v5+Dt8piH47e+fU/wFzqkAPdUpz08uYFf9ie7vTLSJmSdyTXuVF/KVoBI7+04mbijD
lELmFnu3YxfjwGX0h3yw19FF6bXMNEuO+Y/v6U/XNBxVFa5AR0X99f4rubQj/mBWp91i8mNPG/ho
y40alsl9ZNT2S+dY8rF1IHWWcPz/LiEQeRilzKr+MBhR4t9xbpWsKmHmLBMs/abcJeNGzbddtvn4
9taf/28RsF5CVx2xVmnCQlj1Szb0nyIAsWeI4+ngXqPin97aJQjlpv+sPvvsImeVBq5YlRHqXMSY
mbEFjO/1xDfTTyqaz65ytrrBj/I0K0b3mtZnGa9D4QsIkf1fqRB5YK6DivJXTc7jEurZGoSwtszG
ECd8bJN+G01jg9ftEH2y0s/vxXU0gY5SN5CgUp6dv3mZabJW1Wa5ZcgcBf0yZ7ssacutCj3ioIj8
s4Tt9xWoo8Gkt5Hurepk9hZl6PtVro2R6TDuKE5V/AUW+jI+uxLs8VbIZ5yaoH9+pkd7f4N43atI
IC1HWy/mmKhF318w65ZYm+dSMOiON1DQOjVQEwiJyt8dSb9dZ93e/1nfIyohsIdK4AA7ODfJ4swb
pcrCT9ygPrubs8dHUE4FcZq7qTG8iEHyXhVY7HgffrxZz89X4ZiwmXQddSq7lf+8v5kp0UnJaGN5
n5jkBE6Nr7XOJ8v77E7oMW3+vIaiDIU6zi6rxOo/zwspTqjHah7eM2cHGQYcnW0g5E9OnXUr/nvq
rJ00x6lAh87ZY5r2b9m8RqyEKi7zd50IViYKltefiWzPVKlcQsfgCJmoBQ2Xt3x2GqCrNrAunpq7
kKos0esgjA8tTsv802j+XZT5ej+6gRkNWnG0hqu2//1T03EKN5y6r+7EN4br7ePfvXb+OocAglQ6
ANU2zuOplVEnji1Ui7tCvaBFUv8OAODHo3claIkXjwjVOI+JMM3JwJPCVO6G0fWSExqOT5bt72/b
Fux0y0B8ZkGGPNvrTTLmgxFq5t12zp7UWIdxU/6dkp4ZsbAQA5kuB8paJZxtc9LpOWKmrj3Zwwyp
BRtO1acN+cv3IFhSaEX09U5AS86WVJMWhjHkiTw5OyvdgNr/3/782e6WbmaEyvrn9WFr72Kx/fjP
n+9sDCfAYXjXFIA6R+7ZI5qaIkxUMdYn1Rw3HRywQUVt8FTAuf/4Qr+kxO92t1gpVQjcWbHAVee5
Qdg6Yq65ZPrJyqVOk6IdWhPRo0mOKjO44malGTJGOEqJ9m+ZKD3GJ1RRf4c7sSRsWCMaJ9p6Vjrn
oEpWG2aBheZwF+1DZVcqf7tr1j/P6cV2XG0JzgFBTWlieFPmcCfU5btZm884IX38HM9P+/UGTL7K
uGmR8WGcu2nkmmyiQTj9XWZP+68Kk4WP//76wt+9pl/7nS8ka9lYa833h9Y0TtCXObbuSV4KlC47
MjwLkBP5GO9cyKzaRAqjto+veYaj/lZonFtewBhO41GUBW5aLRYBRnrZuha+svFbNkqohzXTKghr
B6WSx6LuT59cfq3O/r3n/395dPAOm0DY5yrnWU86CJARU8CmPfB1eO4XSP7wbAY8WYNhCC2wF4Rs
c20drD59UBgsffIT/lRqcYxT2XPi4gRzViskWatrHUOsk1B0fG+7qwHTeQ9O2U+nWp6pVrAVj79P
OPVWkxmYbZJ6jF9hw6TfU8Xat+lKUtX8qXB8TbS4fn8WmPXHH6iBCAqdMlc9d1Xr8esrZ5QEp7xg
Cy8TlAvXxZIeRlWJiMmqcBy3ulf0Gp/UHn9cHAzotPUo1ywOqfcrUtZSy4w0L04Z8i05Mxko6UoA
2gvzkR2mD98cealMnxwUZ+fVP4viv5c9O3hnZjtxW7Mo8E0GU9o3w8s0fpujkxm7QTI9hyEKWnkD
UwcdavzJLv8VXne+JP979bOvI5YpFRK3ojgpGbNU5LHH3G5MhjsoqaziZbAQ7a5G3B5ZgDmSkPKV
4e6PfLDuzdz2ae+2zWJf1oi4OIUuDJUh8aTV6CWa1zFuFUgK6q0JOrfV+nJTj1yjXYpbZ6VwgGbu
MKPz+aI623nof1YFQimzjPAXQIsJFKuVSINIMk9LFOirjimeMFxblmdEL0cng3LkjDWaTsKZqniL
v3Cg6yyYiFNkFNO+D8k+R272mIfRg1Wqt2FW+yjV8USeSuhLc6DV5cFptA3WtPcjWaVuBatkKgkG
Hwsr29RDjAMWszkDGbEfmgXgnZYGTSV2rSV+DI3xHa0X0tex27SF7pNocUzgpUJ8gXQdRQ9NIns/
leKLJqOj7fzIGPID1j5Zxkrm7YddvbDdR4iXPgam8K2Gy7kyHiZlvCxTIjKgW/oDGu9aRnefHATv
P8j/s+yY51B/UaiK833GOQA2CZp4Ui3nlhEylmbuhBPyqBymiCiCGY1Ugb7JWnZ6uhy1KXyMk9HX
oCUwbPte9soJhctnJ+R66r9fjlBdmTb9qtZwCzk7nvSKgXRiVMQaNW8mDSDvyYC/omiPTbp1oVMo
8/dueNB7EKt298kjef9JWh8JtCeGayYTL2v9p/cHgAqbbrDmjBplUMrjAhlsqyui3SSk3kNUndSf
LVSol8XtEH+QQnDT5csL5Ir4sGhr3meuW4d+dLubtpkRrSVRdzCYPWzVMevfPv6t+vuJ4P/8VoNy
GSMaivJzswkHPQYMTbM6te5FMrwl1RdnwTzCTeEb3BowVdL+KlK/wV31quZat9WXFvdDcykv2+km
xBEFwU2gO9/LDIZf+XOaWJhKy95FRp0zW8RaItIvJzUBFM9u3fSvnFH++flMpB1zfdeAP2dnbZJG
NSM14qsWozuGc3abJU2CiwHWsB8/qD+c6tRJGgUGY0bMOc4LMfwetVbAGTyVOSRthjXxG8ydfN8p
9ttUTsVN4hrTVWrBA4CSjswgmYxPat8/rCuHM4wGjUoKmOsMtLFs4mvCXtanpHkiVuuuLBZYOI0H
zdzNXw31s6Du3z+h3DLfT4Abk8Haeb6iokaVamY83Kh0rVdjJKuUFZxvIruL92Y1iccia0s4txqK
hw5qw8eP/I+3q1P3uuQVYYZy9m4VtYc12JQ1nYSKkpvZphdV5V3SFYU3zCpJkmXQu9Ynu/d9vfpr
RTnCcE0AWnaELs5ODqnGIXOS9SHHmJtKEAp7+vsKgQf77zV+bcr/wBOJHdbKMnT1yRA7FypFNxt+
bT5BY0ZQNwWDuym15GLuPwuTW5/Y2akISqoDxRk6wNV53ViTjCS10OGJau7D4GiwzYbHBQ7exy9O
+/06lOMWMD1DUvDmc9yvSWBXi9JuT1Izb2RYPirVAFc630egPuh8AgyeHvDbuOiMdluRPiaNdgO3
bfDcor4bM+2TlbQeuO/v+/3vWVfaf553PtbFTBRXS0V2Y0pOJ1YOdGtPke12zB4+vvvfP4jrxWxG
mAAF6NTOlu2EK9GCLg5JWpJcqGRKjX13sTjFHr79J33IHy6lYfAD8LjCkOo57J3MnH8zTLZTn6T3
llm5J8Ir3G2Uip9RONufPMU/vFWuRioyFk76avb7/iniGdxr6dCtV6PYquVWtctNIfYfP77fdz2t
KLgdCDUBNMBQ76+Ce1OCC/MkT7XZbmTRf7cxEDB1h1Mg26SdvESi8sm5+vuWXy+J0dK66cGqz7a8
Mrd2PmlcMltGgZOGphxVMma+fHxjf7wK9oU0Tarq/Na06S5Wy0iGAUbq8lQOxr2ux588u1+jo7OF
DuIOwAM52TCRCb5/eJDKDWRgC9hO8bMVld+MM0Tit8mhBazhOUyBUZ4WJGOpG3+yOv50e/+99Nke
05HqRI6zvjdZ7xutg204oB76+Bn+YQmuSAhfPyx8BC3/+/sra3RUUNzNW3sYGgyYdOsKtXpxXBJM
rj++1O97i8oNHzvcFAEUf3tdSkoGzmylyak37YWFB6071nFNmhljB3WTLZ8cmmdnFAw4w+WtQY5S
BVDJ+bFBGoWl9dUwnwYNO1mlLOrdQhblJsvneuNC36GpkPono9TfLgq7mLEZQmw8Alj7Zys/zEWO
5qm3T04o+22ouTQ88ZwdB3O0t+SW6YdsVLLPVulZXYGpqgr6uGKpWAMxjD87IfUG6ITgCeUk4Hpf
qK2WbbsOK4i+0jAWkpF2o9jJ+IWGEt8kSuWDE8ms8Nshy54XcukCQ8Tkmbj9mJ+IRoyOBZKF24WI
ulM0VfGhgkrw8WI4W9wCxhwIE2UyFvIYTJ0Hw09p4hICWfD3sRiy4t0g7j++wNlqO7sAVf77hW0g
PnbWoPJTZNWeIK8Gd3c/NIiKKT4zCD3bQ/9cCnoZoB/QGe/g/aX41MLYabTqVC0IGF7T3Cumz0a+
f7ydf69xDvqRBIU9C2zjE6Idw/iCFQO8mVD/LB4FROW3Fby+mX+vdF6j2upkzWFBIKCqFRV8a9e5
ztOiD6aGMYBEVHQxstyuM4TxR2mI7yDTykazIfyYTZsGNZ5bgFL8H7DPcy7ahrRTWvuVEZyDYu8N
vSNirDYUYvw6EkZnstp+Jlpp7avR/or7A3PgevmRKYp9SiHvBencNGZABB2gcKKbHXYjwt2XRY4l
YRtlmxjt0bYdsSbiCFlJ+bG2xiLZXmSOndciD0Ny+JhD4pix9QtQ3NY7iMqvTtfG6Ea1yo+a5BvE
nLcRbcEmnZpuUyQSCyxpoBxbRusHFDiaNZHhPAC4vSsyjO1MWhqce9L4tEwEWC7FfpTkuTkYFBBH
ouIdYEnh+FVcGv7Y9PVDr8KVv8KOIMHDqoUehDwFG4bE6LxE4AYiMsv1XK0hVdPElYHz2sUOBpea
TEzh3jLT+lZU+ateRMYGCYD91UaQig9tVu3KJu5vyOiCCSygZDFTQSqndmMgnUJsZMKpo2YZDikJ
8wnF6sw7qQ/yqNYIOMueCgCnnJqcqIGdkjTGXtPC6qvdRXJnjn2zsQWqSbeCNu/Eun0otd4NljxX
Ni1C1MDWkaaH7fBNGoTMlWav/QwNTCdEa46Pc2MJhNDz1GOghYXUbLR8NZeVU97WISIaR882CblS
wdJEGg7EM9F7kM7MXdRgbOS6ZfdYdZYRZEUZYqaHWddlPsbiUkTFz0YjZBGwxLkYeqIvYVtb23ZJ
sVEs0bKjXREYSrL7x8SZviWDi3UQQuiNSlzrZi4TfV8baAEhnrdXSeY4h2Jsu73pzoxqGXXyKi3t
GEfNC+vC3uZi1r9Gi4UURuBwNPSRfdHAbiV8d843aTu/ifE44mc+lPNDY4e4SMWAZnUcD9dhWJP5
nYYpEQ+LuZ/6+Q0KuYKC1uF9OGUTWPg04FSd47JWQ2fc2ZqWbhxZdhfSgmQ11tBwk8shOySEbQ3Q
dGC12x5qWLGDRh3tSzka+7Dq8fPC1AKGfU7IbDgama9n/c92VL41s0nL19rhLrRbcS2NAtRP1jHn
4mw/4yUzW57MC3TBCbPqbGqXncxbG9q41NDNRtgykHx2W46Vc4TP0207MyXIS6Bf6PtkOo4Y3MCf
xCSPCNnoStrGD8VVobs7nelrDfqsIUd8bWT2t0lLwaipdf0S9vc2Z+brhZ02XWhJMfG51JOrNouH
CyJ0wrswWpILIlkx/p+a6sYl4AyCGO6YyBYxZCwxlFcE8nrDwIElQ6+4KfJEQ1+rO9dJF5McgKpm
58Tmq4VzJho9SHBZ47zgnbgayBuG72QCDUsR0l9URDUiN+ejp0ZXIxYXF2XogLeiBAUCiW8ddSAX
t3LKp6iwiNTiv251IumDCdO67ZAuNsKxagGeVNDqpSE6KmUU23rV2pp1WQdNr5IL4CLJTsQqV5yQ
BxX56mNXAEzBso0uLf6rn0g8kWKCwLBaa+vXSEGJi/EX9oqGrQBO9M3sd6YNC98qvUiu4QOOE5Me
EeW+3q0hmGk2Qf8n0A7eCnkJQ1QFcadaaG86eSRmy/DgAA7+GDX9fQRAtu1W5W1fL9UhduCTDyW2
D1a1NKjuF5D9rAk9/o3wVltw8lHj+mvaJzqZrxEGEjIx+Mkt/Z+OmRZeFR0mcvDG4xgrmdQl6oMI
AXdTJXD4ls5ptoWSNcCspfFShJNKTqUKa7GxvxEqSSJHkr2NpfxRI/BhtpC+DabyRa97/Bcn/bUM
ixDbOW50YHxISGTzappgNrYIa1/reyxb9TQNFlyu4XbW8T1dJYFfNq4yZac8tBmBz0pjEYqoxdAM
C3WBrop1V9QV7JuiRcfplPrOwkXCGxsKh8EwImYueB6VwwyjCxsD+ci/yE7Mkwltb9LSF3BiPCa2
RDtEDOWTXRSPFmzNL32vFMcRyd5hXqroGOEs3yCLxVqqX3mu9uqzgCxNeTUixw2KEgkjUkOIn24E
v9MloknQ7gda7FqHkjhFw4GLtaDivZREpO0nwqw8imAVDFxOaMxp8aJ2YLpq1elOjIaxGdICvwz2
yRanBOsu7bVxB8FIXv0/js5jOVokjaJPRAQmE7MFinIqeb8h9MsAiffm6ftUb2emeyQBmZ+591zg
Z8Nt0wh16krO3mtBe0OlTF7Vks7YWuUfh1BDJlvicNyRajPZAwLn3FVRM3nrHrTLEqUsini155Hh
EU4xjGPYOYW1Bty128mcxjnc+t58alRqkwCnxhFyNtjKfYYwG4+Qp15F3HOrmzWxnFoD1MQH9IWp
S5BCF+hzQtj3FctrTjj2PJZcXu1+eaoafLiYMEC8DdF+UZMMmhHW4Zt4KUGDivwGev+708sPOY6v
q4QK01lF9gjbMsfLQA0oJ0oG2149H8ZOdy7II76XGcwBD4NvMPQWLfmS432Z4+WK5OlKrEiZIaxD
XCgewprI7lQ1gt0L8hwMYElyZ/LU2DWAiHfyiqwbStxoKLAeVVd6Dxz8wqfPiv2CrVLgOCMElLQq
/IIIldPiiCUyO0sde7x5t1MuWDUmJHmZsfgtW7ZdPabEkz4Mw242Cvc9hjwFX6+sD4VkG4JPwIpc
iAshy3fzvQemBvkILRmem00+b6uL73kUCv9MYkyPJXwi3nm9uhhEZ6NyLf6ajQMyVcgVe93u4K1q
2d1WI7ku5ZQf2Ixsdw17ev5rq09uhD0j1sYCel6vY1P4U0nIjRc/9UMh9onsxX7QQYAVGNRxI43N
a9UysBrL1g34UY1IQ+i2HyoclEGtDR1w5sm7w4vOe7y23rfbYXVwO80I4bR593B03Z3QZwTTy8DX
WlA8AW1OMbo2r2alDV827kO8WTl5v0SglRLL5cZhb+YjBAMx6w9G28bP8ZjAGhnbZZ9XRhwmXrXu
7ISlmleRw5nFLmEuUivH/TasyTPZvvljt6AcnK3G5atkh5SSuXtskine0U42z+Jq0QRd7u4GjRMI
MBNbwYVcSOTI7j5zdRWqlgj52WO+rUb3ya56qFMxNWQ6u3NNHlT7a+EigsJZzOhj8d0Xhv2rC1Zg
bUVJ23ds+XTu4IQw2bz+B6WViLwCKRlKUBFlaiNxat26O0I00R8rj18YdXddnlVmDM+tt37Zvd5T
Ao0/6wIfbV2s7jJ1ph7muvGzEL4YpgvzNbshipEMOTJuQFwA9FjTw7Kw6WEhhZPC5Wxv2tS4TVnI
+FrFieoO2RY1nWRDgE82EquxPMXL2gRayhdJevXLjAYe5IYawqolAdNEsVpG342ePuvIZUEd05vj
R1n3c0sI0AyHwtcJoNujxMZpo9acFY5tRIDalh0ouAKTQEwmtuAFtfsEIo1L8XtepUHfQBjtKcuK
9lG2pTq0i20FgKjmC+zq4Ys/9ronJB072wzyfqec/7vktufXXooz8UkKl3MeP2Mtx+mORXFf0cLC
UHQB01J7kBprpd3ZVMb4NtQuWFc0zaHXVO4FLXsSyY2ayWrs4R5CFk2ADt7+s1c0HFHerfNDA7yi
o0qd2g+Cgm6WRX5aap6tHyWs2XiW7ZBZ7PWtujhkINriSOpd/YnL9voy5hNkgt6y8LbLadfawzVQ
p5JeUIwLsFKS8KbltQeLdLFnruXJFo5fYu0/ygHTaEly+n1eCXvnuU19yLfM9qWhfRT9kPtlm3nR
1pbWV94a9C1umWbYIXHRBklWXf2BSqeK8vTMx55D/F8Bsz8oBis/MitYd1Op0nujIZwIc0DnPKUZ
wYFGJ56mGR9LkrL54qx37+0MA07swAhtuxbnFeRwZ/hAaogekl2He2qo/I7WpGVRC1niqArW7hol
dVhYfRNm0/wDjEQGa9qj5+9zgF4C+ChDrRLcMzWPbuceDtfGOqrGefNQ/0S62/Hbzx3+Wk4zv0rj
jyIeqkDkwgQWa6own6/nIH5Sv7FVSsfkApBa1vRSEousByTUlrcljCoVegDnqOpdjZ/UKKhhAJZw
XEq1XkDAgG0zlNwurtHc523xMcJwO8w2Xkx/tHBZaoRMw0+AvuMsehemcAh2qAfLCIwlVwOkXQyR
vJ3YaNNXygAGR4BJf+w0Wb4dPZ7uV3b1B/4FC7ScIb2FzYikLdmkAfjZmWIOBKN+H0qcqmblWvCO
FudgbqnlazG0L0qO6Whmo3OXxx0feXUFLk7ELoD2asuw61cAPG7s3TG3gp0m+4/EcX61goGjSQdy
Wghqe/NMV9t3q1Z/eStZuRlbrBBvQROkA/gLrUwHLJCxxtrTwjjKgRBIrdUOGOSYfbHs83Vg9GEb
Jx0pnFgjdIvILxelit/Q1Ju+qqnxwBdqezHPxHLZIN3u9X5xfZg95s6I4QrJRG1+mUM8JGiNMZfl
bAGkHiP00urXSwCJNDXocKNKhF9RuYWZwK+i0mwNU6w+GKI0EdbeuN2bcjWPWwbwEVzfekms3KbH
8BpGZ123F7JJbrpeYrovpQv4Lxvv8lKOewRm4yegdPdsL0q7nfEx8qSyKSrB/L+nHDOkvXt5qJYc
SCyvk3lPUQt9o07h3nn1+ATp7Xeau+6YDqTKsxHbbsz0aSwiYv5UQOvDozBz44PideJ8oeZpNDkE
89izIx4aZ5fy/xeaiUn+89DQ8mGUzcMsTfNQX13vXdQ21nQJW+HfFjtfuKrml8Ss6uMgNcIA9HKt
syMrDThFsjWg1bspsfZpLpdj3i1WGC+K8F2dDXPTxOglDByuu3Lt69t+MH9sy9JOYPYWv9gmE4sF
jj6+qwxWwcR3vxHgAF/C/qxsZzhYRc2AxBGEPasOg3ltsWGsFMs5nMmvnr6+OZiRqKtWYH99Q3Wn
FdreGcnwy8sFXF5FtYoOCyRSXuPlIamA7w64CsbfHkTC9sDoYkKhhlSEVbN9Z0047jKHRZ9qyQzI
Sj09ZCJODm5bdY+p6TpP/FKWbzu8lpmLaqifP0GS4dcT2LR1CiifGS6gkGEad3Neircxa7LdOhTW
55Ca5q2ncjPz2z5x/7ahIF2N0/Q8CTQ3xdCDDtLjN8xjqCNSjZQ9jtFwEDDXqqIzD703JSF223/k
WE870De4uV2LcxOpY6Q8J8YR1/xb4IK9MFoCZUNmWsSAHlqb4BGv6yoeKyd92dRMvqRG5iuu0RpX
+lqGzBwtXIPj70wOXdAYeXNIx05w8PD09HQ0j/Uq+0c5VdoZJolzhqOc3jqi2KIyd/PdBv2YeW3D
r2FcO37tw6ut+g6RIVXqUHUM9QRjC1LR7Up+c6v8EtUC/QoRRCDWazqstmA4m6UX2lepUJJlDpcn
VPnWnus7J9OwMlZQGSr4Ifx8dkp+htnuEt37YnHcRtpYLTSGsv/aJqaPqEUpq/o5MkVd3lIRTm9L
BTnL6uJrZrlOAngtu31cjvkVT0JDsDV2/kF8WhJV1WSE5irLHa0MoQX6iqW9GQp1GGoY64lj/oH6
QF3XbFvQtOS1MxT9axq9hbtc5CfOWnlBO1SFYpgRRCWJ1T225bjQuxcDDr5OwLzFWBK52IIDDYB3
1OBq9C1V/kP9mvLZdj/pAm0GxIFhneyKt5+g9++rrd9P9YbZHCBpSmnyH37zGJ9a3UvjrsTWvwOh
zSBOTFY4DleYqHJvnA0osIUI8+S5HApMtEbSjnIXPgVgC7bfAL20VHst1l5/mCwjfeh6q7p4ueu8
Y5NkMkVH6vPHhfq+AToAGSMPwunXq2fW2sGEL3fkMgMsNqnUtGQkYD2v+/JjGOz4DI2wO6SEHR5i
o0/vgTX2YUXs4X7hsQSjms2zNfFoEnJ9fUhbclfPgLXKWG37WhH4ZYI/gONn4C21QMCTRlfv/88S
6ZI+2qrtS0tHh4Frs9jHYRZphOUE+hQVW2T0EBr6RpsPbOHgarkpj6OYSS7JhH2cF3Fwm+y5tYE1
pHU/7gox0IzpqTqyFm9vPXDoJ5PR7HkDfMqV0hnibyqc5sN2h/e4KdKzAQ1sn/cQkZZM/ST9MvPj
M/AV2zW7MB5GvLJZH8OQsZeQpScjqrYBVu3k+h3geb5vCe1gTTx9V9bWcODjtCLCTgQmQLM5ad1S
PZmxct6Xzf3nVAvvi855g4t0iGoHDNSiVe5RSNKNh7ytnnvN7UNTUFDoFXlLRq5lH5PpDDcEkhaB
zDQgyRR9gUYWdqiaAj9iqTUvWzYQucBEAni8PcTxEw/DoOMrGo8QUOgMjtEAZLaR/hm9LT/WTU4n
yYEBs3Ax4UF3+vzCVSeuE13ziNhCv0sbhhKUQNNhnZwrxpErErY0204BAaZsqPsls/YfhbLF9JnH
UVynCfiVaizKP0auCMLcjhN5HRf74pLm9EgF3oWWzO3XRaCSVmBMSHmMSSkhpjbC2Qb4QfBm3xFv
XYSJs9TMLYYucON1IbJjmORltJnCbSZIQ4JS33GlogpY2l/MlvOBnB8oK8s8II/QsTRFLCbA/8xN
FVmGlV7Mrp7hxTqQkT1Q6x12kDd7Fe8sz3QKteZT5mkPkqCl54dhMxxFi9BTI7jWjOPxxyo9I2GK
iwuWDWYznFwPMFWFxwGn0tC9m6UJGacr+3DCi21W71ek39w/mbXgahgq+edy6N845fyBYrM5keUD
hp8ZE6PLj6xEdLwkxPswMhgC8nvoJImK2cFE5vyl7v1QDqQsk/B6oEKOepqMumM10DJW6ConilWV
HubGMFk7oAUhoKU89TYLVj45SYJ2Mdo16LTROzee0XzIreliyOu9Ga0iexm9lPbEmj/S5koBF/z9
Am4A8eQyJYChPBZZiBx/g35dlgL8c2nFvq7ixyad50tKdqnaMYdu+5cMJfUYqaEbXixTjIHeZx5E
pZ70gza19BMMU/e4gIJ9izu9D/ls2UDafXxMVobFppe+skHQg8pNCEMhW24fQww40NjERzwCRihV
QnJzTToQeXlDoCV9sVfjzOTOm+or9laGrdv8K/XqX16XRgCCFEO+dJisnScayW5XxON94UKjHF24
1+S4KLql1Ny1YJ8Y6+b/RoNjcWrK4prSzBJFH534rdXXmiJ68doD8RY7T30yN6vjm6oaHesCw3pG
OzoNWbbvWAHfbrh7ETyJbI+kjnhnsDtEoXYMuEqD5ABbs3+2HAhwhZEH93/9HRfJdRr52r2V6my3
kfF0/QVQPId1Hdn2WYBPg/0PZUsscBK4RXy1yae2BWFRx8TAGFZr7G0DNu7AEgkEFdDusmpgGgiO
ibUZh5ODlH1LJs1fVf6CAeA6aOuMSBWufCS26t9qGuc1z583Pvi9jpiRlBNm8QV4edLcLmJeDaKJ
etJA9OwXUDOWDefsTPcl3kMJ4JIhp1nalOxlEb9vVGMXs2S/Ezirlv41Yh6fle32nwZAutBbgSvg
/jY27ndXiZ0qh+nB0a3t5JrZp2v1r0mjw4kvQE4MxsT0y9Ggvy91xwOussCD9vps1dAnfAGv7m5s
9PksaqhtjIRnv840TGQag+gqYxwxVnXC1HfoiKemKQXFxHrEguVpTfDwgULMflGRJ1QYTPSZExVs
NjiFV/5agZhhTE2NORGLMGYRgC40yn1JHstapeBbmdCQPMKtJpzxuV/Yo7RZ6pwLtX5wnpt7h1VH
wLGn34FlV2GMOCao0CDbfPiYw+mv2TGl9ORfAjMfC0LzOvfh7vGLcup/S4wmvpW79a7uqdXAL5BF
NSe/i7OkOxK5tmrHeuO95fwJWKxAtIqXLwIaoBAyGWIJo1OSAIaOTE3QEmbNov8YWt+fmwEghiKB
x0+Y3fjdRPIvgydY7wwKHqy1Hh5VlqL2nnTDenTMsqI03po2WKv50+KYCguI4wFspC9y1tm3mna7
MqMdBeBtJb7MxDUu7Gvqi+Qo4QeR/2pa4bNK7BXSrBQsTDwk2b2RYtI22MiWcU5nXnzoSdIC8Vfe
iZHzvyEdGfa67nVDGeMQUUYfr2ExTMNTC/QZRE3ewTmDZpkVREhLJ0mfpyYZ76qy+wKEb+5E6yE9
VFzV1HHE60K1neD2Ot3K8mV8EyVhCcA4y4s2dmVzLs28vOhskByU5cMC5ndSUT6R6KVBK+BqT6ub
KV7ih4YZPjC/ilpRH4eXGTd9aCltgVffXFMkzNdaMNJbTfz9o5TqtDlefrL1a7nd8SxYpNI7m0kb
tUmehp03DFE3Od2BRQ1pWm2VRtQckDRqz+Tkq3TfY6wexkq+k6z6irzL5aPu092WxeaBlC958BaT
+i0eFjdiRbk+ThYKr8GZrSMAjWU39315Uy8d+M/e3UJENCuUUmhuuZV4hKXZCGCFvVy0zXPPTsI/
QU7yZ93DXVxygz2AbpI533fEw5DcHtD3cmZC0H1IjS7tQj22O8/v9Dy5dCDW2ck4ps8aHSZ3H99z
mAhSsmLjZBtFfpgGkR2uDGCaGzIhDeXRIJBEsssXCNZo4clZXZlgAZNCxikRGKDU79gAEowl0/ZD
GEblZ9eMqYUpbjQkzMQnBSveo07xp7wpTyaFEduNJA8Wo+3PCw6Xsy4z8ysnDYv/CXL1uYNqBpi1
Prg4+R4M6rN9osaHnDTWvbJb0i9EYVwGdRVtC2sK4axuZ+TT4mTbsjkKDadD7cYEmnVZ95lmWbNj
OlcEgko02LzS5HrhHiAKIyccR5+erImFDECZ/kzKQQfOd+h3sto4S1IDWbchiYFrtoHfdCU7ysu3
7eB5ib2bJpHu52Jmxby9be3UHcgpqXfOJMZHDuuVdRH+RoXx9GAZcXbTmF1zBhgDT9Ka2odGKpet
1jpS5G1sY9tE3fXd/CQoPA/aYjEUGzRBvOB1Oy30L+l1/WUVWCsqZ7CP/WquT800Mm2iwAgcipoK
KpqVqvKuS20+C2/+yQCXvCdzZaf+esVb2DnnQjMnP+W02lHuZjHd85yz1Nb5B6YrDLGaxQMNRfI1
SKvaE3BH6tKQs9RNCMPOlTPdoh0G7q+3OvdZ3KLhSrwTkVbeiSvZPCa5atD7lnB6mpwwBK7lrc/X
PTF0XUiN35I83cyXyijzA4fIeC0TtYCkIErlUVsPhtZUSBps6uO1hqg9r6lvK/lSNKO3Z8XTnRq7
vybLtTrd74QJwx7ghsYeRJk6DrRsXm6bJakBf1/J45ZXE1Xk/RFs+d3Rk7Cf/pYWAU62qxVvsyXy
h2ld50DvknFncQnfESordvnEateUSXVSXi5PAOeyvSrzFyWcgkbU0M+9NBf+AAMsmioHKsPGhnUT
mjZ7RlLH9mo9mjJO3vJk/amG9gNLTRoYVABBWfdMzCZKAXaCtH5aJ8nilR2KFke/S2Iky56T91Et
N9MnDscMM06iS1X0qZ+vKwtye3mZ6qLfa15K9g6709vZjkto3Ib2SpbVESXm7VobWcQm4JZ0TTfa
Jvk5mUMaypWb1jV4xUHepTceT3VPn2bcepAMH9Cu5oFYoEgRTexF8Vi4PxRsBlxTp2ZflINQ0tzu
uPbQdqxVfsJIag7oS5GTeDGQ6XGx/IreOEpJROVTsD5dLLlsAbsWlO21N2v1903M2Y1XxeOJpgZH
A8vwzMdOMqNAYzqQobkPDFHxujTKeiAuLr8YDSDRLcUgtKVpuzOyhszIujPuzOvqwKvoDgXqOF/a
JC1iZS4f7MR2YTHMby0lewiWskMUcA1jMnp52GKP9butib8Yf+z1Q0Bo4qhXiKxTsDnaj7R1B6xm
8+EtEG7SeRwvOSf3QWn8NonFAKjpxSs6gvTqSdoOG2G9gb2VD+68DW82P1nIcIoHrpvxWSMEMsyH
9AMFDzBoIZ/NKXNCI0nnZ7d2HH4JCMYyZ7YEjGo4NoOzRT3oIneYXuuYXaKaiYcyujEDpON5IWuP
OHC7qdx5qTEczbEY7kc9HvZ9nlXPINKskHQdMzASSeoi2MAqiNvZ/pSm3h8md7XeE4giL1rjJqA+
ayIV2Zq42MEKSW2LVKqntdq5KbPCtb1WRJ0Nm76xx4fOqrbHaZrwFzGLInjhStU18otlt/0X6WjV
DWMpwYrfiZ9hRvHptjPYzKQKZloGdptswWg+O/077106HpxT/7Yhbt8Lw90OS6qcyEotpotsHmtN
BLWHOAu0CvX671DPb6mWPBNBRkbHVZ+zFIwDYRe5aNDs+dVN+H8A0Fjv2p4FIu3RGAqsu3dSzd0/
fWinV0On81F0u35RL0AidQBTxsAt27uafkuzmBATMDrBmM/AcUGVhJ4zGrvEQ3ywxFUCsMw2n43R
+tWlp5D3E6i8mJYKDKONHzxcT34va4OQeGyRg80CgxwJgnxMqh60p+CdWVccDKthma9N6s6KZ144
RXXSl50a/Qni+zsyKDPKJufF7W3z0RKNeaDzQp1j5y0HfMPN4sr4JlbtFq1zqciMiZ8yqKVnVoXl
yyCRVVSrW9wY9glVFLlKuabeyAdxgqZ2iDet6X6Ei5iMBYX+aOWfKGUZ5zyAUqMcCDo+Vp3hcwad
KWfpP7+qMjKQE7E/vLTV92So23hbgSHfk7mNo183z4xpyJ6mbkl+gNFzVTL6LSDlXXf67mVcXxAy
RtLuDsJ+JuGGtDI+SvnUGGcpb5zqLklPbnYAIp2xQtKB7HruQbZUeTdEaMSEmnhlRfsj/DJ7FwRB
WRp/3sNWHOzyx3MeaLv8TKdz6G8YRBobrZB+Hhh9VuMu67hUYDzxtL4q56HWXyx6quouzfa9QxEr
j2tNPFDxW86HgiFUrwVmz4KqvlmZKmVHY7kfGDKNbBiLaWApwjyOq60b/oCIUSP89loILrwbb5by
Z8QDaca3W/JtlB2xWATqeKhV0i5K6udEvGvtjdGoo2RRbYsHp/Uibr2bOr6qa+pdw18eQnRIKOlZ
H6Ol/1mZX8gcGSN9lT6/rkym+mQ3T8gLaIxA3lVMtov5YKiTWM9uyq5VFKEUB714qJrnik+no9G+
uAODfgCh01CEjUVQuhu4gxvW08/1qdnpH00m6aM4mzcSOHbSvau7N53zMmnyU27uZ+NMKtCxLECl
0kRzMoz6t0rJmkSEasBtXiEAzk9xgnVpBBC8/HAC+SWkx5FZnGhO3cy9A34/x7CuV6+1fbSZRJCc
6Wfx7LfWKUVpxBvDPRLyU+dp1Br3Gnm64iOp7wvjOKQ/V7Y85qJglvwBL5pJsNTFK6/brw9mLLPz
4IGp6SUR8N/CeF6XVyxQPmuOXlxid9+wxkLeriHGGfYK/Uwpd4PxU6BSLLlVAZ1nm0ay2aWObzNB
hhZarfzico/bZFiJXm+jmnYX/j7ar7LWOja4k3hJJ1kdme5+mbmZ38LY3Dkb3VV+mcmLdgnno/ga
ugUplLh3iR8vLdKbCyJ8OXSgqds3sdmeUyiXRnEonMqfCWaDS0eSA7k+wIQQ57JcKvPQWS4WcVOC
I897mVpOXo+9WsEgNfbF9AKpPIRIFLRUgyrfZ+yVZ1xlqFgPa5JhY3xayP8qLzbROgsNvuzfFdxw
kCvsd13rkkNI8nKYbsOdXF5077GN9woB5tb8MZ/ca92rvj2a3kvS7bfibyaBggVW3RpX2/lBnxRq
tP0128SUUOvXj6x9yUh5nPRDnCxHe9aDHOlGW+OY9YD0M7SnWGCDcFxR3Qjkbx7ZBV311BuvvUV5
qR2obY+1eQ3UIDwk+xWjx8a+JCQAVx5Zoc1U+aX9b4F+WKqbjac1ZmhBGOmscSCrgnmSdo+oKAR4
ucgy9Lwfwvq4fu8d+wfxX5Ck0Pcd+IEM3DdzP0K+Uhy3Kzv541UFyW6yTC/ealCRcCDyDtA0hVpR
7bJee52Qn4Hx9d34IZf3S5ofcuvTRNS+VmCIGb4mzWc9JeiznkErXq/C5ToCEFZYaCgBGt8jiEYV
VKSlgTTlmWxanU6RFItqvQhyJS2sEUv8Jj2UGWl8ioErO7E/ZD+ORqCKtdPUuSU+zL2yOqd7A0Lh
1LEJZ2FEycq534bExJ87krRWohFTGSbWa1UTiM5fZKHhQRBQ23CDIpaePLBnO+lxO94CKRZYdxP3
czCvMtTlNl+HsNTif/3UhHnKkqG62OtRK9/G+Vvqh7XcGwruJGhP76uW9xiBgwymcG6BR7VPHX1i
JfcVSVEzaV25gfv3gXs1g7Qog2LWgsX53jhz5/a7y58deUN74cvmIxk/kJLtJKoBFAxILm83hYb9
MGsXdzngLB9cvof7kWyu8l2rP5hahY2gx3W+tP4p4UsZsqgs96Z67advp2r2KxJbxAbo254EBJ0W
fWGljWQeK45s4HTll0junR6aan1kP4Ob/6lv3lb3XBLt8L9bmXQf2j/+xagYp3+NvL+mKHraQdqP
xfLH8qPuf9DXHmCW0z+Xvm7+lCuRkd5+bW9Uy+XJKT6AxHaQKVpqv5XPI3OUbLuz5T23W0Q9HcA2
iP9aRiZ/AI3JHP4dYKMkr2p60Nf3EpWIMZw1iqzE8YbDVViMPCPjRLIhMSuESzsSr4ZTQXLTnqc/
QFetyYG37PTcWsX9jDuKB59G1C+BPT9MM8rBkRlheWt4TCAVXrTXbCYQVH47y2+PAEXBFZcLKOgt
uWZG7XgZglX9auwdXIKdBrTVcypCFKSr1PYMF8kpeUNStrPj7Zbsof222HcxKd3stXdGjkcdlVNh
jx+rYUV9cizdd/YFtNJFVMq3NP61bwfYhHp56L/cYzvc2Q3/wZle2Z/K/cBGbpuS45webWIUGoDO
6XZz1fNM64vFqZqXnBnXA0L8lNxTJJIDlrp3SrxhxM3Vjy6xHU3OQ/7gEPNIHAR2V+VFaBPfzNni
Grhvto9EPvXjjfJ+iVkoplOy3BBd6NvD5fqlsZHmIzp6VNzmbdY8xiYLeensiGDj3/ZbF7uVKo9Z
ydz/85iIsUTh6umCLoGEnX2p/NKgPQB7sNm70X3T5K1p3q3GsetpZfWDWJxo4tqw3JOhsY/oI6Fu
bXYk8/aAOBVd+u3aPa7zl2PwxnwU2aeWEjrvIqgnMKjRLmMbsv3fQRIN9Oljds5bfQ9hs2Yx2KQ3
c0bw5hezH61aDrBXy/ZZt1BdfunO2RaP8fxChFGdHDcZdem5BGq17cECBKK89RjM1vNdoe4FStts
+CyygZfgLN2XSe4XbrEswajyIs3nRN2P042ekFiPSmp4V/YJJMS4udQruwyDKm8oGNlHzyTwFNxl
ZE+S7/F9M+68cUcjF8rhm/uIXTcsQmLj4t/FJl+nunFJSJYFQQt6sesAxtLni+EhzYGcmvCPlfAN
PbJbLDLoomIuZ/0aSHYpCeNK6uPoPCp9vpnMz2SM94XpMaomtay7paMJbKej76n8iQ3Gou8xFZLU
2Owo0ymYmV3TAWi2ThYzbUl6S7aJ73ABu9UjjmfEpy9EcHPaqdMCLL/ovzNU02UFyL06lsZvOjl+
a74pDgBTV/g/VcBMuqSAX9gmJvPvuKahlq1YeNc71ZdQQJjiMlQr+fWN/hXGW9/Mx9G7x1BBSZBE
GzltKxXH4uwcSLiN/WTaRZTN/eOYEBqwCU6ZJOzij0Ui2p9f4uZSxDLQWlLAGFVt8m/qy3BLn+bm
K04hlCDpVJwHNSPMTgsz/a735P3m5TdDQzKq4MZKSh8EFvYNM5gJIvZMdIk2J95ovrQFb3NdwLNP
voXFxkr9tlPFLgLJPnIabkRy6MfThKmN1TZnLqh/Bs4V/8oKbUtMDrDD8Eh1T9P0TsybPdwBxkd8
wYkdR131Y7FghyHLyvOvdnf2KPZGHEOTVnTi7TF1xmgyftq2A/1MOuGV0zOW3bFhBKrjy4Eqjp5X
e9fUcqyr8YjUhOnqkvx18d51DwbqNo08o3XhIkufVxOecN3tGPzdDNiP984mkdP/NS5Rnt3rYFuv
Zt5+bbrtFwReC+unLf9S6ZwlSRkJ6I2yeJ+7jA4dvRtbQHbN20SE4H2jcfGmr5n3kprGbuzQ9G7/
FnQh8XO1/nktMWS4bYyPEVTuyE+cHsR2vCZ5r3SJhf2ZEOrahWrTD5Mz3Yz289xGdkatAn5Gab7B
SpiOR+9+iLMc2y9pPbQkgrNuS5dzW0eFcTc6gJGP0jGItghxYexQTwQDNaJdZfuRTM4ZVZ+pPwzd
eRTnjrW4nf6UlgwWRsiDdjTZlDYMcpXx4jiXSTP2CD99nV4KwgTQaJ48bhWUAUF27cgY3Iyvi0Vo
xkhCa/GwuD9Ejv3byNcQpQCle1tbzwhV/axemPv8csaL+LbTzoZzLNV+zMkM5WdjbS63R0/+jYQ+
swUouqhM32YnhiTKaYQN6aTxFrExIPbkhv2zJX+rpEEp+sy6JEPnhnEFUIsq/vTlorfPEq1qdWMo
Xk58gol+azfIvg7dNTzFPTc9vY+8mco/y7bDhJCTjnlV9myPbJvIl2ja+9h+yWcZTOt/JJ3JcqTI
FkS/CDMIggC2Sc6peVZtMEmlYp4JAvj6d7Lfrq2trEutTIIbft2P341dzLqfsezdwfm1wAXxEdq5
9PEFGOJbH8p0Uz9X05vVPQf9k1kOU/9IL2WE+ouGfvZK/kD70A+fghuMDC9DZp8a1IxiYQIiZ1iV
bxT03s/ZXWtdSARS0f5U+pdKfeTg59dljHxF/StVXimAZvr0Voe9PPE7F3G14kqdMtfZ+b+Jeo1W
H5P2Nqc4M2u45vL2ruu/ITUbFKgfMudAraIrqIuHzJ0s2y6n3DFpjzp7myjTINnG8vonM1/hyP8h
rgPL/ajFd9dPh9Rdtq59ojECTxff4zXQj9qieRgKq2owbIAZH/uamOC0X6kSUh35C0lhVmG+Jca+
xS4gLOkbUl1n5IZ4Q5TvjcqRaOWkxktdnOMQbd8K7ggMRmtR35TNwr6clCN6D2Uw2bIT03AeQHfx
+/AxNwTFtYCrf3CBvWjHIg7X7aqYZH8noyKx/wU9liQx72CEf4YJ4SG02Jp6+amqDxgrzv64HEf6
aeyrr4mCMbzxI4T6QtiYpNcfJxb3PT50uOhcwcKDO4yUsV+bRKZtV8tjt/Cw+4s5BU3yoefmQ0rr
GK7TLlD2TdPQw9quEXLYRi3lA3rmzp3mMxr/p8eAqMLpbNz8kQbFrTHLPmspMBd+A9hJAYa2T2Ng
3VRFcklda1+z/d+wzfjtLbXX1fyULDaLfBZWRkSrN5wGnposxDdfuZ84X5glaLrhbdxvssKKoPU8
Sx8HWKpOtdv9mYsAg3gDMSAswzON31SrlpGt3U1nubsVtHsEEJt437+lehyHZyUnRuS13ojwepsr
P1gPPZis2DszUQF/Oa9rcsQN91CGVpS54aHuHTaVVOc4w21dsd6rWdLr/jjH8YPIJpgrENf0Otzp
tbrU1kTrd72NbbqYEJepTb4EHNCbZI0fcBTezoB86sR7F+24mXhpjoUg6YcvRyQX4klbveSvDlis
WayvwzrsQv6MjTtSL0kUzvlOcnB09Dmuy4pBh56eJMRfsR4sz7kZmuroDjynWCoNRbZ94O9YXX52
VnAsGnPbO3PUkK8c6Mdjq0mFM/3cb7j5j6qfn5Aj382kz7KIt3SrUS9JUTB8FK4913utaZjtBmR5
aoGCpcHCK+9t/VfHHuwU65jxPkltb+excqYMD63I3uNof7Q8XsGKp3dc1ktaMr0XZOBG5Ty49rRT
//U4geyTwxZ3WZSm/bEbRnqrxoO2Z3qLKLNjw0fH7ckXzVYR/3OL6/PDz86LGT/zb0gJnnH88+Cs
W0hNd6phYpuEeZ4QkUa/3ScWmpyN8jN787ZEhEea+rWX8CmDWBR5E3XqzHC/fcPnHVS71uMVhcW2
E5jOXEZImpzp9JbxsgNuirkG74cZ81Nhym3Ylyfbrkl35odurj/ZKpd0oacJ/zfWvu9ZxVw9h6Km
coDOnq1vZkiA8Z61sdxpUvdpnoD8b2hNi3kbKO6lQmWXIjAUEiWHeJppPg8tTEXdrpzbS5Nwlgfr
q8T5Oo0MxB31BfTcsf6arn3HIWqgbfcX/EWnYgHvSpQvDlMuJNTdN+sJ55DmWkcPr3KfadLbUld1
T1VUCaZ/PVR98t7x5aUrAvKNfqxdH0yfrFraNvJnd3wrJm55A5F4R5EM5NfJkdG1z95YfOaLwgtI
a71XH+cqoTODyUq3jHUEQjFA1pjOqu3MUil2ypuebVg7ciQz/fD1yHl/dLq9X3BNDikPhVNHAS4I
DKyEtrGAr5zycUbZGU9C2zFgcMHx+vRcx+Mmj9tt3bDbJt1AMx2WyDbqG15EoM2wXSPOt7u0D44C
gRVc4y6f5l0x+htRuAeqMrbCq+8YM8+kfLlpMRSPVpTAzQoE0fVekRUiaekTgsxq9DBJySgLAswG
eRN5JYGssTuHVKM21ztbShVy5QxHydTb6+ofPRq01Lnrh2NYt03L7cTNcEWWbX1czwF0WZzGwQiU
u+bEVGSHal2g7AlSfiDib0UY4LPtUFeay8CFcGjKyLHMnpPhdHWeL0O/FXjzQlO+tTo/6zm3I/yy
92sa0+kmq6fGw6aIi4KbIcm1XNYfgyNxhRCgiV08sblj33YTYnnAD0p3DH9kZD3LSHYt2U4PxLJ2
Jmfzu/IpIowSTdrG8RyBHtu7sb/RKsBNQC9jqYiQUf5rsIb7SPJF66KZkEfl81ywOGUmNxuMXnw4
1yr3Nd614LnK1VSRsjx0jbzaKpLJbW/z2iU0lAZbHFtRMl/v613k1vWNHZAydjhZmqHGrCQo+FZ/
XaIl0VLIKJUYAOwA5zSvUptmwFIR1h+G34ZBvOXntVbDB9peZtXv4tXeuch7rePeOkj/HSXqm2SC
Gpr04lLL9cXN3SPu7gPlM8/wPB/ZCtMKTiJ5Vgdt7eawQRPNzTGlnzoZ1YGg1JYc2S4O80d7ZFRl
DxmQDATC8ehX1mdr8IgGbP4ce+XCQQxDpWyOwy1VvJFkhku19RS6XN9MfRqZ2OnDpIvSm2kloMF+
6Ik6C/8Qzt+St9dE2+pAOHLAo0t7+FRtR0XYgX/rUOmVjYzCMlnxvsufBUgXhvsvvnscsGSHJe7j
0R8/SpyObpnfGwS6caa9danJdiWXrO8O5PhZ8YyRmot7KZuTo4nDNdNBqPyJ7Dd6KNtZFvcnW4mT
I8N/ncro/S0I36T1cwNb9Lpid+0QTYaHYg7Hk2ZdXsXyoXHGLfF5fsqhorAUt6HLgeT5H4uFED8O
/h2zx6fBSkjF6ITIgymruP4Ha8FiKXwv2vhm1STTzIirMk1ewnq+HUtNchDzv9fS3qAXfkXu1ByQ
mFlrZMQEKbDNclYMvBwkwUSM19eFirXLJhKOs2nok10+RU41djBh6vF88Hkkt0WUlZoRerTPVJ6w
CohbSAwefu6eDesuHWc6xTCuxVxSRbger9bNxR9uKaw+AC+6+HrRR1Zsf4PZ3XtZfjOjMlZS7NpE
vdvJtNdxL++MaZAPAyAWTcidJtj67JRjRffRBBHT74Jtcr06Vgt3eTKpNtcJ1Q93XRlzA3du3Db7
17jBbxistz2Ez5ZWPCkH5sL6bHpoF4EbzSI9e3QmXd0wzLzbJcCQdhWB0JQUQowjejSTed24XkJp
KQJ8Y/HGDhByESiT68vQIm2TcV2V/YL5iMrtrkgZ5ajlyxWkjKpLdpga9rOg/7uleJK1/X4qWbwO
hMnruW9OMpWRgKbQzR5Dt0ReAZewumji43TwyxqPpcZyntey2mkIME/WQjY/J01317QKmih9I1yT
7MeQB7Qtq54O3OC6JprEoxM0bbCn63Q8VFlKnHMqg598CL7t3g7vbK9jB+GAIHtbXdZYwrsZhtzv
Xxt8H++wcsqDWXgbGE9jjVa4hVyopsfYp49n0zXFV05J6n2jsIHBL4A2e4jTpL6RGhQgSQaL2473
oSfZXWjP+VmLQR+IGGYExmtFGq4v6DZM43voyUQ7kzWdeYJSgSEPIU9AqrCDt7btxYezJMGDkEtV
RHruxUGiaUdWQOuqU6M4FFOcnyfhndsQGobsCVOvwjj/NWQeyblUtx0ckMOwSjJuxC6PbGLHXVf4
eJYGTHuzIlI8EonEPESGiXDacFuJX1jxuGxzenLcwBdf1I7i2prwxCftyK4vT+LzkHGprwo9E0MN
BasnQtRPONPSU96TMUAjyTrU2C5/0YXuH6vBw8yPvXa+z0L0Y/D6IFwEcZ3HHAxHAL4kMQ+mzfwf
VXlQShaN7BlQV1tMtCg7noypZBosvNhmeWb1v08SOjf9xQfxMNDZNFI/gio1meoncNZ1r3M+PbsE
30E66UvPlknwRg2IOxOwAWKU25wOItaK8zJwfC7po7+Ozb9iHbnjZk3NLVQKFWLE9gGNkBcWy0uB
WWJntP1czeZva/f5ufac28orAXOkPvNgXheA7q/v2zEgZOwBV3kIs9Y/eM5IPLI3zgfr5/AFh/L8
BuUFbjl9ETwUy3Tph37aJzQ8XexQ6ddxEKyCw2o9cY8k14Mt65HvinyooRDsGlt0f20Mk4dunadj
zeoULKLKeFbymPVOn7iM6Ma1/vqqLk9OQQhXZ9wriBX897Wv4VFwrBV5R2i5s/n7WvNT2LBQwhlK
sbu4z1nQCdgtOEiYXdrCOmNWsRGnBwRrL6k4pBxEYfTA8o0M7dX8udbeHstcdoMtRmzpMdLntgae
wlp0nE+TqLB9KK1fp3kimREGaIB22LzSbMh4Olmc0QXRFntT5pLsXE7oHSfjILGEeOOhua55WhP6
32HWl7trAAwWwNSRSCxgn6qBsaxsvRkhI2GiztIgArhvEGw5fmqoVc/8FRxPgg14Y1f6TgDT4QCd
r7tolZCyQ1g4DFP2C3w6w95skIXqIiSs0LH/SruKf1pbyiTLhp/GcYcA/ivNqWW18ModID0sKa7b
ADk0z/Vyb1H2liGgn3VmKHrrr/QoeNu5z2Thh+2xbYofN15fqmImx3I7ZeohSIHAEckExxHOC04/
rDXHpG84ykX7nDNHUd2UcpRWgTT3XuzVj8XsBryQ4OJzI5XxidrUK1PC8V6tWaNqUma692J+00Uc
kg0Z1PIw+hUtZs0UYNpFYtjOgtbikCusZv79KBanIWgpppN5hR6QTnt+9P6UDWvH44/+ykSom21F
FRoVtWXy1w2TP8wn660z181HiTAkl9ekbBG8400KVCOGZ0CyPImInHLAVXH8r6fa9MnWQfw7LspJ
WIrH2cmPg/uYd+CzMbK/SAtbYWXRqAbgLeQ8uZ4X5ersZi+LhviwuIy0MiCBWvbDdPIwcW50QmX5
lqkn9yI7NaEDb1krvRv6Eo4BYdf26BIoimDhIrEuycKGJO/sngQuUms+C7yOCFf0Dybpno81OVmU
l1OcxYvZzR2+gKvleBcDzgHbEzeFm7L/qPqPPfmRrYnr9LaTeIkF89kaxCxoJ8DLwPXtTTFaDM2q
Wz+slXW3NJbLd8L7s8x8W0aR7SYQSjhjubQAa46R8i00NDMz6EHjZl3cDFHXy/gwWL1E+Mm7vV4G
wCFdEDNuGKdi7MZzNWYOyZWqZKwjP8GATrYPsrgNryqNFTlc3D489Xaxxx/L86MrkkTsuTe9yHgR
0ayLK5riaJ3Y3GEqJuTE8r9WUg/b0tZ0iRf0LDDBMaYWoUQtHOMharMFPpFNvCIOCd/is+uiIe0T
jAvqMSE1kkRpi19C9yNRkaLOG+qm4rjfTmt725rx1wbLOz0pJjIsCHH+0Bu3PA29ZElEUkmioqd3
GNwk9wlLmH8Vr3FIX674ptLxLxJWuGtNxdWKSb+IwpitX5hM58n/prEMb0HViRbMgbBw1oIg5m1e
vdedJx7JN+gPEkd2ZCAl4DoQf8axyd1dVhqHoW8EOJbAMjuxMBhPwYrbRgJnfeiupsdcIFD53Gt2
/lhU+zLhDUwwi4CyHMKHrhQYGAfnUhbzcE9KoMVamXUINsoiY9OWH8FawuQJ2i9urRpPUlK0PPZM
JT7cEBmF5cBpHORpcQungPnDLrE4eHK5b1f1L9bZda715h+8vX/bBfPT3Pn3obLm2ziNCfQ6Ibck
3+6mcQfHTibgGNTAd+Pa7xTmiPrzrK7b8tCyj26TO1/40KmEVAng6CWsHshQejeVhtewMaFJ2X+K
2Xur8MDuPOcqgFGCbN2KFN9jYGjehiTEepi0RJTb4ApuGqXy8DFLQnbVkgbIJVEI/BY7EgWPJZnD
z27ErgmbAhO2l90nqNqddqJEfMQj1whElrhJWQ3MofilGfQJFNhTJzXiYDs9uMa6qfuie4tjL8fy
0CEI6Ml9cXFcswEZpr+VGGx2xvLVjHRf1371RrtAeivTRL963D+4w88ItS7hdHqqH5eWwqDaeykD
8lOSzCSvb07Rzdp172M+q7sqZ/KTygJjlEHUKWRjPjsXV+oPcZyXlYhgdW+35VuXXGNii886qzaW
4+N7p+gIRFIVdXplMRDwpghQJjbVNP4r6wpIR14jRmEPUh4r6A4AFc9Knugpal0LBoPN1zQ+OBkN
uhTVSgz9tA9tzEh8emIejbrOqg8q0388aCUH+BnhZRmTa5VCiHlB5gDb+hThcOF2FEHpApk2uOKo
3Qb7fjaFjbOd88p12LFKB2R+PvyjYbzalcUEo2HFcF2u/k+GErevm+yzbWsSJQsXn7a01k0OmyXS
i98hHqzsOgKIF7t6SauftrKrL/hoVxN3gSq5kz0bMz/xseEr2XJei4Xto6v99skRucOt3k67Fbha
/oKcwY2Ttxd2hIHG3axJp+5omdBb9rovJPWnweycaIg0PP2xg8uwX2JAOgkG8TfuHurUty1gidHB
Mzg3c71z1JQe8NPaMBwp7H1wEqN/Sh7tYmcF1rtZ1HdVsOkFGlfvoWmDivIn73dyS91EtTD3Zhqm
N88JcT2rAX9Ull4pAhBWuR4OL6xvX2wykpROWT6BJDHuu5I1PiN3SsjBfnNTqkiOGEckBajB7xTw
cuCi4++mipvzvgPGdHK9lQRwGSzV/bCgvXV+OPCHPG5OLntxugnz27QYHteeeB8znGAgKzr5WIEI
ZN262OxJmZk2Ra0BABDIYP3EZ0JVZbXNhtFHP+leF2WCR4v6kf2UTtUlVlrsGGg6dE7Q8YEHJH/j
yzTcd3HY/xZXKBu2EwbFybceNDypv4Cx5ptRyuniiqE/zdpHDY6D+lvJVW6tyh65gtj6hqeriUrJ
1wwcljkq/Ei3U6i6UxZkwansKZ0NZE5w1YwNapkj2W/M9X1vOFWqCV0NhdK9asXEjXpIJKh4Fr7O
65kB3mn6gF+josLX3l1Ti+6zsIfh3PVh8TjMeXwr3Cl/t326e4WxdGSKbNlPS8G6CZTV2WeNwTyo
ZUr6pF/O0rN/VsxpFtS3jd0ATq/y0DpNRM2PMhF65yGKRbnvtkeUEXwKwuYkD/jR4tQVZ1Nn6kvb
nRMtXma2AszB1rby1+L/ji6cgYQWyO1RdqF3c2YhrYVOvHcm53fV44daCNzbub38CVBsLu5McpsF
fHMGbl88rzZWOruc5xsc3GqMSKKwbh6ql9XLRk4TpElp4R6zVP7dyp7BiFlrM4Sj/OePHo8j03NE
H/ryRIBLRDP7qQ0hM2fDDh9ptTpn4XIlBlltNBc0J+d4Kzn3V5PuBs2RSzNHT1MtuaEhaZ19MIfO
1rbZqOphaWEjIF152Fkqb9zx4AP5iFv/0vuO+GcE4eZh1lyHxsxa9xlj998CBtPDEtoY1dKOqR9q
z42enYfSlr9AyoZNn44sphhtQ+aFQoFYu7JsZj+RbB8667n1C29bqJl0TOzWtEwZoYIvpdv0jRkj
/CBc+CeDh4+/2rjmva9kfmgI0JDyI0aM/tM172k3DizoiiIa4JDu9eSof5l6kk1xjJVnHrsSUOS+
SlgKtmHCW0Is/blzrRwogG0RuGTGhqRWfkjTAYloyEogKy7ZO+08C9cOgpC0W2sa7VfUmyst9aKs
Gg0lxdXElM0VG53kXFv1J2C9Yktd8Es5WO9OSJcKJurpBj5V/4rnebhjAe0SPUxQrJwivoRE+QgM
dskPkg2F9jaRlKCN+59ugSEiKKTeaC6Ln02z2ghWBl1l7b0bvl4tSAv3t+x6L2JWq45pJVdx8UTS
jH9n31LZrsmD4Ub7iYO6LrJLj2HrDAXEHKpJGTxMef1SjYRI/ZJa3j5f0JfsRUzMuMSW4ijkau0e
a7i5BLyrAvcGqspU7vuK83XnyTm4S4bcIEQ77qWTRB6XKl6OKw74Z8mGFKP9UO7pN6KkhZjBjVOs
LDFz1WxFaDn0G4RQTsss3ZVra21X3zc+epKNyb1fWnfjBwoqU2F72GuX4H3MUN4L4SbFtnbXN3d1
WRjBjHKRR+MEn+eC/aiN2+I4Os5XkfJiWtqFTcPQLSuLzrztP9Yi09jnRYNVoJpTmj9bDbLJd9yH
wOknRHYh71L6kx9jG/jSPGGJmTW7NwBe665Kh/6Qm+T6N4Sv/liO38JBXxsGYgACj9mWBUEVjVqG
u2otyr/0C/c3RZvH8OLi0qhocNn79b5y7lfZBoS5e2/fjnmwK7munas2Hdn0sYAaVM1kkDreHQ05
4WNne3obqhHKvYU+ZzDnLRnQ03kt11cou81xbYzz4LiWisIgHx/IZtf7VqxVtAwOZYZcPqNWyfi7
nJg20CWZFVbXPpB9xawxcMRneQZtq8YfF0MuPJRB48A2R0knM44/i9o0Sno8BrbBfJl8aO/zuvJ+
AAcAa/OQ7iugjis/Mpu9de6sQzr4aaQYF7bk9qetmp3qdm0XjApuwdcJfiH13RNImQJM/b5enIzw
ehJvR18lr27O9o2XhuW+2b1VEVwfrRvqVhnreTUckOiawzzY1T6ba+eBp+C6bULFrFIUUEBn9A9M
VQgpSP/RXRxsLJJmB+TbcufYWfo++4t9rmzdv1SabwgOiwo7paJW3LLYiZbStnBrpi3AU+jGAVgT
qLIswIq6/+OkWffXLNX8jPauqbOnD61LqvaunuYfW6nkjimi4nuFgznsu45Q1FofQ9Wah7Wt1YUk
MIA8Vo5bNXqgZdykJi1IIG4KONbbnv1GM3V0Xifs4sIMjSsbab8um4E0TgfwFwvfavAfw0aGO0z7
c71sFlAO+2TgYXOQ6LdObzNSFsn1C8xBtixoFyOhmvWjSLR8HVIGNSqf/KieRgXdMQj3pSero41Q
tcmz5Z2xE/2bizAsDmWjU9CJsvWlaF/nueDNxJjC8gfyCwH6+SCBJP5LsY0RZzHx0a5IjnoVnrsJ
rgeiP/cZJwOTL1VhELvDbM8mzD1okzJg8lHeX8+tjU/GclPzut3V1CMQPG5AU+n+z2LjxM28+C5W
xNjjpc63PWApnCrpv4xRdaOc+WOZMBP3feweU1O+MiWNUWBbz6XLwLapjOzetSqx+DjGudFF/ytp
1oCRQLz+1hcEZIPFqu6ES+hzpOHy3odM/9G1Jaq0dDHFtQ6rrTT7rdaAhTDVcG8tb5CtoPbiZC/S
OiWx5OrMtnXX2xJQnu9XZ/h8mEbSNRHX9xovLG8O7G+urqhHroUzZR5dsbP4fkSpYmDrpKMOQcMF
2LjO9JbkdXwXDLq/abJ62nEhwsVnquyZRQbJ8R43cAakON2spKA2a599h1XWXKamLy/YMPjRQSdx
5U+wRTd6dG7KokVWCUbIUW4CrpCRQJbPEMfco15r55HND37uocZ9NhFMwKFz/RwSJ2f6WEdvQF7t
3D+eses7vnOgFtL0F3YGRrXMBecTu1ghsoZ6uiwb3e3gIpUicgDXGwnSeK0lNoGsmcxhR8dB5e5m
AtiHqaMzKul69qp+g5gu6o7N0LUeTA8uHEYhLquNo8ZN8Rrj18T6NTZELLAjbWbgWQexjk8l8glq
SPU8a/lQ6qTd2U1iDkA97S//aiAH7xVenx7mRun1GHI9+1ZN1rdTmn6fDXLugLq2/S7PnekMdsRA
vs+/CFjHUVXZOHdFQGo36ex9GHbLJV0lssIEqwi23LTvtLC5bYHC9XX6BdWm2ifYKYCbFfNNUzdc
LMYQA5PF6L9NZcscb+OcCJWoDtk6+LtkKftxjw2NZfQazpGrLC6NAr9W0M+sLufxEpKIXW6CpQbk
FcswvR79xUOKxv+deOsrAhVxr4HJ6dI2jaAYrxzBlrMuxcwPEXA4CiBmv84wpo+ZCoKHOMU53FOg
dE8L2hVJRYae91GRo4rnS9NgU8ejS9qIFE16NZKPeDv+siX27uJ6Tu+dgARgjX4MxAQEl2jLXztl
o4pYTYSPPTYr8YRQZbXKt44yt2MKseRAEJZUv0pseCMUr5oW9KlKVu5QTOYHS5D+GRykWryyaivd
5MtwRz/KqTWPKXikbd6Tg7B0l0WGUzkq5lBdppoWKH+u3xNKRPdJSKy3WBpDMigNdqOzuC99Q2f5
aBiuHGss92IxV+slH2slm888CTABBxbf54lHynWGv9xmWaKuggxNvhInhVDyLKYx5Nm2ryEEfPc8
H3CKzDCR2WDs8SRicRkDN61GdwTl4Q3hyUNDxyVa+bCcEvYgLy6Z+Gk3rNnyQY5jiMKBWDMcxWkT
qyul3FmY9foAD4XbMuSYsmB2HE1+Dt15iWStn+sOwUmXTKy+sdj8wok6Cn8KbowkA7CRTcfurWsG
vjR5ImYW2r2tlkuVCRCx05y/xG31lwMYenmtrmugJn/SSzw/e5VuOJVy4pqBjyNcpeJjAbh2I+el
YLDH2xMyrcOYTLPXusvh7694N2J/TvepjXgvVWzj6Vjd5oD3gMk+CH8Tv/oauV3yS3Gyw0ohwqWd
O0oKjc+c1/aAZFOod7z6MswAaIz2awKIAqsall4bUDZS6Zps3Vk5wSZnp7BNujVDQ7bcEQG1q5zI
dvmVjasvnglyOk9ulWP0cPnv5NkftIKQW3Q1bUsTMxGAF8K92sTHlQgBHl8cc3OLYmfF7DfyiRWu
HXNgl5l1rHSf/iktxZYAdeworLk/h6XfbPFX4JuugTiey8oZea1a48xHw0gLsLC4oaYTR8o0eHt+
SfQceuEv3akYv7skvJRuzx2bZwZieLty5c4sRNuw7Hntx7DAk5hgKsr1tFzKqQOdnzXJweHitV+W
CblyTq4MkJlyp1jlHSzuZNhJd2gOeZB7z8ZV5fOSJcAU/Da/MircjTcQrEwMmx3NhOILbvZpLz4n
mvDuF/CxYLMdEsax5L3lyr2Rp1j8GlTqrT1pBW1PJc5zMqfDmxMUODAJ8KCVDyOS0cD/1WBhebBH
3Z97aeUvMmBGFqOrUEi03vU1djLLzcvf2MqLx2ZMQHXy/v4KMgKqxcTVEDr4HKGME8uSgwCfu8Cy
DrD11ZNyD2j/DMY91EigPjO7vnx+BBXtnC3ljV9x53lXpNjcP0wOLBArKIbIKdu/SAvu76QdjnO2
bTslcu7MAaCG1Sqwa5AVIPki1SbuuBw7Oq2+VFm4O23m8aPWXCoAkDBjm+DHgexILWbs7hkhcLQE
Xo8sP8z6Me387NJoVFIHa9rsTtcIi2tSTh2n+AxY4HNhx5swLp310KVBdV8GqnsUCFgoqFcF2JEk
etSK63JeFGb4IqNsAVI+sQ/j1/vA5fLHqk1TVGH8bWqL9S70GCVIB6LvJOBNGslppTvYDACutEDd
y+df3OT1MbBGf094eDkAHuyPU0d3gI0b66sUxqwYreVwbDgxtnIdOE/lXNwsBs/HYjtU7eZw6OOO
Vq2yRLt0cXPccluGUm9I3ECk4vRrnF9GH4Y0r7y+hvv+PFgMFCvlcTswkfRjOlAonvI64W7nt+mD
Q6wcBj+YtpN28+CgfVMRV1fdIe7WEdyGv3z1tEDsycRzXsAB5Pgnusp2YHwr0wV0lqwU6v81S8J4
cHRYK73MI1Zx29jr7dyN1H/Sd3oA8goC2Ob1axxh3YlATnuuXuJo+jH9buN1OHqOrqK1mb8nj1q9
samyfzWcPfyN87B3ctPuDfWyew+FC35V4u6dFXNuJRlwK8D/e0n3Bi5UPGhp4wzyUC7Ii3kmDjME
7s3iksaeEg/EQh6Pu9UdfPyklGM046Q++tYgzV0P24UM32lyrfgczGjem2zu/xSWDP7IpWdz2Ki2
OcH67bdKeHwekAKS5LPSV3hyp+oda4f46OdkbGLqUHY1fcnQIHzrWKRJvssSbXG4JvXOXbAhdyL4
N0oLANQV/YW6A64nLaCWODlv9rVDI4SuwT8iLbDZHKynxG7k5dru+yS6Kt1BXC82BE3wJWjPOcUF
+zqjRPDIJocGnUB9MlmIG7j/1kWBEmRIgSkVuYCUtwSDf9nGXe1SyvejzPZhLQ0NLR1FoWE+FmF+
Kj3c2iXMNBVeMFoSbCvz8sOvLdCLTdxS5kXSJgXycrGKtn33NJgZRcBsp/k63buMQOeczH/UKxwo
ZZ4ntz4bqBvDV5+X1GjwOeD+r4t1W00NqMDU+2Yf5D4QMv/B3IceR33xYTJq3HaJqw4h178zbRPO
JRDLsOf92x7KlcMv7+uQfGdlMCnLbJ8VQ/jJ9m3ecI+0N12FzTdUFFTUSz5EWY9kwhcwglaGXlLh
nWzhg2xYueTfiK0wkDD93zIiFhG3cVJmtFlHc9PgsbQmhPygltdJzn8BBEASAk4QqDmIh4RY0msI
fUkPqTJ0NeZ1E+XK+uEln0lwYhxMJl/lPo/95AZXK76/FW2U0xgjrdPIvbCrdwSvZNchJEbLJCwG
Tiu7oNylu8XyGZiq1v63puFrT8TlVZUWj1QMYPrR17N9S5a434dl9j/SzmS5bWRb169yYo8PItBn
YnAmEjs1li1IlixPELZso+97PP394MHdIsggg1W1o2pQrp1JZLtyrb8hpoLaBnHewHUXkeKrSYDf
w1xMrqoJEE2QDtbO14GS+AgnVCh5COqtDwZyCa+aj040r5LuTldZHVM+FasgmlDxCmAHZqrvojuy
m3DFg6FVUp/DA5QYbExIfsFX1JUs2cYpTGpCAzgBtaKu6wT130Co/XWuZuoNCV5EKJKwuFMF59C1
M/vqGP0oPisqCKCGjBDCXxB24lxs+6HWHhC2lFd+GvxOiwTdH+p29+htT9ehRp7AscN851DC2IGv
RdBAI67ZpDoKAUOYvdQZ9XFO3uDGQD9RgOwfiZ4LFC2vBtmIVY8nzdrIyvDVzEacP8gaAtQkh38r
Fct4Bddkbeo5vOi6rtg2OtlnUmLm3QR/fBchxLVJB8CzYdihs9GDGB7MNH+JQ5G5igXRlrfzCFCL
7HecFM/OOOgbjgs04Ki87JpYFY9JoOQb4BviBSQnAh6JpBIFIoFSZ67BV6VAMyQtKvLILm/UGAWP
q4E66UrOVSF7cowJEdcYzHKmlUA7aoeks2y4JECQzn6FqvLVjFNEKpKg+qqkA9JY1AgfEIhmrJsi
fUS+HTEOE/nIeirqlWf1BQLgKvn3uEruvaSYnnMisXv8pr/0iFSsoqz9zenCW9nxWwJDZOE9nEwQ
EiHctYD3XNlEjDhkkGZGe43kBE4ZTdLdFCgE3nsp6ZuqJDnJYII0HgwN+HCjbpHU/hZI7oerrA0Q
Ogb45SVdoa6EFf9B8DO/DwvZEg/F1bauQe0ix6E9Dn7/AzbJ9xpZi5t+CsaXhmT5inpstxl9hOvC
rHEIDQL7ExW1fFt7HW8U6NEoKeCP4+N69BeJBS0aQTaH5MU1WjLOVRxTVEwLO782artEY5i7qMK2
/R3b7PS+lCG1w47AVlWn4BOPu5JnCmA3t5BxupWdY668kTxRr6HxUXRG9AS8r7/uOd+ImkH5dLkc
kOUkn1lnIRDw3BP3g15AkI3vp/KxVpE5QbFffbOK1voZ6rN2loALZKOzch0hdfpJ83pxbbfxuMkm
z95I1aleo74mpyB4ImPEjB68FQz3IMy1d04BSKa1OlAjzIY3RNPNTwg3cqHqfg01h/JzkjnpPXjR
lOgqJwIpC+Wdo5ioC+kRWBmqs8WTW9xR4IvX+mCgllT56EV5ZFSi2As3Whl22C7OQpdxBwIasBtq
1gYpra5oX0LgXK8qgRu4W8iloiNrdeV4mA9FRRt8pRbsEZonsdvjIvLoIEEPsn5svgHr1jfIrfEw
sU1gNvwjeumFYe4sEBE3ZUvS8jomYwP0PUnAv4ZJVd6XcVaSNynTG46s6atuFMqtTt1+m5Qt5wwR
i9YSPgGE4YkYCYh2nvoDbZpXMAGPLdrtSPiTZEqcr0X/NRck9zQyOZ/LQcg7H4D5ddsAnqPqGrBU
8vw90oZkHftxjhWymBnjGPu5zpSrN3ra4p1AwnZr6HH4rM8UMFVowT1Js/h3alCEVgGNPag54NJK
a4e10wzJHQ+O/Ms0pOZGwd1sgyALfgR2/BIqRplf17sox8gFnTiHXK0kxY4LysryUU7epXJtAHA0
b4L0E3xVhEhaj9JI0ehwOiKSERKFn1kSpXkJu1lWQyJtWvUpaBKwnZQCgO4NRjihql/la06ScN1k
wCfhaVgb1gJekLhqbrLKqMDW59707uWJyRKYAR1ZWN76tR8BbVVQZlf5dygjm4/WNBkUZYd85ZiN
s5UG02VXKBCoHlJe6Pq8kGNWf+BiZO3sKHe9Yao2iqkZf/FykLOxE7/SBgdTo3h4k70sPsFrCt65
4oZPQEEA6iAGmpKrhELV4gywwsUm/UJieHztcs4Cqq/5rk/E17IcqqtK0Einee/GpOklDje88dCb
Bjxgjq8jb/EryxjCR4W6zHYydGQLkobVwka7i1qGATl4HFYgnrRsDxMRw9lShVRUceeDn78KbeIs
pwnWLYrEGVxZgvZg/hco7DhBf92IL10clF9zE/kdtHgD/84ZYvMW8F6xsseRsqdqjJ/KKJVc4I18
0DJyZfj1JVu/dVgwnXBAAVF3pxaIz8boVPclmecvFDVC5GCzn/BU/DVa0f4XOyi13dChFxdRPQRK
pKe30vfh26Z6vu0M1OS8tvI/D6X9jiJ9dqvlHWReo5cI63vT1cjT7QE7KY5l8OOcF7zYtSH3XNsG
EumLgsxKhphjTBmTXEhF9Yh3z5dBwCcINfIPRo/oUBMV8qHqaq5Px5zjNHge0aDGZA6ZtVGFsBTH
WCew2JU1jpDhLpSgqXi+6bPEc7Zr2Y7I23JY9Y2DJ2kI8wStjNq1RonTFJflJ8XHawnsogL1BpVM
Hq4hN6ksfvpzBJ2VZfdb6l37ntqtv0mw90JMDvWVQPG6LQnM7EntRh/3F7OhwIXWbBQBzRGGOpKy
RmrQA1xy1wg41hiG4iOhIyZgjnykXjV3tYAbYDnm+FKLUifB6Jm3wHDggtvam0Q/IopIOSFw2FjI
teEjjoqms7WASjwg2RVCwgLDgZddv8K0qwV1UZBOS8AOK7CnNQ9CmUwKjBQyb0DnCdWexklUbBA1
87YAgb+xjc65KdOp2Coa4Jl2UqodG4+ouibZ3kQiXPl6Ku8SALArwjtOo6b9VoAi3NUAZtxSTjVr
C29EVBOiDfno/gaNT7arqInbR1V+9TTVFYnVr6J8NO8nYX3TOwsF+YRbtckoUgCwlG4Lge4+blKw
2w3ro7RAYydKG+yorkSINOCMMTrYX1dlgb5bWrJJyJoScykGkrXUnT7hbhWs+tiAbYPGNm8bGNj1
WI+c93V+pzkwA4wWfihCmi1yD1m2Q0NLBendRpRFrfIHgStRDuBT9F/ipOUINNXmBk0tFi56QApQ
Jd6w6U/TrKipdmm3KZyqeGBdGTcYsk0IR00C4mBQ48WXZ78IgWDEiqZ4E3EHU7hTWnGl8UIFoahD
LamAfpDX45UuDI2zEojREFfwj2KIMgp4c9dgc3EEaubKnmCpdGYFrSr06teqqupHtcbD0S9lvPXH
AXPywLRWAHJ/UPmnLIjO5n3OvbO2Gx+h9aJGbQFG9jV4HrFLIoQDjNbhsB/17+0gyvua0j2kIkpA
tQZSOQHBfdVhTrTqtf4H/mjqFna93MjUbH9jTGTfak5E9chR30VnpJsKqVXX6Z0fgZCA2SoyCBTQ
foHn1dZUb3iohgkW2AqabrLowYKYLZZZnU3uT823lolylAbvG2Eay9uIEQagiVPXyvQVePIO7lv5
oOfs+MJId61i+F90q0ldk3cjIPFmIHFPivqWRfVeNtQpijTnASEDLiKvU9e9roIgrTX1SgglWw2Q
dq/MMUOPkPDtepggYYIEzNetz83XeFSccOMLoMOFw3ZQAh3SDwkZsjljgzUWooeOJZrbCJuLFVPB
UzxQx7VMsj86dokrNJ2Sn81IotsSrfKjxNCLZIPRwDg03ZLA8oECG5pTqjd8J9p7A11mk3SFAoOz
6bCqWhJHfQdWIYryX3wcWzofoHXMHiN5RDVKFkF9OySmeVVXZfUYcOzsggJRTHB+VCioq+oZlHUg
OLioUMjQob/FVvRgYfy80lIIs2bIC0oMOKVc6d7o3egYmhBgiREUMXeaOiE10+L0AUgKJFMtqunW
cTr0jQMZvzYemWupU3SoY64GS+1xYUUw8ToJI5DNpIFR0K1qcDn9G96SpJbjRCAmoiLdD2tkGPId
ZRrlOo6hO3aaMa6BTkvoIxAn1B5/oSmDKeng8LRqusbY6nENG70aMUSg1ngH1+RzFMfyKzCg6LrM
SrEF24KUEyoe16T7A2gCLVc/uHoIMir4YqHU91ZjlxQdANhQJjB5X7Rj4a9lJ/74Ttv5VEiHYX7u
K8hWwY6CMWOt8n40Sf56IJORwUVjLrLH9tYGl+4TAFptU+Fn5XPKXduSeJLyqPYK3Oi1vMcmkryU
gWlPjRw4sAXH6ii1WmguKnPGL3Tq+K1vGyRBbQV9cwQLwar51m1d+GRUAGz8svuh/ePbqBSaaPsq
SfFbkpjdgr3B6nqU4/zr0j+1lpqrzqCYH+jsbkQhUA6cdUpVDuDrUCLanQZo/KjPJUKZV3lFhVIm
Zr8qbTXeVsBwb0yCKtwQidquaq5bOG4i3lVYOyFhiqBZKOGotI6OIHBsV/cUsaYXGy+EJ/5bzAqa
QFmnbaiszTYYoe0BQAKBqP5SWpCXJOTKX7FthLwSYjwEhpKhMWatA7ODtW8bknvepBoIdz5+rfGl
jbjW/RktXENeueFl2sEtiOqbuCXfg5S8XOvU7xALMQTKIJF1q2txiBfosDFKOMgFpVL06rtO0V+o
Z8OJNHUylLawb02PyJLrAkIT4eG6SMfqE+rh1rqa0hJlCOwBRBXCZ+PMSwcDSSCLRryqLrH4nIU/
yFaDQQvDa7Nq0ayxLXCcvqVspdaFW6A0VBTguFP5Mbq32jTbZx19LtRUSTM9lgYIsxyzoeup8JBc
NliLVTgCFwirF0lVfCO8zw4kBmK82ZJEnYC4lgpwGnSQqd1h+LL2oYWB+pzLpllrfveJFb6VGdWx
qUvU+z7IrC9BSmZWAWvvqkUBO21wHKj1QFoBQ1Yk5y0KvBTB4VwB+BaWpt3ZPVRJRMrfpnaGS+ro
0KohNHIeku26acI3k2vxKulIVpBjN7csfjJzZm+iQANgLUQHfIuQHWgJFS22WY9VUYhBItWh7qrB
NyKWcz5ZWJCAjRmqF17B2raDEw4LWnrebalp7JsItzlPi4adzgUGElYZHgRpbnU3lGCQsRiLRfGY
D9B3PTBVnEcky3Sd7I5MElQfCsm0pRj3hI6FAL6Vpa/gyV9EY3PkdCk2xiEWwrYDWACRXpBPvH5r
1GPteDWlI1JiGBBfOSWM2DHgNFcG9Mkafuh1VCqWOwGQApQXVq9Yw+hbWST9UxxYNrcKy67WKahS
SZuoKSMhI0PdvNN10Ozc3RqoFaOltEpKy5zFEMI6y7dTY8j3PGqw1kSz98r3QE6dtkc/6r9uSGlC
NDUFf/3nf4r3H25ImPt//9H+F+wbdskhOsWooqFPaL9e2rxl6IajWwZVIEtXtf3mWzYsL+4xf4T+
/OxPxXWujd9Pd3HoiE4XlkOsbui2ZaoL13XybKKNyi5/1Kb7Ub7AjbNjuMlQHk/3c+CH7piOqlqq
Lhxd0NFipGJYl1PYes7TlOPV6Py0bddLboyXCJuN0z0d+MjTk+Rv09JA0Elr0ZNqh01lC6k8SeBL
FawzraIUVevb090cTD2RB9gSjH0k5qwHAzcoljXBMm6eM+NXurWK98ubJzqVKkR6R5WaXEx97gss
IyWg6gFSFLoO/7L9xbx7eCsaSJbVz768Fl+Ll0t/PQc9i1bMv19Ic151H/ZF70zDNHiO/xWmNWC9
+vOlzQsHGjUrSQVsTuJsv3kHl+lCcE48dzthQ6mrxjOr9XByhcNmsNjVmgVadbHxFH30pGam5bPQ
yauj7/Tp8g/42L6+/wENTx8Pa6LyOUamFMpxVp7p4HATMPKWLW1dszg5DGO/AxlrPqirpnjOneIH
5BqQ65jMhealpwfacVLTEFdnpTqmWHQTENGoVJnq57p/i01IbohhewPCUGioXTpi9GRaMLxVmLGw
Xfc/yKmqoOcd3aBAvEUermyu/13784B+WLFhjWEmZYQG/sxqEFfhr3/X/GJDDJZsBeIPzbMCRR/S
mzVcXdyBpeInYTqWVA3DWcyE3dcFmE21eU4xP6huNOpbl3fADIh5RbEjlncRNvFmOI118hyl35p1
1r1d3DzpO+4IVL2ZYGMx/pMtRzstCsjScoUSU3TmtD6yH/aaX4x/6CuOFDnNrxLre3mTtf/y5y8u
nQRTWU/paV+nHP+jkMHm9PAc+/2Wg6mCzblnOfriwECARp9AYkTP6HCZI9p560G/O93FfKPkKCHn
2c2v//uP1FVGAEyQxf5SLYRFFodq66TSn9Qoeh7yZwmMtqE6RdUIbJVYjwPixsrlW04amv73lFJt
6v/7W87EB6GakL1+BowAOuim6p5Pf9F8Jux/kaNpmk0IhZWAKazFnuhrj1yoYmXPXfyIznLz5XTz
h3Oy3/ziSBqB+ZkmDknPE7qL1jBi5zCn7e0zU3/uKxbDxI6v4W7TTckLZzU1q9NfMa/8U4O02BmT
h3eWjUHrcwKlwTJflPXYfpPSuPj4cHgAqni4azx3bLm4UW2htrjHJgO4QqhV4BKqM1fRkWEyTYeq
LscTWMzlaqLaIqxWH9pnG/LiY6I/nR6mY83bqmqqKiEBMMvFLGCaYcguVftnLbzPgfWhdXH5PJvs
QoP/8VPNZdwaIjQ/AvMdn0PSa9vAub/8Az42vwgoybpQxehoXrdf2/TZXp9u/shmkCpq6jZOPYKJ
XsxvhUC9Ytm5+tyrGsa2KtkFNXYkpNumAqdzurPlZGgq7wgBGc6GYs6zYnFUmYmhkkowpudSu0Ff
fne69eWO+Ns64Z1l8lQ0iW72zyVbG3tsHcrpWUKg+dwEA9xMBcsWu8ToBLQvPMDTHR5+Dp8isalW
dVUHA7wYu1YKYLMi7N3gGw9bv7w93fzh9+w3v7g7ENngVK9oHlYzQkjfUFdB4CDQb053c+4rFsMW
q0GFaQnddNgVyKvJObPCzrU///mHCI0Hh4+aG+1nqFeBJ6+TM6+K5RImstRZvnM2BqQNVgD7HZCM
D9Ru6DtXK5816P0qm/zx4jH62IWl7nfhG4ESk9OhC0SLsNU5E+UcGSIUWUwdVuC8DZdBYORQd4mN
tHNbdSuze5j0l/98YTvoCRkO4YKzWEktWhToKwSdmyN1mvD35cNjqJrBg9Ey2A3aYgbIqybSiKva
jfTZIxgSyvvpD5jDsI+XHVNsqDqPdS5+09H0xRptwq4OLWegKFncgCE08AqQN9x1sfJ8uqMjM2Go
FrEU4bJjmsv3FxpHCTvaa9wQyCxm1WdCj3PNz3/+YS+AKADUU9B8n7wq/Xezevp3P3/eKh/bh0SZ
9T3tq+qbVrmRe7r5IycSwDwAwQ5rCdjwIloGiVzLEYK2Cwnne1nUSBopMBTEJkVm6nRXRzb1XleL
ay/FXrXzAOq7IUag3S8EtnK4jKf7OPc5i2WbWx1SDwOfg/uiF2EzsXbAtIVnNvcyPv+7dv87aMuz
A9BKWJWCLxmqHsqQcmXUc+q8BkT7RytvmvDcZx3bLAR680RpXIP64lpCtqjGGLaK3MIX3ndNDhQq
g2LGrSTeeDdE5XibaD0e7adHUzsyZZbBwuA9y4PkILOmFJF04EFFLuR487NWjbODlYM4l92jRo5G
wB8ELVrwyXZ5XzD0oB6VBi7TAORto1RorFxhmZ1hDQYcoqLYc+aeOJxu1qwmKVTwUFV5YCw2R2fA
1cJN3nXKXT2sm+4T0OZVhdXg6YE4nHD6MUjfEBByiiyfLxUAJphKUeTazX00BDeZgtKmcU/ie6ul
rrTPhehH+yPFYnO0G2TWFruy7iyzAFcUuWCXKdqatyJ+1YcvgHC94kYHpn/68w7PMCZZ5/3HeUwO
afl5EUwZi4Iw0xxtcEDW16ebP1xFnC5YR5L9skhuL1OQvqZ26dAlkTumyG/Juzp7nM49Co6tBIdr
VhXo4dl8xf5KqOsC71EcudxCANyhXuN1zxxulNiU1emv0Y5sRt5IqiVNOtIhDu935SRlmkQgiFww
+yXKgAngDLvBJQyXWYBb+szFlcA2knJAtRtnmetE0/yNJrw3g8rS7y6ZYuxO4F1npImuogSJiB60
x+/Tv/Nw1LW9n6nv/0ytkCksCH5mPQYPrZn9Vkx4Qp24PNYUbD/OB5v4XJeLbqKoGRwslisXBSNt
XV6ameCoBZNHKkTYpqE7y8cMHvCgYiq9chus1J+dwj09SIcrn+Zt4gLD1iAiLZ+qeAegYV6XlZt0
SOysrP768vYdFRISJ4fBW3uxkdO+m1WP4to1w7sI68d/MPgfm19cqV6ETZ5R0/xoPVvpa3kmD3Vk
dKRqknxXwQyQb1zcpmMaKuhkqLVbGcjJrn1xJjV+pn2xiMHLWsnCwKP9Pl7NStlnYtgjO+DjzxeL
jYoWQJH33cjg1/VN0lpr38HoYxK703N8ePRovFA4eGxJHcTWFl8RgVhvctWq3AxLzBCVpsoNrera
iX6e7udvZnERMkuKLabgSWFQUFsspszwgHNoTebyaxCxaVBO1TIbkTEM4jeBEjrXhUCXJ+HkusPH
HOZNMlBktp0k+lUFavUkguHN8EBQoAwSfTb1qH9GSALkX+fLzyWSfps6IopRKVjrV9gp46N2+hOO
zAgVNKqBf3Mr+rJIgf+miV5qlrhd29+YyajvyiSE0eEZ3y7viCq6RQIB4OvBhQ2xIBUO4h1uXWTd
lynL1DuwQePjpBXT5nRXR6afWVcN1gD7m+72z1lDDvhGFUrmxsOujW/84r4LUfA6kzk4slXoRcwX
KGnUg/I2FaTC71OoEkV4r8kN4KfTX3FsZj62vzhJSsAjNi6qmRuVj7oDnPZBxme247lPWJwmRgnW
2JjZHqq2HT/jvnL6Cw6vZV2VPFXnmMmi9DLP04eHkpO2eoCfzOBCINLNN6rNBDJ+8HP6dbqfw8+g
H0JhbiPDmDPa+/00UwgjOhpQjYl24RpNzIub1zhDCPSx7aZwuJiIWi9DWZsYk4CECoAkXf7r55CF
ixQwA2tpcYYMnQWs0Xc6t8ZxyXjNYHhf/PvpgKSBwNHFOowHuo6wyUp6t69/6eJXcvGFqjPHDI1h
EiuRpd0f/WpEPbhURhJ0vncdbw3TOtPB4Uagg/mZZc4xqzAWq7QXsS86UQ6uFVvorbtSffIA2l08
SGBULA1JNEG2zFlcGUmnQqQoQ8ttJMaRq6o5k4E/PJN07gCyKmwEpKiXOY+pTYJEsVLbRUlafQG9
s44dVLy119Of8fdq27+R6EcQIQDxIPY2Fmff5JkelN9QuFXgau8y3SqY7/3pxl+x/nOHe/jp7o7s
PHqbU1JkcQ5fo30WkDgf6W1G3Qk3xxz44g74GLASFG+5ZJdJr8l3ZK4OGYIc8Go/OaX4R+1TaZtf
kcgCLTZfZ+lBhcp94woHrXFYht6ZxTsfDov5oHDLopK6JPoXi90x5DhxCl82rg1zooS+HX4GBy6/
Ki9FPK3/wWB96GtxDmapEjiwZRoX1foKRQsFJ6rTPRxZxVRfNB5zDm9SZ5n1AC5r2mONPoqlPqCm
spPAoQYBDbtqN6d7OrKyoMzYBmgopM+4YfdPlaFKUp4wFdnUH7gl+GL7D5q356oCijM2xZn95n2S
JAgIx3NW6qoFnV5fHKcD5PrQ/mIq8K6fMHqKWhdFNwVFYfFw+vcfW1aEtzapWlU/TGYjEgPjoIs7
NzJ/5+NbHfwqqp+J+j0d/ljauYrSXzzVchELi5mXBCRozs8n9IeL3MLCHqqm2brO4CA2sFajXf04
YhLbqK92ghbtTZbcFj9LFH5GWIKrKH2qpk+838LgzHbS5vPr1E9ZrIs8dxxYxUbrjgLpPOWhU76P
4fdIeYgRVM2urMadgs96+Hx6uI9cQWxgm68XJmGlWIQAvlEYVRoHHEPf6u8gYMCpnO7g2HxKkxuU
pN7fIuf+CA+FipQrBoquEAjwh7vKqW66qbrWzV2KulUu3073d/SDLIT6CfzJZ8nFdafKEiKE5tSu
Z1mfK8VbDcX4FevfM591bBfzvCAbQQ5rPpn2P6sfoqzUC55fwOkV2D3RmRNv/v8vVwMIUCIzIkyS
HYvQwJxUBSFwr3LV6r4O7FU/fmnlvV18RqrozIF0bMQATiKhRP12lu/b/5SsML0W7Sge9kGJU5iJ
0Xkw9uV6Zv2cGbV5DS++SqqkJwinNBCCy+Qfwu25HQ5966JzHX/LUIhea8Fr7vXGSi/9/NvppXBk
DGcgok5xFUQcQcP+h9kAc0RqkzpXyk8xxsutciv1XYCox+UvJsaO5cBjiWf5AWwziERgwhwnSe+v
kwYpIaifp7/lyHqTfyEO5DV5eejzJH44qOAMhWkwisb1crxOEDnBhfJ0D/OKWs4NCC/WAQvaPEw1
RjBwciXr3cZPNyNi2SIaHtQu2nWj8zkW+SfbgN2l+urly4+nrG5y+Qqd3M9iJ+mYEUxDM3UuhgRX
ov3WQ7PwR+3M1x0Zv/kNQupQWCzA5fhV8MA6oyC3F75oP6cfp4fusHGy9bphcYxawIOXz3KJ0q4s
qE+7XRffERTdkcg6cy0ebtL9LhbXepvX0qs5MN0GvYYph3eoiE/OdA4uos/H4/4qoB9eC+wa3psH
ENi2HMzRSOrQTWD17UZzQKnGQ6NKTO2DcHCu0b75Zb2qdbg9le3fo1c2/vDDKPspi6rYOPGsP9Br
5rayTR9uMiIveZ6ZGHtJHw0M8xxC7vB6MUDU/oWDELYdAHR8ZAXNcfJDN4zSrW9W11LbZtN400ks
7Al7QaaenusjdSp65JRUyfTMibjFTmy7MnGGxohcCPcaVt3Iz+j3V6tmFolQi36NUGKP3oaD0YrE
qif3jfeqNAfu8Lhb903YnjlTjwQO/CBCcE0AotSNZeZ0qkvq0ROFsyj6OkIEC9R1Gd/laOX0nwKE
rRJNXTfVT8c+V2Q9PF8NcF3gE7ltSYUskRMBjjtTiUuMayH6ifHya0xFDiUdHCrjxsA2r16dGfsj
s03qi+SXTZL+MFzT9aJIo0yLXBkbmL7dTbiCB86uC6yVObxij2kqn5CkWCFLnSCOnGnf0CC8tpFM
Nm8Q/NDTMzfMkY0P0wAxT95XDmXBxdkVp8JUJ6+LXRFvan+HPsXpDz6y6/fan8fjw6lfZhFi0VCz
3KZ8jLHrqVvM0stLQcQaCcWPX7GINYrYwkSp7mPXD611Uf7QGvXffYe5CMqGdLRR9KhjF44h9leD
vhXnAI1Hp0JSHiLk49JfnsG+wWstrUZ8iH5FcuNoZ549R2fiQ/OL87cm2HQw6WOmcZACFTvLz58Z
JG1uY3H2zkV3KswsqUNSTo/7po+aZYyx3G2P5C8ytGl3zz+FucvSGEPVa9E+mtO3wTsXzh7ZyvIv
iJx7jDTR8lDLLH2woOTHru7cW/EmRAxZECqpn2FznLnvj3Y1X8Hzc4Bc9uL8NPWOYoBZMlGzit8K
iTTP26FMWHQXV3wM8KD/7WgORj9snhatocws6MjUHtGlqG9O781jC87mYic5S3JNLAtKQ191pd4g
jMLeb+NNf2bBHR0mG5kHUN/zA2BxtFR9Y/DEqWJXwT/S2ioPxg80KTL7zO1xbF3z9iPJiWw/NebF
3rdDE+lek8sDi0VcTnWu6+6fTPh/uzioWeVaqneYorgorDHbuf4ow+vOQ63wXAg7z+hyA334mL83
5YcZR8jX6wPbAaKBlHK0wRZ7ROujPROKHZ34D9+zOAqqoi5lhomFi6RlD1H1XOHq6FfwTOJBAagP
oMH+usUCD71SO4jdWSOcDNRwlaUYRbmnl+/RiQeGRZoFWPYBUEJKmVNftJiVaEBX9kUgcdv/gy3i
wJYzyUJakPOWW12LW2O0iswVVA/DTXcOG3pspD62P//5h/nGEdcyJ63O3Mn5asEpDUna+SDyZ9mt
06P19xG8WFoO6GPLJC8FCGiJKynS1AuF9HM3SoL6SvTmWxLIr8isX6sFGP023+G3fBUbwTYrMO4t
kQ4wonUtLqWQcVdDPdSJ9qDNmLAE9z85TEw40BGFLd1bV2Ijo8vPAxiOvGJJClk8yxbtx/HQIpGY
pq6eFA+F573HTnOT4mJ/ejyP7KGZsYQcFERXAvfF0xyNFnDD+Hi4evD+wzpXvT7X+vznH9ZFOFUV
PMQqdQP9Syzcc6D3c80vljUKREpTkTZDSOoVk8zk6+mxObIz94Bmi1/fh2LyR/wmXKsl1HhWrOdL
eZrzIvoIZVt8wARRSa/LuQd8Z+Dwv176AVTN4MCAUyDHA5pmf/iRUXEIKTladCTh9Oxrq2urwP9z
upPDSdjvZHE/jjZSXsPIrQIG8zoxnk200U73cDgP+z0sgm9swRRkNOgh6Xqsmz87DjLCxcX7bb+T
xWFv13VmZz73r1EhMXIz5Xc4K/6D76A8qpKcgNu6xJDhpDrhm850CGUzTdpVP/uN6xe/hPiOD50s
LsUBLXEyfnTSR6gz/qq8MzyWo5MBsZXMF+A+QtX9NTVFplWqA+Ok6PF1hSOZhFDOEjgz50ce0/N3
/P9+lnBbYkYE6idCiOZb1OKrt8rK7dBs5AZRv/o1DK/0c3jbI4XN/S4XhU1L76YQ1jN+0qijz6KP
SXnTpfdK5CDjheHmJulzHtRPp1fFvAn3L7T9XhcTZgz91PQDvXao4rarYtwJrLIvL3YBkoBW6MzA
LshNy11aNcJvcoXhxGBr8B604P30Zxw7BoQJ8QGxBPpYJq8Vs8rbIFQSwmQcxT20+s/snqMdWORc
uRM1MDGL2Zm8HjJ0VKboq956jrKSWbs9/QnzGCxngrq8BRqWRKhYlh4HMeqo5dqJ2zarxEyuZXRf
NLcTeoQIqp3u6sjHzPlJOaevCGaWWIA0BbdtF73v+hryqsGdmOwzH3Ouh8VwOf40Jg2ew27+UBnr
Qmwu/gAy+TZlbZMb5iANrkRlNBadGrhZfZNfF/HFAaspyeKSQ4N2Tt1vcTFid4+cSpCgu9b/SDZK
8/P0rz9yiO01v7gYvcZAWKqg+RjnILZ3hK4c1tenOznc2GDoeZY6BPY6AIbFliNJiklF3eVPs8sY
Svkjsm1WtGv0i0O4/X4W1yNC6EWKlV7+JKqnvuCC/HX6Ow5XEsgeSkQOCWlwJcsKm2OnCTCrOHxq
3m37jsr86eaPDBNbAewFm2HWqlgs1DYSvdrBCgJaJd9sddxEX5SgQn+nfDvd0eGkk1zj7SPB+sxA
H2P/5vLLWI5h2npurWA1tfGnjX0uaD8yVDaKGDMDE1S9vfwWPTecoaDsj/3AuviZn2MSnmt+cVWY
mVnmmJD5T0r5Kn8WzRmozeH5R4EEkA11TqBoB3I3KJlleoX4/pMTfTWMpyD95iRPdojY8cWHB5ot
vGpmyBt7w1x8hwWCWfRWkz4VSnpl2RiDiPXpuT4yUpL6HBBsYOTzUbI/151phHZryuzpc54omBWc
K6afa3+xtwunMxEq87Kn2VO0x+PvzFSca3+xp0F4Y44y/3592MXDRp4ZniNbgWo2144Bmdqi1rg/
PKVWqtykefIUyR+lgps66tROaK4unoSPvSwTc3U2ZFWqFcmT4lzl75eKMwER2mt9cW7gvSHzFG/5
JxQrpmFdmxdfQbSPVJJGuZIEzDJi6sqe+XXC5AmRsDJaYfJxenSOzsGH9hdTbGheg6lwkDwJc111
PAiu03PJ5HNdLKZ5mBTKXE6UPOnmBg+jUGLhe/kl93GUliiPqEuGXAA8fIql6H6N6Gq6ZjmO11Zd
eGtCrGl3etTmUdmP0ZgVicAKfDiVQHBxiA8ISigT5JknC8VlyFJYs21z63dt4fRgfKum4up0f4cb
EX476XEwUFwdB5TeWPcwxCBUeKqUH2Hdn1exONfB/OcfUiRtGySGXpQss+oRW9qyv/is3f+AeY18
aN+yBnyY0el88qbdlN2chbkdrrH99hcnbe5H5dQ6DJCfrgpj1TkPSXtmpxwZIs7wOUawDGJzfXHY
ZijuGyMMA5ckLACsPD2zho+2T44Xehf0AeLN/SESgZ+nfurbrl49FDv7HK/98FpFy+q/zS9j/ako
KjOL0dfLEdFF2vK3I6JbJKNWpDRQwo/OjNY84Ps7hDcYOhyGPstzcb7vf01S4pymtd7oJiusY7Bt
zq5H50wfR0YMNsrM6aDOx3NvcYGnYZw4tdWpblx8GYa1cQ6edK79xS4vq1DoiUL7geEWzRfdODPj
8xgsxoiH8CwvAf+LOG3u/+OmQGvaURO7c7P80VB9/KPD6gHp0t8wxv6gf37bmk1w6wRPpw+Tg6mB
mWIjwMfRBTldW167AcK/4xToras20VWOsCpamap48btf/6AfsHBkZ1SVFMri86r/R9qVNceKI91f
RARi5xWoxWsZ+27tF+L2XQCJTSwC9Ou/g3vma5eKKMJ3pmN6HhxDlrZUKjPPOeYwaZ4OQHQOIHQn
opJHjdUE8XUrFycfo3B1cPsg2DVMFErPJzGZBpeXtB6eWXVACTFzI7P5qPOCiQWfvrAHLa0Vyh0J
pN6QkYl3z0zzIGcyRHPmzxt74WKvLTaQyvctRKLgn1BK4lR4heOBHBSNNoeyP365PkkrXwfC0ARo
BA1JSzr/fJK8Dpxa2lzOzwBri33Kd//T503lx2tCQOwX1J7PYKMnh4F+NAwFEvPdr1db/SHmaTqt
wOd7bZ/uoIbxJ79+aVm3gZPEOpxPTlE06CV3jPlZ3BOwfqc31z+/skHx6//9vBIhFoaTiMTF52e2
87wHiz7kH0aqIghB2y4CBLwnF494PgJHywGqq7n+nHdJUN7O/lY38soYYAB9TjjNOAhqo2YPNvBm
nDMdOMMkSDVo25Q8FONWrmJlmxqwglh3SeZccO5AdXUQOM/6M/TKIE3jbYEg1obx/vuKR5qE7jfZ
hO93+qnMn6p6L/ONyPCN/eTMqWMtPLhXrANKWRdYsBp0/gCWmvIZesHyRgMx8N7ojCJKOpFCABBE
8lnnHSxv+Ia7ZfzJDUkRTIw6VJwYM8gzKH4hW28xYu3A/pkB6e2BZ7zr6A3NQEiMnsXqMeuy/Cde
rf4UMEsftb0Brs1ocEfn1pOu2IvMqA7I7UEOda6LV4CYi1NejdCHzGbZP4KnuIOQlgs1CG+0n5lp
dP0tVDahIsCj3py5HUK52Csjt4KAV9KBbJ3OqRbjrWxCQpNkB8gHFlGjj1kWQJ6X7bM0T/82pmyM
k8l+1Tqo6tpofAuoLga5g3AXmmwNyM9BfuUo/VbSwDQouQeuUAv6VkKArtUs92sGyvWdleXZXcto
D9ngooubepY/U8sUd3UGrC6Dil7o5SQLPa3T9y04QEP0QPKX0oNaTAut58AridjT0oLAM6AVP/TR
BaVI7VjPYJmWYwB6oiSc59o5ORBF+wEd4ImG0CvmMXy/nqLtwRZ2oCWJ/zTSie65m/4NVQRI+37U
L+DSR9MasnLY8HhMnB/aVhZW34jcejYtcFckewi4JM6P6zYuD9S5DXXDjwNvWzR1PJM88h8z/mHP
ic8vSSYkOUDvqmJqPaAF6npyzWdn0m67sEaf4R/8fvRALaBjAzQximPTrLqt+hRLlyJw8IzngW6M
wMEkn59WjOCdgeXv70IwAaBPSibbepb2L7AOBYtMH0SJgn4rFbRqCLlLwHXxXLzoqBIW6XiRcOuZ
eS/jdDCTz/P8zTPoH2wqggoLmsPhRi8K6Y5YZCrx/gVCrQuy9pai4ZO2n6+vysVTYqGBQQ4T7RQo
g1yQ7HEG1a+2ncxnqIJFEjId9fTIrRsyfIZU0nVTaxsYLXxo7kQ/JfoclLu5q/Wx18EE/2zyT5P2
JA7XP/9WTFHX38R3kfeFx74oSEGRKCckEeR5KKbAn38zPh5QQwozdut7P43ulvL7UU9DDVLTDWTj
+s+AKgTcaXeyeiYV1EgeKw55ogPPNoKey7sKxFT//8tA536+M2U3eGbqY+Q5feLQ90EHntgIndcm
dwE0AqSJ6xZMVecmCmeiJR1bA6jooz7fyafrk/v2xlMnF+ECDpjjABeoUsno+qAbuNKw5009dBet
PKMAT/snQo9F0YXGXERce3A9sNBBtXHcF423J/mvBGwCaf1aV0ejPWpb4djloI2lTwZc5+hvu0SB
uI70nA6PsVinbQiVjHYjkL886OffV1xuA3UC2lF8f+a/R6gmWNCPnosbrxcbhrYGoq4eT0yrGWHI
XFTnjZDlcsOZrA4F84R2MLRvXFABZUt9PwWWOLas+glETy9909yMvH9tp62+hzVTC9wM3hFkRxfE
oAMeX0k+1A7YaMZHSOgcuhYF3M6HeK2Rfr6+Ly9PlrFQGP+/LSVt0NYpVJkK2Bq0ryZO85je8a1y
+triIGOLtjlz6axRX6XMH0cryRM75q4IIIsXfLiFmgD+jEgc2CmwRqImdn52q4yWBaCKdpxZE3Sk
zaBJxh0Oz/WpWh0GOg/BwgfMFNAN51Y0SDNIBnbb2AcNsB5o0Pq6bmBtLZCXAg4HHHlLi+O5AYda
XWL3EsMYil0n9IjR7tOgTRtn5bKPY5mud3aUR5hrCA/tgbod594ixAxnWpKdyV+g6dUWOyGGEOJm
QVd+M70v10e4MoULfhXbDbkDoI2UhfIJJJaIcPQYeh+pFvhkf/37KzN49v3F/rsIJkv7yeETvq8N
oelHFgvzr9ctrJzNMwvLL3hnwYVsaZ5C2yOGfjPx/lrUIyGk+OFID4QHYKzEbYGmJCRZzo2IBKyx
3jDqseueiuz0YVQZ8rUm4OkouALbimj1/PNa6nCIAAo99k0ecrGjiRdA3Ob6RF1UBRQjSpYlGRut
16GYEueywgPib2h2hK7zRPie5seObyzL2sK/G5J6dNrWFUSvJyxLzk9u5Xz3RsjhttnGoC7NvBGN
LdBxWLu4BICxSbnOEon25l0+3qRmwMuNzvxVE6in4KYBtbKnlvYzu8osqOJKdDwd8EoU7JgPG37m
cg+jcgIQGyjrXaQ+VUBDCvx9YzJbosXRCUm7Z9qjbcTV1G/YuTzt53aW3/HurLTYxpBid+QzAQXS
T9l9/POQVzBBrga+M7Q6K6ckrylYB7UWBBQ8lEUETNP1Hbzy88++b5z/fA6xZWRIOveZlTvbBhET
FEOvW3jjMzgPCpdwEGXxhRZ16UA8NzFB6zxjDk2eJyLT7x1Lkrj03O8FsO5fS5GxkJm1AY4NNIsG
5aDJ/YKkDXxq3CUZRN8NPRRc+9Xa2osxe5+u/7glpj7/bWdeQqVgnluw+40zDrAUd2ZyyLtnPX8w
IKjtQVv8D0yhEw5gZHRgga/8fBqkoZHUhLJ07LDfc/lVGmU0TuKQp89VU2zkpC43P4bloFcS4AFg
edVbHHC4DkR8lR4Dlx9VENBdQnBEV+T79TGt20FkjZ4KoAB9xcm6JZiidKfX4yI9EBfqaHSXWS8m
/XndzKW7WIbzrxnFzc7WbAxG3+kx5APDUss7yMlqwUjSjeGs2bHQrgz2UdCAgHLxfIlwS1En5TmJ
XQ8y7FEjA39jv21ZUM6CDSQtQS6PQJ4ePbjVsUvQeLkxiuVXqnv6/SgUj1RVPuT9JGwwaI3PUblF
ALI6BqSxUCBBtvPihZ7OyKiSpCCxtL5bxT0idl9s7N/VIYDIcPF5i8qWsq/KdKx9kVUkbgoRiKOH
zN71HbVlQNlRRqUzu+w7Eo/212HfdxuUSJcoagQGAL38dwBvf393K1iF03Jj4FjnrrrjqB/3A+45
0x2/uVwcHQ+YVFkdkqn/Wg5uRKFMitB/p4NUpHHYjllAFrEKagN0ijITKdouX8RhN1qqVycB6YCF
LANzrNafQXeft3bjk1hkOy+NwP76B5P87/fVeCWtJJ8T5pA4JwcKrcEtj7r6+9EjA9JapN4valyo
ShSpSAz8fuez13/6fP3Xr/k2y8PFhf8gElKvLUf60HirUmMJIG8k9Lxn5zCM2W4cRXTd0rKbLw7s
G/EC+DegPKA8iYyhs8200+GtZ3rj+uWOVPbNbHnhSLQhmCcAcr0tSvfV0b2zqdxGdul1OZTo9RgF
skDzb2R1Z5g8cNtf18e26ize2VHiC5o45VxAZTKeqy/gRLDt1zT9g6wFiKgW4op/5k95cAnS9dho
sIHs08Mwzg8DQVGsQc0l2eqfvoSBLQf7na1lT7472CUb3GQWsx7rUx5V9qlm94vsoAPdgLnZSYic
pCAbrNpv9fSl0fEGeLk+n2vrBvVpxA9IwyB7qXjGXq+kCZYWzKeNYOkErnzdC8SWbNLajoRgC4IV
FPHxP4oVq+5sVKUwyjF7YPTU9g+a+NRln0AQstO7jWfNJccx5vS9NcUZU24m0zTCGlCEtzYEJHIQ
jkwWDxHD7Ije3HBbHOu8iby2DXVPvk5TEfU8PeomiYZS/pW2XthD+fT6VF/iMs5/l+rEIV/bZ+ay
1i6rA9//ZSY3zEWWbwj04pgxP9AJ3SVbuN/VFf537tU4MfOMPE84TqZhzVGTWV+cUYModbdLqbcR
km6ZUg5nj4ZYp2A4OP28r8anZoxqfjS3oJOrl+G79VVJLMdqlhwqOnqcQPWOkmmfOMUiIH1P2iSY
UyBcU3Bn5/OzXRX7vqieusm5nTkYFWi5p2l7bAGFoBmLzLSA+PvUhrxMjxuLvTg81QlDggwsj4sY
FmLN84M95o3fUX/Z8sVtXUNfUNsT62Zo7+cWqOsyuYdMbFhWPJhQAr1ue+0ee296eaS88ykeG3IH
21+PIenMbqm2u/751cO86G8uzzB0zSiu3kG9VsNzAC6r+O0jSC/LIcgpKvr9qzl9z7Kt3pAVe4vc
E2hL8ShAb4Iyk4wJv9N8iqRIsmP1Xv/dQFre3NvkU7rVZLh4BmXR8JhaOPtMkOWDv+p85rKC6b6T
lZg5Z/7dehL60W1Qefmzl+hAaokyQqvmftLm/fUpXbnVYBfDg4dAHVfViQSCJmuTMtNjkR4cGtlZ
aLKNVVvZFGcmlLOJxKmwBwtD0yD+TfhXdNZ9fNudWVCuzVwXrctKrJMLlhqwjICnR/yPJpTbsqi0
cTRmmEjYS9fd5h/ukoX+5KLbg12NA+SqfUJGmqZFSQu8qakRCblDT0z08ZUGsxcaQBew8kU9uhd2
NjDflHHFrVc2FhG6A39Vmx16axvKI3iuo0qBKqCaM6ZtRvuSuTLW/FvfOUCYOpAA/V0fi7Kl0C5J
ECKBPAz/YK5UPzzRvpMt9d1TLgH+soedY254UWUYFxaU9c57q5ptkrgnfcijknWRVhaBW21czKvj
ABYPBWmQ7130zdpZpuE1Y7gnr+GfjLK+la6xYUK9+/8Zyb821LdLMxK03Qy2e6pBGlcMuLAqR/7y
mh56I0ycLNz8E1ogKqisyyz/6/pCKffyhXHFY1u95ZdUYIATKLRS85vrxHVLwyrd4PnesqP4mOV5
NpMCg+ReKLLA7R9rHhnehrNUcmz/GQ1yRMREGh5kJudO2u0yrdB45Z2GL7VsIscJXR6YdhVtyQut
74t/DS3DfXeP0sZ2QPVeeidpheaiC/Mxl3wxEOWezlqnE3mP738bZkiSp39yPsG4sJBKLqLcKlAs
QScXcVjtQfsmGYLS7x97bau/Zu2Eoj17kQZGyfuC3o1YU2amDCe06iK9fE6/9dXz9c27tgouAV4W
hNNgYlIT71qTpZkjTPfUUSNwalEGmoBy/B8YWRrNkWNB8VhV6ug43szwDjAiqqM0+73vRH9gAQ4f
QkjAy15C6sAXaZRQMjw1ab03u+9J6m2MYe1cIEkENSHUWqHxojx7dK5D/7nO/FOqH33jb6QgdpTd
Wq08snTDna2u+r+m1AxDNpsaE33qn+b0gUBooRuC3tx4ma6uO5CaIFlcToqKkOG+XntVzfyTq89P
Zpo8zb0b/8GaoL3EWqIuAA0Uv+h3Dl4LtvBOmZ4FgI/JTe2r1UG8s6B4REalW7TpiFUvIZsdbLXP
ra6DCwpKRC1IWqkZt0wOIysT6Z2YfjOJX21+NPjh+hyt7iqwloN2AyoqFwDppCEjccoEJoC1C4GX
wL0xFnpEyloP23YA85rBtqQzV8cFBjyky5auH9VzCbtPKxNSICc2I19r39XibvJ+Xx/Y6tKgIwz9
8kBGXdQMHacfKFBF/gnRvG49zd7G5iJrBsC6hNZDtD1Dxl6Jh/WGNL2Rdf6pKsOWhCPYEKwbPofM
erHMiP+l1/vGDPo8hNSD3MLAbhlf/v7u7vL6eW4bs/dPtJb8b5/3xZ5Tb0urU3mavd1g74e4rOM7
K6Xl1SZEV/yTnVnBIN2ADE++PFbFI6FOsBnVrkZRAHHDTy8tMdga5/ZGFJc5b3GcnMRA/dJCYW1x
5lFmg/6vZS0JvKLr7lCx6A7E4N5NqbP20/V9s3Yg3v8GJSoocqfzcjF4JxsNWQaVWcAtH+GOgbZP
Iy5sHl23t3YWAPzF8SYgmr3QNxOgxYfeVuGdLN7tKsqDPEmiNt16va3PLWBQCOqh23bxBu11sAWL
BHamtHpM7Rlaam191/vobxJm9jTU7ne06r72iR1aXbkxqct2fPfw/mcjvTOu+Em9R8a89nPvZErv
gbb0xqflRnCqsiG+2UD1ErsGCf6lt/V88zBuaRVrXedk609+VUcyuR2n2JAnVstgLHfGMO4Sww+J
kx56soW0XraFOkJkL4CZWlolUbc9t+57qDfyCdZL0e5NWf52/XYv7SQqC77VNrkk+K/ZUmaTOSD5
rIXvnFrZ8QCY0EOfWp+MSn7qe5Rt06m+aZph7076QfaIbK9v2LW19KFdBcjNMlY1lsqyJOkNqjmn
bLrrPpv9Ruyx9XllcHoCtXea4fOgfAz2Nv51/edfnjc0EMG9ICmPZQLBwvlCcXx9TKYRL7XmZ9WP
4VQebe3XdRuXY4ANPJmRZligZxdcjLPdz64rnBMLqH0D5vrrn7/ca+efV9JYzmzUKfPxeegE/1UZ
/WPK63vN6O6409xcN7U6EqQAsN4L8EZliqCmNEC0Pjsn6fdQA8wC9vO6gUt3i7EA4I8XhusgJ7P8
/d0Vo4FG1q6sAVgL0DEjVcqRrse1KZo709tytauDeWdLmTdey5wKNKqdjCrd12UX2VsEg5cX5vlo
lM2VdW0/ZQ5GQ4HicaMK1O6d/zCAo8kZfnlb2pVr4wH7KzKnCEIWpPn53MnC7TN3os5JACrDE/8g
x0/XV+cfbNu5rwHNJ5j3cD38Q4V+biPVZm/qrTl9QvsddyGWalbH0miGqMdt3YWTPdho+fLkrjTG
9tPoiiyiE09vms6cAgF6n6dJ4/aNzovyqaqA8009Zn2lOZ1e6qqfD/Bg49fBA+wYESE7CnQKHBvT
AYu49JOQ6x0kU3OWNUGC9tAd0wnfMbefX7qqwxommYWqeJbc856LAxD+4lighzzyHKjLmF3m7arO
pXtTsDGQOstuWcHQqOpOAxLnrvgL2JffLqzfdaTQn3qnZfvSYP6OFP5fkuv9oS2oAHc+aunaYMk9
iHStuwHkaCJIuEB0J+r5VExOerLLjoUSPAwhh6Dj3s7o3xMIjAO3zkiYNuYQWTzRHv25Gu/RLsl2
LRq+70jDwIE+gnlH5mMdOZas0Q5jAUBQ6HVYT0MSGHmW7fyEmvvZNZrnZMjKMBPM/ZJoTr1PkAc8
WsLWDnWXFncNp05I5WTccNf61thTFgKzZAVzLdPY1RMRaqnRh6TLi8BrSXmncf3vdIQgcdVpLxmw
WL/AI3x9D62d8KWrcklSoKygoondHvAiC803T4mwwejO7mwHStqG9dmbu0NFxMb9sebfHQvdP+iA
A5JVDQN6tyP2SOz0yc2yfalVgKeld4W7xYG9agbN1cCDQtoX/yjnogfjqi6d9MkCih2crtk9Fv80
Ds7++uytnXF0cS/x8CJjpQ6HJjTtZhvnDzztUxKgxrCxPGuXCZhnFvoqQDGgYXU+EBAyJaDW7NIn
mvRBrcsArKVh44JBzj5cH4raY40IDb4ErEM+MEFgYFMjB79Opnky+/QJ0L6jT6cDTu5d4wFWaKGp
gOpRV44ozVjfWV8+JIX+McDMhXklshjSYcinfIIrm72/pG18sbP+MApjY0LXVgxSmGADe9NHUb2y
gPyu6dZJcqq9+ocFSGTQk2Qj2F2zAZ4PWEH5Ed5ZuWfa3ij1AWWzkzFrgWHSoC022q1X3gvGm3La
f0y8/f3dxUyG0mpne9BOwmmcIAWVEBgt2BHQiM8GH2KndaOhm2+cCe5Nszesr21KqMMt8QASahf0
KcireHbuNslpcos9Lb43PdsV83cqN+Zx1Q7Sp6AwhxTCRe993k/moJcyOfEKLMDdZ7AtBIP7bFXf
rm/91fVyQUO35LtQf1K2XjMXTeeglfWUFDuTPbAtys6V7+PqXrpE4ZAWzqrzQ4xznQNA6CenAYrf
KD8/X//5aycX30cLCWpayAOruY5ck75XJbl2gjM3sCOEGVaamd5KdDw9DCYTkd6VXgD9uO44gRsl
qsbJOxLT3GqoWR0osLB4x2IuL9KsowTsrTIYdmUXuQ/2FgzkrQKshDuo6SMdCcIN5FnVrGRttaM5
mWZymvus2Rm5I8Pa9qHfVQGSTAtSfJvHqoqMinsHJLcASxYJPTS5buOOTbKfPYKM/cTSJnQ7DtQw
GYoDQMV/eW3qRYwkiAwYm4Oy1iD80wy/c9++y4X9a2CD9SA7Y4gEzQE+sedxwy2tXFgYmb3kGNCv
fyFOaXFS5VT3kpMG3s4kN3dp4cZ6VR+vb5XVBcJlAg+IxliIb5zvRESphnQhzHwyvSSA5nnINwyo
7SGLG1/aLv5rQWVcHdOmGAst005JMkYVQ4eFZSBWMt2nUtpQHq7uhk4LWqOKmCQHyx2ehO3dzaN/
TJ3qxrGHcOHt86bxgXhooCjzIym36KZWJxt9wUjZIni+SNwSm3OaEg/btHlwvKgmAA3PG4HOSly1
NNXqPuDheI2r5DZFa49zoxPtNA/Pif65KorI0HkgfahAzBsOYOVdgw5eE0wtzhsLtxIkOMwa7Sov
0qe8waryH5rnRBk7DPlh1ozQ6T/+6kRUBXks0JyAdFGFjdOh4h1o4bTTND9SeuQ/r+/R1S2Exzm2
JzIYHshDzjcpEnx1J4xRO42TTe60xNHDzDa7kDagWqAScIKy941Yoop6n7hef7CQ54/SPvmGV2wa
ycFMdiWQgS9OUiQ/psIlYVNaIhhdrd+bXLh3VsvTjYLJ2p4iC9GwB4FqAq3l8x/NEVsaY4FJ6b3P
qYPuYKMI2mSr+2flRgSt7P9bUcnw7FljrMlt7aQTbKyQvg7jHaUbGaxVIyAKAe/okj9X17f3bO5M
VQUngbJchCdmGfU51BJBwU52Hm/TjXBi7ajgYQ6njpzPErSfT52EwhJeQbV20hwaNEjpjv7vgj32
HJKX+sZRWbeFDKSJuiziF+WomGZW+l2NsWnLQ21IA1IOUS0d3AUgkBRbMM+1k2kstZv/mFv+/i5M
K6C+19gFhiYpJIHJwZ/7wPW/9Eact0bQVuH1o7NqDp0z6M9DUH4h+maOxKddswSeFRDt8KDQTggO
lg2CqK1WmpWJhKeHxNuSrVvSdecjsweRtZwgNhuyESjv/FUk5mHU8l3b5YemkBvudOXiem9O3fjt
mJd15k24+WUACpThg9JPy7V19n1lDxZuV7qzg+/LGnFSUG4RO6hg+n8MgM7VN9DlhAKxGgP2utmR
asAAOuun4UboN5AHWyA42cFNZyzIR1x9o7PTS//FoPxVL0VgkwLBhvtlGsd73jRH9MFtnPWVHYOB
uwuPPDiIdHeZ93cb1JknQ89rRFQy2QvIfRX8VhNDwLLsOKVlCFG4jUBndd+8M6jMA5mpYKanJydP
Ew8282+rCuP2EVnNcyQ1snEi1Bbvf+Z9SYQDlwphLPUtZuhVUjE5Yt6FDVhaNTyYstrr3atTvNQB
B8POCDYPcWykdWAG1j1ttgQmVucYLBiQR0Kx+yKJOmt9BsK+5RmTJ4GlPQ4TmM72Tg8Jgq9FtXEP
LedOCZEN0C9hKRdNiIu3WdsArcaWt9mgV5FV2DuP3KfTz9rKgwR+oPTCxNl4pr1xUF/YXACBUIWB
UrGqDE+Ep89D3SanzHmuJxY0DolyYNqlRdCGFLvTN2+GvncW4P+7E4MfCIifNXMedqQOtaoLWZkG
NZS5mXxgrh75kNxrifUIxb1DPR17NIqX0gy7BdGYHLXRCKl15/K7XJ9xV6B5oAdBbxnoycGzHyne
3On4mOff7eRoM8gGftf8r7N9I/lNNo3RdY/71jyvjh3bCy4X9RZMgLKfu2zEY0PkySmdXjuxK+cT
0EiBm8mAyB/OXAUDORqOeNLsx2oEXx/LkEeZdwa4n5pRDxydgqzGO17/VW9klhe/ahGJB+ADgZqa
5UisYnZISfyTkz5MRh9Nw1cfET8j6LaGKuwstWAm+0be1c2raeBOmqGOwP/SdBnaNsiI6d9px0Mr
b0I5xaL3IgtSVd28n/vfCb33aytK+FZm5k0q7PJHI4bFrgWHntpP0SfcHSi1IU+KX1PRBuhDVBzS
39UoI4PcauOXyurx4PvaNw916e6YuRPI3xjZwdT3pUWRvjTBAfBqOxVEyO6IVhyK9lG6nxpxEBbk
zOPO/zJaRzm9ir64caqfJZ+Q2vWOTbYRIq+UO40l+eh7SHOCYclWrkfPk1WfdYmFOjUU5rJHrbst
2d3cxja2PG2+9PyXld+g0PFh/b/F41lw6QB7LH0pgMyfu/SuncdWpJ6FMv3T0Dw08fW9tRLogmwG
oTlAwEjNqBve6pjIhobbJ5CkPPgTyMQc5OnkB5HY/4zCXAawJCQvemjdDrnKhrf2CSRLUZ/c92RL
LXwlpMBA/rWgXH0T+N1E1w32Sbfi1IZWh/n1+kytGQDbJJqZYQVtKKprsJxqmnroVqN1PQjcrti4
Sle/j1ZmLATeBBfpMbMClr1DdvpUgirtWP74g1//7uvK9LRt55tDj6+jLbcyHr1uqya/ci0is42E
G/I5y3Ir0+MPsynSijunRlgP1jSc6OR9plPziRpJNLvpcbK7LZLetc2L1IftIRMPhi01geSOxkgE
xeYVtMOl2EHsoBZQea7A9b6xOhemcPAXoRTc+Lj5Ue84P4bUQRIk50MR6+ZtW31xQM49fIx4wdIV
E8a5CQMaZUKA9TnOqlncDAZgCy2YoE+14W21FVyEbTCF9OWSXwABx0V7o0zriqYZTOljGvGxP+iU
uoHv1Bmk+cyfQ1odrm+/i0foYhCUD2DJASQAFP/nYyMjt83Eb1jM8q+Zc0uy7y0OUL6Vr1obFwi0
wLuJK+dS0QaEzUY5DD6L0bXR7vus3Dded+c14w8824527/6+Pqy1XWGCIRZZcySfLnqouDTHNPEd
FnezA1ahjH3qUuvUGNZHqymYPjSjIn2CCwi9Q8ruK4wSr20pWQyW86DtEHD+4P2Gf7s4wIoNZfvR
NM8smugsxgvxp2WlX6Xp3KLzAbX1/oeR1o9gBdwSTl+3aaGXH3sC/bzK5SZR95jryWK4R/Ogy16g
Cg/Ky1cUQixxB57cPzjE2Bn/NacCB7RiFlljmwy8VoBU422oCw4Zpz/YFCC3QcAO34QlWzbpu0eY
0FjKhqIt4gJqWNXkxvbsx3LcSnuuHSm01IBaENeReXGGR29OiEmbBtrDICa1Uml/pTw7iOFTnsDl
Xt/oq8bQ4b6wDALMq2JgZrtKC6QH6nhu26i2UJqq8xt/LINZ21L5WjO16DWjzwJt6qjinE9fYTVm
PpRdEw8dvNH4ZYaWWCd/4KlwfUhre28Bpy0sRwQEGcoylXY9MNPU6pgXKdlrbOEVlDZEG8lPx6Av
iFrv9d76oBLym5OHeiPuSZBmAHahOMJMo53uUljtjXui3fsbCYCLIAKH+P3nl8l9t/calg9VztMm
5sFIo00d5zV/9/7zypw5tO40o8av915rjnebmEJnw9VtjWBZtncjoHYLRM8yApnvtG5v/o8TpHic
kVpt2Zb4/KAftUdiHK5vquX/fvbowfwDKIYeaLzaF+KD81+vo7tDuI7VxL0mD3V5O437pvxG6+dq
OtrGgc9bBldOCy48vE7AJoPo3VfiugHEn9VA2yqudI5m3T7V7l3WAjNYG1qUzoDeXR/gqj0Qvti4
jFASVxMwUyvrhA8T7Pl7+oLy569qC8rzBkJVJhF3HWITB20SKEgok2jPJHc0UIzEpQMAYQBGYC0c
caZCNCl5bvPUZtqO1mOoFf7nvtR2rZ2fCjYD6YkmoJE/GTaqhk1OaAA3PXyqpZzuBi9jKVCnafOC
JSSg8PQK8wZ2oK/b+EPQiFK/b0w7jxru6LumytsAMr/pTVJZY+B0Q36XZjQJp3ZkTx138K1Go1XY
aK3WBHrKKYhv2gyrXYdOakUF8qaOlLsKGRQRFMUEKmWa+lDt1uU9HnTaDTrvkgjLRE/ASVZkb44m
8tdoQQlQjkhoYPDydfQGctI5efXq5K8m10AATcsePYg503ej5kLv0IWcGLiZXKsKTOr9JqZIvpia
bgT+lDpkh4f/J6eBuHvRWDTWSeYXEXUglZjIrL2hxJyDjKTkFkzsyXefGYYIhhTqZxrLjbCwKvu2
LNxFCI20AQHJ9WM5zWY01mx8bMvSxfSM7cYWW/EAaE9E6WVJZaLopnoAV0yFifcV7s3h/lfZkY3k
88oWtlBdQ4ILz17sMSWYsnsPJNm2VcapVQe5fCXsIR9vBSbw+lFZcZZIVMIHoHiOQEB9EdFRDm3S
51VczGCzZfdN66GLY6PasjJZiAHwIsFViUeXqURtGTFBcde0ZVxmN8mLO28lAy/9mWVjFZbq3cI5
qVzG9WzLjnCtiN308wgdeHBM767P0toAgEhfqKvNlfyG3zR6rmVVFec8tIcvzlY1deP7agW7KfO5
TAS+b/k7f4cU5P/081UFytRnia3P+Lx7h+bvfku4ZXF1iisEwM1EZ93SNXbhCru5SNuMNUUsnSHs
muHGNE8I0eHxbvRNXs61qXpvTDl43ljYQNXVRTyTOw/uxNhIZq8dvKWrDmkCMB54pvJ9i5WT46Gj
IO7TXc26YKB1UJKo3l9fkpVzBypcgIUQg+uAhivnW2S9iepPiSMh08gk1clq7WMyGa9/YgY9OgBr
g1NBvaUQJ3LNtvIyzswhRq0hGEfj2NhbdAYrEQWyKstDHZvgssUyBfymXORo4lkbA8MHMHykO4s8
ZPLk0D5IxBgkxUYmYmUjLEuEUB9pW/DMKEEStSrsOVK3cfakldWureuPH/pFEhbtZlgkHXz152FS
6dLWc+uax2aDfF1gb5VNVo6NDUAz2hkWwC5Kw+ffz2vfZKw3mtg2ovL5efrSTtGWruPKbl4QlWDJ
BJoI7XvKGLg1kIIWSRODi+pFNDuIfqAlVfMC+UG6ieXNAEugusKuxr/VF5FbEYtTaH7EU9mEA/4b
X9/Ja8u9kB/iTgT5wAXuYO6wRBUIuOM5K8I5muatqVo1AIkjaKIgMEa+7nw5dA0eHu3Rbfx/pF3Z
kpw4s34iItgFt0BV9eZ2V+Nu23NDjMe22EEg1qc/Hz7/P6ZUHHS6PREz4YkKK0kpM5XK5Uvkg1iQ
4999BoSjQKErDgDvOBRaYbILMJEu16/VXO+WScbnOf47m4IuO4zNUzZJrloZFeGqNZk1Z+5YKmcM
HQ7Vuq5COy4rf6Cx8qCqlSExY8KmAREG7MBtQHHckoczhas3UxWDGQlh5w6ZtNFDD9n+psnWX35f
PbRYmxcaU112Zn9h4ocZ/+HnL1Z6tXw9zhUpFHy+OR1IfqpkEQkxFXy1P8txrQjolkJUOkXs7M5P
zqurnWn/MCReMXqO4ffmKa2OreuZn2fl+c82TniecMscq7oz2VmxbrUxQHvGn60vaEtdF0OMUi0c
zHzA8wdZsz9bX7Du04x8oTrjZMr50TSfVdnMdIlgiR4XcZFnqDjWp13lIe9bKxKfS7jg/3PyBElx
4AtqV0UALUC2685W2NlxQladRvOktf/s75FwgYgkxIJsNev7nFS4dXtzPKSd7nWd45vOZ0WvvbKS
Af1KGBKBhB2zjfk0QxUxTcetbob2tpHNXZWREIxXZeSuMS3aHhG/NH1de+jmd8ntv8ciZmO0tKFa
6YIE6uWAVuTKsMq25er3+svvK4WPMCqozDjWH7Kbpjh0Eu9UtkPL76vlNcVMtGzGkc/5MlUO9TrD
G7OgV1IlmCzgC+R2kjvs3HzSR1gnyQEsf331WPjf5QEvAOca9Zzw3i45qA0XMQPaNvAT2pNSHuI0
9fvqSxtNb3MYrggJFtBplYLrdtOcgVekID0/yxDfNs9icd0XqDK80IW7r8Coq1Rr4ZGoRRaQPvVs
9rEgEi9XRkSQJydKR9suceB2QlE8YYVZTwI2lZIn9KYpwQRRjM1BHT0CZ5enAgzE3pxUA9bq5MT+
YPtPxnQ7W5K45ubZo9ccJSKYYXVVtGP1reKUwK49m9pdGt0bP2ce2F/2jeKWAqLpGi4iGswwp0k4
9kJnnEdG35wV8qF3jnUuaxeWERBuPtvgGD9mg4Db+h37K2GN5Orb2iVUJSE/jSIasCByYDUUOzjX
5+LvdjhU40lD3U4liS9tyRWiJQv8srvUzgtEopxHMzpf67PdPSj5l7F55LL5DMtGiJq+pGKQ9Mb0
WyTeLmXKcXOH9kVWAzPf+qS77EFRHeC3FkFG6V2eoFzJ1EdZPGvrdNZEBfMS113PqFLhUUX+wUv0
275wbR7NiiVh1yZaGEPR5/V5cgIbYVeMSLMC3kmyC5tUgLmOujb0jF8Vu5fUSeGZUnaeDnHy0Yn/
MbMvsyzOsblRgCcwEZDHFEhxegZeQbyrgVgCNPm7+mjYknfIpnytlheu8hkB30nFKMNzSTsvRe1x
F3SyCR2bAobBp4sUYwiIWHU0F3WV6uZYn6ljeeOMFg7A9qYOBglmJz27sd4IUPTrRlkGrf6Hnugz
tnVj51MGejnckmIOJyYtHVW3dAYZ2SW2vNhIQWcIL2add0hhNuSG16fYvbWcI3CEMEGlaw7FN02W
6ts8pxVBQV+SGKPoiwYEuQ4UYOAi+YWsAWhTnNFPBxBE3C9XOCOW1UzEKEFCUT1t1FHv+51ZxCO3
+7q5KQ0rMoLEQe0tDJYDmaiMvbg90ebEdOCGpkHfosQWhPfpLboumjeE55cOKpzTFXg4K+wKcLNx
fW7Lpyz6XgCrlDwwI0DH+T6hLU1dERJH5RK7HzLqgJDzM6keDPNxf/ktCUAHBGoAEL9BsfiyryuX
UrWKQtMoLKZjHB37BtiuVIbqeL1VCKShPwAZQNzJVwnHJG5mayrc8lynH2vlH7OmAe4Bv0u+slp2
ewqhSCjpJS2BnWaMjERVo/I8jV9L+hMxNs9lia9FpZ8XH4AVpFmSDbyWb4B7ouIFsSkD/zGW81tt
oNllfcYSZBsxfxUTb3j1aNjeLKvtuhZvC3i4QJVCDQpaH8S2706r0XybKEgRGHdW4Y3Jof0yuTe5
fsOG7/sSsRG1uKQlcES5lQPgCrSqgR3yggHpCQPdUK5Ifsys8zsFQ7PN+3L47rrhCICEUVb6dS3y
+ADAgaG3FL0LMISXW0qjqnC7qqjOxR1BDrGUaNTGiV0sL1zjrlG3jTFl1VmtHxLmqelJoXe1LfF2
rxXrkglBEtGviGzVACqsuKNxMAMM2vx7/6Q2GLGWWr8lHopycDEGno+si5k1lOdvefVXTwFd7DYe
DfaJiIXFi0pZqCiFK7I8da46OFNgQ5mtAZXK/ibej554CXly8jtYVUCbmt3jOPmx+7pPdMNkrGmK
d21kz0bRlw5SVrQ7TM7nrHYPVDf9vAoj982+ygV/4uMnjVwdmPgwTw7DaL+MeObEfG368g6OkGYF
8oW7TMUSxKGciZlxC0qlu69tEcwDkIBdv7N035klbuovN+HybgJH0B6kZJCWQ2bmUn/atCSDysER
JzfkPj9nR+No/7R4kPufmPkJZY7oiXiJrdsRXe4AQEDH7CHJP7rVh5wGSXSf04/5hOLYW5Yc93fh
SrPJ0psGMcIbEI3HYo3WmDOuKLGrP+Mx+KXRX4zS/vlnFATjxf+lYFSo/3j6w9WFne0bQBfFKb6/
0fgBw6UVV4YYZONsLs5O2KHl99V1gnlgWjeip+uZaA955dHEy637TKbTm1RQD4qKFJhXgKxfUuk1
Ru20zY3nkWOuXWFhcmrUH9DGf1N2wz+K7h5b2p71Mf9LS7vjaLHQjYcnmuYn2+FxgEKUGA0PsrER
19KBDmkIyFIsjUCQ+CrNgAeCTFYdh5372bZfUkmUQ7a8wLQ5ZzwbdCzf2Ae7OMomxm0sj7py7Kex
lJYjvnW5pyxLaiMerejZnm/QcJWOh7dKNg4LZ4bQBlB+MTLrcv2kbDCtRtGi54R4JXAQJQ7t1ucv
YydxoaCc4goPAAgGWk1UTHJr2g8NRqdLrOzW8iYwa2wHAr6EZi6/PjMNNMBPY/Tc0bvp2IxvP1t4
4bB5CCkulTNCwkCrK6tOlZyGtlF5OhTnzYoPL99BQYCGxtqlC+Xy843YbMdcIcpzolDMGv6EMcRv
P90VAXN5Gq70fuxsbSobR3kG0mNKT2UlcVOX/b20K0tBJ+p9AWWBLnqx4nekSOIZvKKh2+FVhOnQ
3mS9Q0DRFIKeQ2SzsVeLCKxYqNU6nVP0Aj+39Lv7QeeypM210cIDBels5OSRcET79uX6lsK5MtVW
EsICTUsfk2fMQD5+u6BeUBEekpoyNbwBUEmYlAc++ezNISq87ddcCHHjfKI5wAawPm9ueXKLiok3
C9LF+sIp4Mvh2iZmEk6vJD46MnzgjUPAdbGAbQAbCm60YEQTy4n4PALqoALqie3l93hhKbK68Sv3
DyKKIhwAhKFfClWqgra1rMknY8FTUDuUjzgvUfmQKPcNQuCyLukNtYBGmNAMYMy68MsuZapIupqQ
tGvDwnnEOzFTUI8pieddPUnR+bMmsezoSi0A0Z3CqrM2zOyKHseyLY4OndgHNZkBTJp1YYtpSZ9s
s888PSpM2aSuLfJ4HyyIiqiNB7r9JXlObMDVlXoT5gYlfjNjVr2tUOux1gn/CMz77qQCBhHwW6p1
28LrlkSaN+w+ih5+kxe4LwGKppqK1oRHNn7JlC/7wr5Im2DVsDqajzXEsRcIoEvmLDZak86NJhy1
12YOGfcnoK+1/a3rdAfpJPgtYUEHzYJApTvXKR8nbijXe6cJuxy1tbETMOuHUcsyrRvCj1QM8L0x
mwRTZkXhz3lZOU5lNWHUPER9EozFj2FgHsqqSHazv31bh4MpYIhoQtWW0q3L7UMZPmPOMDbhENfP
jU3vBsuQ3GtbewZYVQKniEDNxDRZUybj7KQNut5c2j9Hbqw/ZRpXvDbFOLd9braEAS1cYEddenVE
VA+qprWaGhUPe7RMeMT4okT6zWCj85sXFCU92scxKg/7NEXUb3irmFwKNxp+3y+DKJgqg5YdNxUQ
LYC14NWDfVx6x/Kfsw5oS9Dvu/7zkHZPw3xMegBJ1slN4ZpHxsnz/pdsbfTqQ8RyAM6GJs5nfAjH
LGS7P0/Ib1eyEdJbxmRNRLiCWYcy7TpteNhxQCegbfrOIidFM7xIDdP4rpXp95aA4tEMfVvGcKPg
/lJAkyyzsnoCUyqgZht+TqPI3982GQXBPpEy6jWzKHkIbBHqzZaVLR3/+zR+7b1opiD9S1cmwlq4
bC7ZQF+EOpjW1Iat8jRH99Ws+4n25LKvGtBTzeimxWQjrZXNA9k8rBXVRV9WF08EhJESs9PaMB9L
f+hvS/M1Gu7U+TYbCt/oACpK20DC6SIAV5wugNuwkmj5Eh/4UZSnbpvEPCxzDAjRbovhaxw91dGJ
0QPKv/tk9FLlR4t+qX3Cm8e4orv8vuKVJtOk1TQB3dj8qGft56iUhZY3FQxFTRjkhPpG1PJdkogr
3g5KHbWhgfeL/aGIT1w/7nNxHXpdrMmyecBrQUheDPNGTommBliUkBc94F5dP3XPdvukdw9orgFM
68+KfNPoR6V/ievH4s31cKCOggbU6aOgwbiatE0LxZ2ZAV2YxkDtfP7G/vdftnK9vqBrTjoNCTWx
vmH4eembneQRuHUBrNcX1CzrK8D5aims04TIdZRmVcBMyjxGNO4XI3BC4nyKQ2UGLNr+wW2J35qy
oGpmPLA0d8AZGnlgRHoA+t3uU1j2RlQsHAzePYiKY/C9IH3a5ECdixqSYd+49qvTwsXBYNzv+1Su
+UCnNV5wxLTgfRMxLpRyyMWUmm2IbkOjD3Jdhl5yrUQLAaB8ARtnuaQFgz4TatKR9SAwfubRSVcb
D37vPhObNJaglo7iA6BhC7bAHPIx02PahgMwqYATqp8GWab2+jTABh4pcDqBUo6G8Utb4NIx6k0F
JCpUAvBABQaccsgyie+0eRorKoK+FPpoNJ2pNGFhfkmNj5jsu79R1xcEuECvA1zNXzslcNGNBtzn
2sIFwb4gSwfv5TTqlTfmD0V7M7FHR5O5S1tHs3hmmFKHzbtqpkY6BBluYAWEE7qoFeNI0J7b9pIr
XUJEbKHWemNEUwppw7j+OFsntw9aTeJsXVsaPBchAGjPwhsYkafL84/SlI19Cn1PEMfnB6vxe9sz
02CIg6SWWLVtdn7TEmyLOjpx3jQFPBSO2TtIJB1TJ9gXhOVzL43LJTuCcUlTdZxtluP2nLif8hqY
t0gkWbqnc9drGtmTVISPxUVwQc8Wg11Jr9NZx/bF9DmCtUyUO7WmXqsF3LkhkEQlv2fj3ahJFGpL
bVfHJhbhpxEb8Q/cSUN76LOPOg1M98RlxdEyKvqlcPRW18zEAhV4e2P6laYPcfOMu2j/zCRiYQtP
35rrSedSUImVO9cNDAdQpxJDumV/1tu1/L5yqkabWQ6bIBaOedQHr5U16srWX1hcrd90I5+jloGF
8fMY+aoqScFurr8UHuiopbkecVNVZqXmAzRnYLMfV49z+33/DDYJ6CagD5cWG/SBXjKgpLGhDsxA
9Cj9HB8BsvSO5YGnBXwqDFu4aqppRjXt+kFrQ3P0DObrEiO2+fWr5ZffV9tvIu3pzCOWV3XlgEhk
Vxz3v39TEYCjjUw3bsurBzkwHowJAxyakKTVXTm/Nog9Idpw6BqZb75pwJYIPd7iC2qMIEmdozKl
mXEfa+g8U2161OwKaKj6CLD1rsTrcb7ZZ23jSbcEDH9hYC/I0OJrIOMpwt222YR9bt1O5uCnUx9Q
92SQu4x8GNDynfTA91QkdDe3FOkNxF6Xp8hVhViXRLSLEM0bsgZgjY5n9o9l8dWxJO7mlnVZUoMI
wgJY9yoVR4c0meyyQNAyw0vfjA5Jpt9moykhsyWCy/DdJZC8zIQQ4gmKA0D5khg8tMns+tY8nPJk
lk002BKONRHBHtem0nMlN3nIEBTs9ONkZ17Lvlb9sW4krsfGAw7O1IohwSo3hEVdkxLQKp/i6NMA
BCErOU5q6SlqqJIHhH84/j9XvX6OgqSQXHDb+4nJlchUIZkn+iV6j9xqj9x0aKmxP7fdBzPqv+5L
/haJZZLRUr2Pdl/RgzfaSsuMtuhChPW8pwXhcX/9LQlfr7/8vrJK8ZBEZmtifWLEfm7PnsIeSXco
jdM+nS0JRy0aHglwgK9hK3NGnA7Df7sQpbg3c0p/AT7mnWzE+CY7Fh4hS9ITjaqChKtT61ipUoId
W/eofXQnX9e9FjG6fXY2PFLYIeRl0AiPom4x8NIPo0FprGKKjln7Nh8Os3Y7sFuSPOpNwGQ+6YYQ
oFMA70MEqpfZHYLDqKTjkNYFxu7Y9Dv3m/LvfWY2Ng2zAFDIDRQzPEfFsH6T2sBOjckIwx30w3Eu
bvl8gjndp/Ir7Ca4vSCDoIdOUEJ1hZiOkRkkV/oZe4ZhoAZ9Qd11UFrPSnY2yaNOj1YFuA4r8eqU
+NVUBWWj+iYF0MSjbQZGI8vAb3KNqS6IlsNjQV/wpeRXplrZjCdT2BWnaj5gRFEU3aV/7TO9eXIr
IqI8ZmavDWo6wUAV3ks1v+PxDSzN30wIxjbB+IPMouUUpu3tgMExhWfkEs2V7ZNgY6caFYq9UYCF
9B+MJ3UeFMtPelm2WbZRy+8rO5SOyjQzG6cRY4QF4rXtef8gZFwILovJR41yVJSHaXcXV0HUf5jd
B5cc/ozK8hUrLuwpM0iaZFOYWPd2rPgWgCEL986U5V62dwvaCpcBaKrirVBhlOSkxtUUtk6gEV9/
e+EYyhMwde6/6wt8oKZBS5wBYqVh6JZxk+aSp8LGbXCx/uJDrPYJczAxpEdrppDOh0g7st6r6+P+
UWySACYRhhggyAtEtEsShkOLPO6iMbQnz6gP6AMG9s0+ic1TWJEQdokZDdrqCjqFRfNoD/7Mnv9s
fWGX4sbIrBjTElFE4pM+gN7tr7+1RahjNdD7ogG0QsSrUEfkCnuuz6FlP6fqP1Pde2kqqe9YvlE0
+haECUUMuCVRSHV5DNNkjeWY1GqIolZP0UOKfgHMlCDkLulHyZFvnccyrwIlW0u6WAzna20dF9XA
VTxL7ltV8dEVI7vDlktBZAdVWyh7QhISU3CEm7hR57GimBcWAinoNEHLy0xTPYsbfkqSjySdTxgE
+a1LrLs5lRXUbfkc4MtC0gBIHFfFEwCa5ZShuiF026VK20nvdLR2mUc3OuhvhgIgBEquwjNEwwV8
W0F7imSYZkRc9bAz1aBDrWIjw7FZDl7cyTUFQTDamfdRTUBhGAL6mB7Hn4Cjf7t8I6cPqAxIHuRc
uLmGqSxmuzK1UC0CEvlldpPK2lK3RA5DrhGXRqfFRgtRFJnjbMVzCHA1r8iQ+yYSJjYpQJaR7kZ3
31Xni5IqdTwX1RxyJ/Finnrf375JyD6hhHlB4wAXgoJqucFNFb6lxdODhsFvqXJQ3txVA3FaE1mY
XNn7JFqi1LyewjnyIsPT3ziKc4lwXqwviCvPpzllLpgwMFxYxVjMYH+TtoR1/f2CsOaTHllpifvK
xfNIq9H0pp+5VRxqQ2Iut04bKQLE6vGoWCaLXm6UoUcRG7J+CjGD7ZDqLTT77awgOIe6QQ3I8deR
FPhYIxmMYUAYKjtqlfrB4IOXj9YBpSmS5/HW8xwdOgAqQR/N0scnHEtRxBgzb7AhHKO2DFR31Lyq
GkzPLB31UOqY+2T0eusTpeFHZtbuuWtH9km3SwXDKVCrP/Xq2EtM+MZRXnyTcJSThZmmCsc3sTLx
efG9V54Z0K9VyZtqK2J1QUe4vJNRKZiqNUNoFKU3Zmc1faEA2RvrJ+ace+Uw8BfTlhUzXXePEMAC
E1Q9oB4UrqHoGFqAVZ6bjPZhZpgecZFSbDBOJSDsUI8nQnNvBpKfWn4y56fGkIHpbtz1AL6CGVlw
ifARgilR3HxwFYd0oeb+nWqZh6o7QEGW1X1kSZI0m4eIzg6kZuFXwL24VJN2zCJ0O5R9OOs/c2Bh
LzUx9US8tH5zPR0A9k3M3Fsyjxi5Ldz3ad7OnaV1fTg0R6Xw4vmwb1gWDRBuQRTY4nrCVCmEU0VG
iMEUpxrHIeyazofLfJoxwaExZOnsLTKY34GnArrnUP4iKKJqTEXFTDaGSRFg4lprPmuyfl0ZCUGv
GowJRvcQSIyul6i+ot0RWQRBRkJQKSPVp3acQcJQjlNyj0Y4TSbCG/YXYRDEl5eA7zWEcgwI6MkF
lRBoQWrgKG+/zNfL/zIaq3sw1klZqwaWH14d85Fnb39WXSwv3B6mzYsxgg3FXX5IlfsSwC7D2yPi
FySEgINa0R4NnzgD+tpwD4DZHUZ5yBpmJKcgasU889Jt42YMOxIMaQqj9WNf7WQElt9X55BocduT
RR/M8S/lW17+fMfyS9E8Qnao7xG/P+a16bQVtBpQ2HmHVs7oHeESpMF/UxAY0E1G1bYEBUxw0W8x
F+A9DCzvDDxxlqDj5f4Uk26Wc9wOYT0zX8VETFmuauuqQCXsfwkQwa4yJ+8dM8Lt6JDHPPdHVL/Q
uQiAvVs5koLwX7st2tgFBA5tQgCIQl32JTPVmM7uzKcuzJtQsw60vzXSF7c+9foDJ8aB6yeaMPRI
HwY036bkdX8rN15tiwME4wsMFhTpCZzW1CirRk9YqOfAYO6Bwp13/mImMYWspogayM5uY2sR0YQF
c1D3A1ATwUraU8rxg1uHWgGY9OjGjD8ozeg1mLaXYfT3PnfL1wt7e0Fs4X6lSMwxIsB0OHUIgEiM
4b7ru6PSnmn+PYtfSGZ49mhITOjWfq7ZE/Yzh4vTxUlUh1GZf2k5DFCsH3k73WH+g8eUydPnIdxn
csNaLIj6qOYH+B4ekoIAJa3L3FHV6rDUvel7JVl9w5e5WF3QNaNX9LIjWL3HKPvXidxq2cktX/ZZ
2KoBuaBiXB5UO7il2RigMk03QwYc7ORzS5Ogc382qKF2XU8ZT1F715pvHGKzPM0uCAuWympGp7BH
EK7Ry45Q3zuu1Iv1F6dhJYFK27JiRjNdiKIDDIsCAMr+zi1/X5RwB30xKAKE5wS0psv1o7joObLq
VWg5XxP2oDt3TfZtn8SWfKELEJ4zcEMJavcvSeS8J4kR53WYPyhzIJ2qLFteEF8MF0CT0lTUIaap
9f2XvpMlITYJAJIW/jhmlgO05fL7uwH4SopiVOFkPrrtU9S8cabgLxkC4iWmhy5Tfa7GXpZTa/QW
njJhUlX3Y5IeObDVM6v2aOsc9HqQPMK3NHKpNQC+iYmCDdGCIjZdch6jT6N3npUqAkhLDjydkEje
FhuSZaEUENBZqG1Ah4sgWXmi1LRuSxYmPwEm0P6D1q59udowlej6xkWAwTeajsvg8lwQYZsVPucs
zNMMQ2IU864aMmAXdsfB1YKm5mjAejOYBKaUr2kK6p5hRIAbOQULWfEjUpQgpu8ITV5QELat0EhU
YhIvC2sAoDrFMQMw9f6+bdygFxQEeS4Gp+pSBh6ypvXi5Nj1ntqc0DBA7M/7lLZEANHVpSMI1zXg
oS5PqHUUMg4RZaE1hg7/wCKvs077JLYCEQCB/5eGCO4wKj3DjAtcmE17y9vYt5SXHOMNXPvJjD4W
/VPKnixddktvmIQFzhkDOUEZwR+BMbXq7WwmOvwCJ4ickyFDUpKsLxadJlyHQWuwfu58MI2gHX/s
79qGCVh/vzgRIO6TRsPQhjqM+ZKg0jE9PnvAZv0ZFf3y+GncVwNNDFAp/Da+NfUg4v+P8Z1YRbjB
LngRzECmKyzvHPDS9/wLM6qHqE5v9hmRHYeg9cjesv/drjo+tEgPc39/fdlxCDqfKHZrVgY2am6R
Nzoo7I4q3izTRhkXgt5HUcRVpoIKoaci9/U62OdCtr7gmXdVh2m1dHGF8PREhyHtHkbcZK/7VDat
12/VEyGmmrYGYGIBLjLm9+qDjiZ69YgZ4qmspOfXZKI9wRKUvEI9iWEUUEIX2aGEppgSmWM4C2DT
dCMxD5kT1Yc5008YIXbrKB0QAtvPeaLeMKV6wLwt3e9j8nWf+X1BQZXopUallQacjBJbXBWHuPR5
+5B9RfvjPpGtKOtKozQxSj+zIlHzDBoVdZoWwPnJvaimXZC1yeDFGI7twd17znDYByAvNp6TACev
cy3mUfQiSwz8tlTByTaXmT9IEV2yrMW2ywaG917UHLPqqMjqq7fez+D2NwHhjYd5HNoMH74OU6N5
Jhk/JKZycgCLwVrtYOrpjWK6x3607gZwqcfuETHMU8PU8/6ubx/t788QpG1WsxnZZNxjVfdAekw6
rg0PFc14QBPJ+W5r0L+UxHr5MjYG22pAaTZf5/i+Up/K+Kai99IOrc3r//fOig9Ll0RN1/XY2V4P
gK8A6EEoxf6ubV//KxrCHZNF2YAJ2Xihs2pCCcSLXT2y4jFRP5j1Q6OeBvptiqfDPlEZX4vIrt5k
VHd4jQAPbn/3wWgfCweP83ddnb/PSLgRCGe23iwkFEM7aE13tgAROlXtsRnIcZ+b/0Pdf9NaJHPF
zkwnlEowC9d0/Mj174X5QsjrEDWeyoF3V//T6y/u9FdunQAlIxFFidDbgnKTlvZ5b0BCWu3U8qPq
vpSAPuwkHG6el4V6SQDAISonFmkouVFjnPGM8yKtn5zxQvAlV9+inFdXxYqCwIcTWXqKUZx1aDW3
bndjVr5Vf8qUI4sPVLufWknmcdMmrsgJJguIxG5nkwF3oO1NtYeo275IyNYXbBFwjmmd2Ngwlp0+
c5lFl2yWGA9A8UWmTho2K9YCBLWap4T+iBKPVA/Uf0+lB+oj/j17cTBKTpIew6TAiqXH6EWjXiyx
2xLhEudRsVwzW7uboKn5saMolf449rd/dBxiDUOW92MMSH5cDZhz99yno+S4t1kwEUEEdAiGfgse
dK0X6Ti5uO+N5ibqgQ7rnOgsqy3alqnfRJbfV1bGGjGiJueLj9vcTOnTYL3HR8c4l/8yIVjMXiva
rqyw/mQdMSyqeEeTJgTp9/qClWzRbYg7GpuktedMuSPxV52eSDH/4VkIloS4yBU42bJN9JBap9KG
TyUhsXn/WwSGEEVDqK3VL08iQh4NECAI2TvjQRl+ZuXJStEPRDDhUiZZm/Z9RUqQrB6Z2WSwEACg
6c1kfub9l24Zbkok+fJtAf7NkSBbJdHiAXC9uEboF7vyFfs+yyR3iGzTBPHSuzLNShtu6MAfmHNA
aT/mlNxFrePb7rssym9uBEmbWAnIrV9RExf4xkjb+FJYp81zsTEOGzPEgTIntpoVQ62MeN7AwLMs
oMaDU36o2Ae7k2CobOk8Gh4AOIwKAwy+EkKzIykwNwYj0UMrPgDETpWd+6b3tyYgiDJxZzdPI1yE
XfOQFd+66pSTDgDXz5ycrfYf0udB1UuY2tq7NU1Bpplp6GPi9HVoW8ey9KLsqJND0Xzet/lb8ram
Iog0sjxxpnXgTFc+s+mUFqjpPiZaMMtQImTsCIJdcDvFZPIWr3Y3Cgs+3DHWHHMtNr2snCRe7eKX
iG7SmilBsgnprKLiYMqqvDjzo+xuHg/6GAzqk6O/7G+gjK9lg1f3jTZSFFP04EvTgylBAfPNPH7I
xncEudccCZ5Y2amtMeWQcLRmkTrAcFFiS54424wApHlp2gaMk+CMaUwd3czBjdDZ9oNV18+aM5wS
eJbAlnpH9ZhlovHnP7TEuGPVRXTUFm+puaU3KiqaU082VGzbJvwmIdgEBRgyGFmPEIZTnDT+6Jjv
8APWLAgmoaNJPmOWCpwlgPyo7O+2oZIDkXEgGIB55GOXxqBAQmP2tK/7citbXVD8DlVSqHyAP1lU
J7s9lO+5ktf7I+h7V9CM2nQRJ8yD7l7t7KmpvyWxpCphWeVa03+fsqDpVmx3qW6rdUirpyJ7VZNn
pT/82UYJCp5MhKBkFao3Tkdq+LKs+Gb4b71RgmpbapT1boRj7rIsYGkS0Ow1RoljWd8rxZM5FkeU
HXsO+WaOd73+IXZ/GMaxwDCCP2NTUP+qBfwFoVDJDhUVnB7VJtwnsG9fUBR2aShpXXcGXR4wunYe
zZukOI7xRy193aeyL9aoV7+kEsE9m6sCVAy89Iwb441ze5cc6spyoRPjcn3NToa8qfFG0hkaI25z
WaXkpkAbqCxGHSNxbDGWhU4i28nrBs+8okexq4Eh3c23qJYNgtjcphUZgY0q0fTJNnBrtc1Tk3yO
gM7/jnNYERCMVzLpKQMCCPzYGncV/2FXX/6MgGC/ZocPvB/BQTEGmDreyQoiNsUV0GeYAILUNUap
Xh50r6UohgLgC+p//LTxcvukKYd8kPjgMirL7yvvQVccxLrb5SJEW8KoHQbrawWXPyeyTKKMkGDF
3L5M+jjCdlE6ei39ZJafeqB2TsPrO44F7gMmjMAsGWKP7TTwjMwpzP6soI7YhPyifGqfxKaK/EsC
xRKXe1Zlap5EM2y+6iK0483R50YWrN9UjxUJwYoUpI+AvAgtt/6ZAcbwY58B2eqC8kVEccZxwhOf
02eUymUSQytbXlC9RmlMppc4AoWcSgMY6ZL93xSl1eYImhdxQ28SApkt7ZNzrL6eDVlmSHbCgu7R
ui+YvaSlLYzNTR+Rza1kt9H2JgHMiwCYeRlZdilE6sRRQmSBCWSms8HPpAmDTR6gAJiei7J02PJL
AgwOaJFnDHGiIvUwasWzh/vEfhxi7aglrmckfaBVz4R/m627LHqo0deXug+ofZScluw7hHvdGDjL
277Gd0RPEz/amMAiE4itvXQAJLog4Ov6VbdNmUa8tPqhQKGPduPmZWC2P/Y1ZouJNQVBY6poLka3
64twNn7S6tFktwbAKd5Iw0HQDSAYGKO8YH2J0Ukrj/Shn9rqJauV5CauqH2PaA+5rSfb9fdJacvh
X7itv2hZLuJiqN69KoUcM0Cc5dVcvRSt7qcpmnpGH7glQVfcdO1DlxtepWR+O9V+xbNnjLVI8vpG
S8oHM6u9iOh+m2SoTlclW3AVDMBn2fA6UF1kLAATouXAjLBJqXv2QlviGTY/KOmnCoW9WvqDO5IX
7ZUVEWgJViTvG4eRYmQvjvM5djMvNyo/TnUvmRMJV1fCI1Bafl/dsZNqZ4wht/ti0+gwxakHUT0M
0qahzc3DvHpkftC3c4V1CJNeWF3F2Ita/lDH2i+0jwmlHmYCB2Ulm29zpXLgCe3YEFMbf7oqxmYk
ShPgFNUvgOd+tXhy32exREhlJASdA2SxbSpI/rxEvPqWKc5NF0WSOM0GCYC+LMPeLQM9sr+eRquT
MaeeWUpR1i88U/36s1O2Eh42hOyCwPL7igASDrqmpFX9oqeRlw13sBrHcXAPluzOvU5uAixlzYrg
X1EkHdC5k+FA5o+WFgP5lHvAG/Hypg3m6hZjJI4p54GRx6fOTb2seWuqDqAmDmbUYFzdglAodlgx
qyJ9FQ/VizGXtzGY7VRJ8HtDvpeCdwfggagfvZrwSIpas6Ymrl/GMTr1qT560TB7PSbjeEVrRV7V
ZhKKG+KxNLtrJuJEqPQQgb4dxaFxGoFiqei4ob+NMu97iwAGPxhArV2aj8V+LtIjEZNaVvU/pH1b
c9u40u0vYhVJALy8ktTFdmxLlp3M5IWVZDK8ggR4J3/9WUz2d7YEscRSdtU8TJUrbAFoNPqyevVH
23wdY7np3DVGqgUFdEF5BVoUByk1S7WoTdY1JZqbyw+GcFc/eoGRfL79lszvt/KUQIKLNnMMWrum
K8sZKPiHUi8/Ekyno7L3rORHweqnJh98A0NxDWczrI2FWl7Vf2UqpiEbGpKj8QtP5YDmT/rW6O+J
Ufhs2N1e26KcmXkCGmfDlZr/fnZ9eSdaMCu0UGpAn3pMy9xEKaBxvbA7n4PM8v6HwkV37YxWRt8n
+lwuxcV1m+dgDsw+pl6i3JJveiCSpH43QSFIw+Bz4q6Ci1NHIfRSjNZmheaGbjrPshqDcq1JcUmp
zz+vHI4ZxVMLkv70Q+RV8VoxKh5tazW9d/2o/gJdY7TMDOa/YoiqRm5qQPvHH00fb7W42GACyqYy
1lhRrx0ltIta6MOl4PkHc51yJBUZSgz/GZoP9H8FKdmP2Vc7fmTsSXe3Rf79trpd7xyMAQPYdqa+
AC2FYsNri7eTFcEDHMfIb4G5vntCiINRUeAPRl7EAZpchap3dtm2/aQJ4FzolvWfy/xTSsE1NH21
+3vTu4oo5eoMfSKaStjig1ueyz251s+xsFcGcIkYrQfMNai7FFcxIjn41ICG/Uh52HuOZuVeXRV3
P9/QGlCqwDQ7cBBUejCoVTo2etN+YHaOLrZWhX5231mjv1tYCtoUZq8Xnb3wapQIqQa00Ej6Kf4I
w958qYaCb5iTiJVM9bUUG6kkgLnh7IAwQEXDMQRhUxXK8D2qGhZgpkJV0+Be/b0UoRgWR4+13gBZ
zzuL3/hwqvf/2+cVwxJq2Sgb8Di+i19am2d39zghfkS7iDtXcOeKsXLZacF4NzTSeQ87uRlfoppu
7l7BhQDlUlgEzKRVVDnvkwN1dTBC8N6arbICxYJUmHdJEW0470NZB0DreD9cDj9puptGF76eOcca
mCBjWGhJv3xCkqzXx0I4/KMYn8YizjwyIt9t3q+zl2IUhRqHvhzBd8Q/zJ2Mh4Dqa4Qg15cCKDm0
7SDBioATmZLLdZDR1Keqd7MPNP96zr7T+7uf9FnAnInEDYejp544C8OMtFr2wfJXNG2lxtekPd1W
qvkTlw4Y3gtQaoO5cm7SUJ/zojZKnjldhrNo0P7ql9Rv4o1wsxVjuLBXF3KU65caYT5iGk32ETLX
E9+SdI1xdE2AchhOZteiHiFADIiTB+obyUpH2JUEUElS5DzmyVUE7rByGlkkyWh0Vv8OJjGEyoEz
rXGJXbklkMD0uVd8fjCuxhBxxy0HJ++Hd9oGTRRE9qavVpzSpUWciVDvHiKttLBSiDBQmHt118gH
rtTpcgVXg12b0I6cHp8Pjcf23zBFJ4B4LO/uoZilwMLCEwXH8dVgvZxl3MJgi+E9edR0DJBFd/2d
twIC5jAUlU1YqquuvEGf6johU/c+HjvroQs/wvFLuzae8bodFy8FTBT6SueWz6v+qALiQ8vpTRAQ
4MXo2RPvpI+RtYepbTYW+I01LdzSkf5bolVL19Ye3Ova7S/5DPky8I7MvFKX9quQU5Q6kptg68g9
wYyAkH0+jj5KeH5PH0X83I2fkibCZN5dCE7OIdlbzVu7ZqevdWbeBuw2+zUZQQ1cchkjAEw782SX
kd+A0rmO88BGv10x3OsDzAs2EHBiUi+2W4WISvQk6LEczRP7ond7nd2bxVA+P9+9s4Bv6g3MwRD4
POmHDWD1cbM2CXBZZaAvYIfSke5VIWlMarXjSIYV9Ajw+tIr0cYdJhvqojdhA6iwsLZFb3titR/i
2jZh784kz7HO2eLCqc9IPlHzVOuP1fTcR09Ocrx9665tE0QgTsbyTLDgqItDs6Vsy9g0T0ntdbaf
TcHt7y8omqnjSuO1Q+kbcezlEkBaEkYCLjuKGptG7vOnWmLywcpDt7BP4GlGbhNLmEnzlEtFQ43E
CSnoSav6h0TrPiVkeJZy2t5ey1XiZGbYR5+1g9gCs5FUtz+rYr0x9IoCJPZ3Sx8Y+bdBO0zovtbm
NpcAJOlrjcQLpwPMk4E+ZVxTdBkpC5PNVBRuQdipTGK/Mo+DXMmnLhwPclkmTAHiTFQwFA2bKrsa
ZBhbpzo+9t3klV8rQDoFe7+9cwvrgL2dmY4pWBQNqqyDkcm2y1xjp87dmppPVlax9nllFZnpSiRt
8flaPzJkX7JppfSwJAAjxlGgBpsI2FkVt7aSblLpYchOVlV6/9jZGvZhQYHnjJ+OielzMUU958wN
u6poc+uUDR9VEoKvwQhc+25fCoMDDKgw5h6jo18dHuDyCXWqcrBOOpD0bunn0T93n7IN7wAKpWP2
MVAvl3d9NIvEGHppn6ixbeOArhEiL5wCciDYfd2dRwOos6EKU+9JjFTeiaMXB2XFTbq5dwFg+kav
EIwIhOA0Lhdgta7MBzCAnkgY1IUv87sfq4vvXzmCIR6qHOmEk248NT/zcsU+XV9mzMwC+GS+x5gn
S5T9L9y+thvLCE89TzzpTi/uUL/Y3Vd7bbDNtbpeCpr/fvYu0cqJO7Czh6c02pSP2rBZG1e7tJKZ
3N0E2Su5ZlwdTDvuIpkDdOIWvpH+bdGPqPOMWl95OK41CqkoyECIAXKLK8qeBs3TRkpF9D5Rvwif
Ynq6W6HwfVTcTILuFXh9lxuVi8GUddtE70gMZt0+XSMFW/r98KqQxEEeBBdbUVinxyaVJInetb54
Y83wmIFYcsUvX5GhKm0BjpyoxkC79xH9tL2+de01vb2WAGQ64nnHZrjVcIsvd8nlqasVruGcmgDY
62ZNW2frfxFuI0tw/vlZ2c60lZhJESMp4pzGbNObg0+47pP2pSG2HxLDj+4P9yAP3ghmqMPfvSLf
bKJEyM5MXFAuO1urcbcrdvz69l1+X1mP5U55XYgQ65kwLicI22f9/vfuUoT6Xo85J0YGEaa11RpP
mA+378X879UjmWmpZyIyYl29p+E01NFkZ9rJnAaMHIDfWe6daN+HL24Y3e3hIk90JkvJggxJllfD
CFlO/YassFusoQUW1BcIFhNlfASPKDsqzkFod7YrNBaenM8p6Pn1+G5uRPicv6I1QDkX6D31iGLe
id2Ep/qxpO5mIv3m9nEs3JALAfMKz25IBVBFXYV1eDLSbBe19iNmxjAeVGZgmc0+JM72trwFDb6Q
p1x4Sxvy3MqwoJzp/8RZu09ivh/z/OdtMUsHQ4E5MObB3OCfUy5KO8iiSjiWleZHsG9YK6nbxc9j
DgniGmjyFUF0ymkCrIAIMTnh7wLN98XdZT+cO8BFYF7CsFJ4VYpi9YlRS8spwlPVASi1lebdXi0m
imPQJuoYoN25Sn0ltB1bq3bZiVRBZ/h5Htze/6VjRqQ0J5zBdX+V5+xK4A4iYdFTHhUvGc0/maTd
RdK9t+g/h2RnYtQLHldl3yI8BM9OoP/Q15oSZy1RbNXF55UkJwPJOBgOXXoqQMkok8yf7NSPGB6q
NQLBxf0CYwCslYMCqVrsa8AWlZZpytCTOH3XM/e5RmNQk6a728eypLeo9SHoRiQLVIZi3DvRtDa4
rq2T0TV+XW773P6Tg3eR4ZoLMzM87NKegLciEaBXgmJNE4bySHCJbsY1I7K4jDMhyjKoznPadxAC
PmaUZo48ubf+NuvVmQAlqhRp4WRRBAHtyNFNkXp/4ChcCFC8N70u0bwxbxOYxAL32Xbvj2dm/jHw
Us/VaWRtFTurl3lK49AmJ1JOD32ibSaxEnkvqOyFBOWkTdq14TxA6RRqX8Z6U+X7+1UJxpXASoGm
zwCMSFGlMhem3iTWKQqHBw3DBMpBema3vftKYNoCRRMFcIzgUVN0yayTmdM7tE4i/kRfMWvu/s8j
A4qRDmDkQrVBKb5xqw6HziysU59+dl418uUPPg8IIfI4M3hYfSfi0iiLvoUeIV1Mvibj99ufXzCA
tgFoJyZ2I7S8wnhGxOX5JDTtZH21WOcbueULNvqlu1ZWv26aBUjMNPBczxT8wG8p+1Qadj5NrNVO
ejJt9H5TFE+6fEmGXWJkvk0CHQlxp1x5PhZU+BdrOpLULgaI2IrQyax0TWaTe+qjL9JiGyrEPo/u
DgQBGIPv9n9ClKc8IjpGr81CCvZabvO7obHgCsbGARE5c7Jf6e9IdC2ewLZ7sjPMwmur5yzWN3XH
n0HouhIyK9pAkdxBVEMBsQAl6/VogRLA9Jo2Lj0gFYHiBfcMDBXTRs2LsrXyonIyV6IU4xJHMZVu
H7ND5GJC3nNVbsA4e1u354t99rj/FgEnC/4VlnMFgsxTd0pzu6KHsms+2aZ1EGUYbbqSvRbgSd4W
bI0UWXm1fguceSExhs1Bx6RiklvaRHWrUXJAo+s3tAtt83gt4FnctjMRyra5SQSqjJyQQ4Es4miw
N4x/2FfFsBLDKUHDf1YCF26O365HAUxlNmDen00OQ88/N4Z4nKppZ8Ep9qxYoJQKttM8u3Mg32+h
LuYAIdZyLRiKy+dgwmScrEsGcrD425h4rL0vWJy/D2QP4MUwpDawSsrx5CNjWWsJchgtx+/RYVWB
/+W2yi1cIBfZRVAPzLlGlK8ul1CCKB5ZWAdLcNwfkdnop5ZwseFCoxvaG9Z9Tv7vFeFpQKkRuZWr
2Ux9U3dD2zX0YJN0E5oskN2KD7C4oDMJs8qfRY+APE5un0NCG4dvBXP3rRY/Ve3k221xZyj8ezUz
9hZvKQIL1R1wtbKd4HSSg9150tY2ITNWLMLC7UGZ7/9LUJ+DzAJMJjU1aEAafousnHlDL744A6zc
bT1YFMRwexg6OsCPrsQV6CPsqzwMyaFvxE8tNGLPmQiQ0Wa1Jmm+FIqRAw7yv5KUAxLIFE/mCI3T
/sKoIfq5RnuR7bdpIIrNtNbuurgsqC5sG0wcWqIutcEBYpHaU0QPtG4+0zTbOLzY9aOzv7179oIh
hYxfeFhUM9AScykHU50ruIW9eWgGwBFGnY9PCeVs4zh1e0gaxtBD0eqeW0/kjSR1+870AQPpRqRj
PQzVAsbKsiXBjBYNgxXTLNmnSZ4BCg0yCxOZ1L9yZ7D8Ia2dT0SAwNVytPIdNdTMNyLQueDwsic+
wcDSBLybI5HxHnO1DPARjpxvzZAWT2FmDbZnC0yDsGNq7XnVVK9Mq/InNwrjYMz2U9M+VHntOVHg
5EEW9rtoyIPB8BPNH6IwKCznKY0kfdbRXfgxgXg10BvavMXEtfxS06snw+kY+ESc6N8asIYNc1MQ
saX9tK1GJ9kWXVnvWaT3vuiH0m8tmfgoP9j/jqWdoASE5hlTtFpAaT1sSOjk27EbElANatE+N5p8
03T62kTpJWsBYD7QuXMlDdzuyrlJDIyyooEdMLh6eJNRUKSb4LZuLIpwDcAOAPMAKnD++5lBqsMq
piQJ2cEKNzZGCyR4KXj6oxPfbstZuleY7PL/5SiqbosqisVks0MMZLbYxDXiq02W9n4yCM8QTeC0
0R8YjXORyu6Z5kAw7t1iB7ffJtSzpm20Fgst7x46QxANIVxRn1jJimQY3I4dGl1EXiLtDXgZ91Of
/q3ROwtiv8w5miiQ8EDmH8PfFd9bE+XYdXUKY2s+mtXPqBAr3uqSlTgXoFiJvOekyQQE6H0QPlrj
9rYGLH5+rhYCpgl0tmrDO4sKkOuV5FA38t+WdK8tGMtvi1jwUAGaQTESvVuzpikeCShPjcEVhnmw
3XA/OoHQ7X1ZfIzVUdPXSj1qAPb7PABswAuKA7niey+7Me115P4Pwmw2cI3fSTxsrdTduQbdG233
mtJog+lZgCcN1vvthap0p7+FM+S40emAjJuK3R6aOrMSkA0fiMwqv67oUxM7OxMPY9qDz7bOmGdk
Qnijo/1tgiTKi91oB/bbweOAmaxctOWtsB0DITs6069QP2bctkj8Sbhp2WOFwXMhSGRF9N0Fo3YY
ToFpZEEsnhP9++1dWHo+KUZNQplgJa/iA63kzJDGaB6482ROD1HzWHcrAe+S0p6LUMyj6AwxsX4w
D2jHaZ7zZMUdXPu8YhUnOH2SuHiY4/YvYv+1Uvxa+7piAJkURmcT/HjzMxuaAHwxwe0DWBOgRBiE
toDjNRDAh72lSw8Rx4pNWjKwQERZgPQDZHwF9jDKzAVxsWUerLS1vD7hdNcA5OozXdM86TRrIPlF
lUKTCh5boHyueCkkt6eqmEzzUNQsiEGfyCPd79aS10urAjoUVXQbYF1U9i4fXR7hyRVg9jugr8ur
jDfHeebF1yx7v308a2KU4wlHOQ1khJjOqDAM8o3YLwMiTSOKVwzAkt1FvwqmsM4FpKtnEE3MhR0n
wjykQgtGiVHlrbEXTutH5QRLEK6NC1jSOzS0IiC00LaC/pjL/cuikmN2EPQOQ7j7BHNiYO5ub92K
BFN5bHml2e046uaBdSf0R7E10Mby98F1g6kKmHenxs4OowmcB4KbUzTBwJKXOk1XADQqfPbXGzHX
FOCXYHQD8GSXuxQ2Q920sjYOY2Kx93Bwo41dlvpHPlR9UAor+wyeXQutP1S8d9oYPRTCHP3UbMOA
88TYVHFSfRRSd58jaSYftzd4SWWAJgHcA5EpfCflx1VTR6I+nYxDTLJd4nIn0M322QwxBCoV/Kmp
0D9yW+LSluOxxAOFvCw2R1EajZvosLEklIY9ym3T7v/g8wAUoUcFT9FV95nDQdGpVTHewMIGN+b3
eJX0YmnL5vopiA2Qv8SMp8vz5Lbb0MQOzYM2HNLyqxE5vqgx3o4+tn2/YneXNutclnkpa+ToVrD0
CKuJ/bCo9znPVvZr2Wk4W44S01c9+NEKWzMPlQMWGG0sy2dNgk6lRjC0cbtR37KmKPZlCm5kNA/K
jUHKNVaKpWXOo6r/47+rSXSrlemoxSM7ZLqxj6cEI6vfb6vF0oOCG4iS7owjhNt+uZGmgXtekglB
yBR5tHzTrENmrKXJfrl7atbCQtUHmEg0p6KycSmlHmyZc2eiB6MvrNemsHtviAedeaY2tcJjffsj
6kSxn0J98vhoRX7Sp48Ze+4JxajjPqehb0nOXiIXo8FRMwqpj1RVJT20KKUwgpy81jUjm6FsUdFI
UL7KOoLZiqGB7AWMhfVj1O34YYo7vJnjmCXbcbCsv4Seo/7L3dFndCw3HZHmm+jSDhTyoupBFg0Q
C2y3aIUfRTutAfGn3v6MR5EezSn5x2RV9DkujGLDuqHwS0FKz8nH/AnmLvP6qey3JughPRfXYq+j
m+P77cNbUg9nHqJOMBMP3fmKipK8tZtSZNYhbR4d9xHZkNvfX1IOdHiac+0XqBv1+2ln9ENBEd+H
CFaqWtugW/shJWs8DYvLOBMz//0sxs+NkjQJgw7q0m9p0Int/7YMxZajKpRFhYnvM/NT170w89iu
8UHOCnyp4MCY6haKKZiPOHsZl0swtKHp85zTQ04iG+TsGvHisd2OEw+9vHGGp2To26ASPdvcuzYI
Bpr8VwsaCm2KCuRscIyMJ+ww6QhrQNdppRsY3dtCrg/oUohyQFPOAfjLISStdpz70Z3lfzx2l99X
DgjttpyE8/f1f7vqlNWn2z9f7fr4z/eRZp6RwKBMUZ5WZuUSG5iyg5F0u1Knfi81L6wwW1fWzSfe
k505UN0Dgb/rG13xXbuX//b3LyA6mjN0ey5RKWYWPc5am/YWPeiVeCDzrJMRFIhVwU+hbFZU4vq0
0AEAvx0pGCS/rwB5JtitzEnY9GDRrZCn0FqJOZfc9vPvK2+vXfZDRu2QHuLxE/5DfrEwt24S3D60
tVUoih3TiZJmXgW3/OKtXSO8nFXq8sLOmwT8N7IB6JixlUUMuj5MOsMipsZD+qMpPuK1+QaLIsAn
ATGmRa5cSJ62bi+hWIdxipiXm0PuJekY6CTe3d6qxQMB9hIIMODLML3m0vhgAl45sQiC3FDQN0yL
T7ZdH6bfpiiK3mU1FX9yNGj8B54NJXZUvy7llbU1NHysYE/RbP5M+r9vL2fx5M8+r9hSwhq9A+8l
bqvhGU/mWiV68fPwQwAUn9N8juKL0Gl0S0ZLduj1B1rt0zv7fHDVoVlAj1pokgH0S019mVYhUCHC
ozk+llrkVdHPP9ies+/P6zt7LWtzLHStwfeZZ+fPbrlSY1zU2rPPK8oEwgWzr+Y3v/vijB7Td/ka
r8uSBHRrwjjBrYX7othCOGd1OE24esJ5EMaOiGzXCrFyJ5ZO+VyIcsppOLKIEQixiifpZ8NK6mpx
DeihRdl37pGxlM+jDhTGjiXYgTivZvkJPG7jnXQFv/QIBRzMjdZRwoasy3PWa1HUQ+8wxB8P8GnL
P1kBYsGZsQ9Ze5XwOzSQhB0tYR30AszlH0n5Avj2/ZqK3jpEFcAAmUADXa7AtjkbDQr31Ei7bksb
p9r0fVXub0tZsn4z/RVQBGBXAWTmUgpieI6H12UHLcKUMA2Tmocu3umYCxc7cfAHsjDIEckxtI8h
33cpi4C3MwUfG2R1ICIB6oA/JkZY7aa8a3rPJDE53hZ4rcYYjKaj+8DAV9GvqNyVPkHTaDo15NDU
D4mzX3tkr9UYn0cyEf2888wiVQnAvx9THpf0MJDedwonmJnK3GmtcjP7V5eP7YUYlfA94XpWO5OA
x6Dljb2TLOQH0hvF5yEuzEOUmBmY8vImeZhKMf5rF0P88QfbOJMtojUEPWHqfJ6aa3GVcgABQuRx
CrAt1uOKZiwe1JkExZ/otC5Gxsgmh/h9TPb5WpPF2ucVJQ+b/1tAOqUe6AXzYm0kzKxJV2d0toD5
F5w9K6UwUlufLECAzNjP5daoEUzv6Te7W8uZL64FThFasMHzclUoFGOZxUWHWIm5352H2Ph6+6wX
8orQNiRh8Apj4Ph1IQ/cYJZ0c0St5nvbfJbIbdBdh/SGFXGfoz9/dCYvQTkfM0O8Du2NVuy9pPdn
aPErQE1PYZhAK6omVvjIRlnFKL1OPwoK5/Lt9iqXNhGTdVB3B0s4esYUHyxyZcLDtmCHQT9o6Rfj
fnAOqgt4e1AEmPsc1dcn62s7rfF4HHrkXb16jaZsfh8VbQP5KUDlYCyEj+Qodq2UjOS2PYWHBJmd
nHyf9tpXoHa9nE6eRCP27c1aMHPo3QLJEyKvBboyrSow+DqT7iGSYSDCHSb5bftwjTN84UiwVagv
zO/pTGl5eYP0UVDNmZhzIJiVhrJCf382EPxBgDbCXCOZhkDyUoCMDSLaUuNHLj//GOX73Zs0I0ER
H6PN0cZgoMuvN4AaEgxjKY4kRIItKMhXt1sRsbBDFyKUOLzkPI1YDxFsi+EGpFoB+S+YMAuocsRB
0FxEJ8oBOE3BBao6/OgkHVgwbZ8ahyQ/Ir3v62v8AWuyFHufD0mYlHrHj1q8SUwsx9e+2fFzQ063
T2Upd3GxKMXyG31PNaNp+LEtf+BKYb5lgk7B52SMHi2H76McOLMOVMGAN3l1567RrS8cmYWMFiAR
SDKCvEy5qHwYR41HNT/a7FV4drtyZMvLO/u+onUDTTG9qan4UZdbFn6Yzicmn1m556BUaeIHQTcs
eabRSpCzuCpQF/6qocIrUBQRwQkQYYzzY9w/io0tVz6/qBwzjBYw8TnInO3R2VvqGglpzbTgx1R7
7qwJFYr3tE32uiWCIVrJxiwtxUIQDowhmKvBe3QpqyoNKaI8glEYfL3VPRa3/m0VXLCeeEWRT4L7
iR4XlVy2qgB9TcCrdLTiwTOa5wopE42uBP1LQhAWz+UBMIGhn+lyGbledX2XkPwYd35q+FkSTGtP
2pqIeSfPTkUkrBpTzvJji4Fdaf/h1E8VShC3N+s6GgH3xtk6lKPPpF5wybGOMA+Y4wGYyeotnOvb
UpYU7FzK/CvOliIdPmThSPNjP7Z+mf1TDy5KFj+SdGc5KwezeEPPZSkWQB9dCUp0yHImuUfzw0YD
UlJGtjd24mfcjtvGab+ZkQwidzxoeWSs7OjaWhULYQseuzS18uNYo/Ee6Zqq+SQq9B7uabq9va2L
h4dGMdsB17GFOtXltuaJzGOzx+ENFEBO8lLZfm9smbUiZunK2v8Vo/puHAUPAxUCKGJsem4qvcZc
qa0vqjr6X8BUBhf0CiaSmFrMY2liz4avDckAs/pu6itGbnGzzmTMfz/TQcLdBm2/Rn4s4iCx/RQl
tdY31h6IhZWAIRAcYrPjMC9GkVLLMup4nh874AltdGsW07u7xiS2JkSxDBZYK/RmyPJjWb5kyT+D
iabpFSTVQjkZbvrZQhTDUCCjCSAD3BHR7Cz7k44hEKglG9sYMF73ybH/rtM/eFshEhA8TKBAb6jK
TVjlpKgyKaBnqISy9q8yfGyipwJFytb6btl/N5jNpQd6vLl9i+Zbovj2F2IV1yjNtdQGUVR+rAF/
mqDhKIUOvjmCZ27TmNuQrrn3C5o4d24DE4UIHy+IoiMZczMDefbsaOYBbASg1+nkW2vkggshy4UU
RUkaRyR1OFrZEfl7c3yw6UPdf6tcESSp5tXT99ubuKiSKOvq6DQEr4kKpuhsq5JlqmXHwvzX0D+M
8qW/s1lurklhQf8VoZxT0ZdGzjBp4lhW2zb5kfKNPvy4vYpFVTgToZwMsDo1z21cLIQce6P4StPP
riY80f3Dii95+liEK0ZpbduUQxpGp0tFCY4AvbQ3Qnyr64fiXlrR3xuH7kagaObSjooU1oyuG0Nn
gHVlTwXY8FE6LOw/WciZDGUhPK/rrGknWNfcR+dNUwbFGmHO0l4hVEV0AbYZLER57QojSxyAMLLj
EL/lBSjvTv39+HMkZJGcQGcUEsFXwNumH01p8DY7uprfJg+m3JfdazjcD52CGLB2oAtvjvBVf1vL
og4Yly47oqVVdnuuv91W48WdOvu+8tRlrphbyebvD1+6+G+t/Ok0K+/DmgjFy0pM3rM+HTNEq0Ha
vvAkMMn+f1uF4khZddPkJe+z41RvItfwSPbQJGu2eGEdSPWDgclG0v26Nkis0eBAk8hj4dRbY9QD
4TxJcw2QsCQFZRcwvaLXChNElEifWy2mubBaHo3mURp7TAQa45ULuPCowA/8hayYSTXUskKnhcIw
RF1BdbuA0H2GFpoq+Sdem1O/KAfE4zNMf4ZhKQcP0m45lAVaAKhbec3oek7SBkU0erX2193nD+Jo
eIM2eEgc8FworhRreBq2enWURRaI9FsC2H1TrM0WXHJ0LsQoNl8OhenETY8FGSKI09S3rNIbtM6P
yCYb2z2PHa+XxBvll/9tfYrJHMF2iAFGU3XMp8zvrRdOTa9YS8QvaZ6DtmmwhMw0DGrToi1ZZJUT
jqvqMJAz6XfT8BFWd9fmwOOJhwV0D2AqRB778qRo0wiHWk11LD/rOrIuxxCdT7c3a94MxUlzkClD
BRNpA7gXitoBN0LcwYZ699n44LI8QNvb/ZmJCxGKvYG3RNrEhQiDmz9oNPxjAnt3exULp4Gqn4tS
O54wgE4VXZsSs+WOiOVxTPN9VfMXc5Rb6qyli36lo5XdupCjqFaem0AbIqI65nk2PgJo/k/V2XZA
Sk4+ZXZiPACsYvpAsdmbkfWYvxPaznND7Z+k09lRRjrbi7jvPqYoK71UKyLPkTTFGCr7pybS1iPu
yIJKF90TnXj+UNHoZ4phqf5EtXdLSurXJC38enA+J10Hm2rT04TxoDtN2u5euFr4PpW6+YyJOfln
ahSJDyog0+sZOMnD0UxAkSYL35Zh6BmVniDB0rp+4U7lPraKaivjovfrCEOSRw6i1aJjgw/HINqb
liABigyl17lJ/F6mWf0wcVP3Y1D1fnZpjhlhXNrvwCHWCGr09ksni9YPLavdRHHl4q+u/hprQj45
hgj92jGiL64eWehSHPvMo2izArh6/t8opfmmTDZx+eg4TfaIfhrmVbHbvlYlLR6zHDMseJMLb7BT
JLkGU9u1Oqs3pNJafyzMxIty6QZGS53NbR1bMNC4gWA6nW8LEuPKW2PIZigFOJaPdvl3l72Cx8eT
iJrWXOU1MYp1HkRiiYxH5fw6c47B5c8xwO6r9HzzjVA1GV4/fCUgFXFhlHs/xlGkQUvKI6eTvQ8p
ph9KlK39Qhapx8ig7SaWaIEpC4BzOwmODnPgYK62jMfGqppj2vBkT5o2+cSlPvltrE9PgwX6pKmT
5K3hJPUHQaifjDrwjqStAjNqcr906uFjaJi7KzBswzOlxElK8U00yc+uLdJdjwl/G013eBBJJ/Ir
l0lQhEwYDDaiGowqkePl3ASBJOIZzzD7Iw2b0SuKyvFq3q0NllYOA5YEGQcgom1ElCA7Zsp91woJ
D8cl09GxhaeVwBHP81k/ZcmKbin260rO/PezHEpe9EXqZnQ6gi8grn0XnSlrYet8oGcH/lsEKFAZ
0tCI+NQECuChtGyoOx0j42EcHi3Qg33u15i7F9eBuGguEKClQ2WejqvGim30Fx9HY1dVu6rYiTUQ
r9pSOC8EXAuo79ggQYLFV/Yq1UkNjodxPKaIJUMd7axZ+9q6oLpObbB8YCKiYe543f7bkPrJTqnf
VdxvyNqRKQ/nf34G2tXR1wN2GzXZoLud5lBMMjhafppnPp1K/y57cyVA0b3YoB2CWHs80vTRzDeC
fq9z3ePVfa/zLzGoUKNZA24n+PSU7QxrzFl1+348To0PhHoW3F6Fmjb+/X0oBAqWICe7Agk6CDcA
zdHGYwjXL7fTvSTcL+2njGjbqkH22HixwtwDzE+3f9yWvXB7UX/9xYzswDlQj6gNzUzP0ER3rC0k
p3/YIvYk5qivRGwLFwtoy5lODvm1Beq1sAsnmRnkmOafeFMFFTrT6+HfonR9kLv/wYpsxE0AFgK/
rDaUmTB9ZGwJPTr96xR+s9rX3NA80Mmt+FNLO4e2QjTvIJ7GwhTHM6pMGuf5ADlpvaHssS490nr5
3dNM5rt8Jkedv1vP1Mld2dNj77zYifSQIbi9YUu39FyA8mgLrdFoSSBAzx776C1P19R7fo4VswrN
QvSJ+TvgJFXf0aSP+0kCSn4szVzf1aytPGG0mDpvOPwTibp4E0613Emr/GbWveGhvib8mmLotht3
a+O4FswvrjGePtTO0Fqu8jBwFpISgSQ7ls0nae7l/yPty3rl1JmufxGSzcwt0L3HZIfeY3KDMjIb
YybDr/+Wo1fP6aZRo86no5ybLVHtqVyuWrUWe6TdxnN43QSuQ8XOiMhh4ZX6rkuEkXIrslv+vURB
Flort7ild/+wbopE5f/MLLzSWEC/DlwFVpSZ7Y66Yyi3pElWd8aRBXUEjq7cKnNBNWLXVlTmL3In
9efLA1CPmrN9gXyBortG3WBJl5jROc0Yp2ZkQw4ofjCze8/e58WDS7aly1bX5MjWMpZrJa4KXFIR
63XgywOXh72zhQtbna8jI4tXXN+jaNr+NdIFv8mVmJm/twSCayg8AuSoAq7T1bDzIbaHLIXDwVob
tfaoO9Pd5RVZ9WlHJhYDcEadMK3JcFLT2n0AT1Qb2BoEYVqmMtEmk/vr7QGQ5dgKIA+KexWBH22w
VE9auycM9jozdFsI/Jl9ULA+3CzwrC0NQAZAmSFZYJ69TJyJS83j3Iy05pbnt7eXx7H6dR31B/AF
Aqa37IAtDLusKrTPRaDk0b5XW2Cmtc2Lm/N/n1+cQxD62FOmlmUAxAMErOLRNTcKYOq2Wp7FYxOL
zeUmECcc0MweJezGdfyahSA/YdrO/cGRkbI37s6tAS32mQY4SQIWGTMyuBtM0HqnNHDqm8uLoj5y
NiRQlIAbEL289lI2AWBKs2NGbkZQAB+0wq9AZZVYP3TjjbtfCriBy+bWzo4DkL5qtAapy5IAqs5d
4RGOvQzKZL8o3uxBC9GZ6cutR7ZaivNx/WdoMXkxIJRlo8PQxLm4b3P51Kee5hfIZ1RQXgvdxtiK
dVb3twm4Gw6O+m9xTmuvHXmBTqZIyi8uQFz9Rsy2/n2llQMOlnOsOCj1EBhbsxlZ6Q0vfW+L6Htt
vyF5B5gRZECAOFF/P/IzoEFsIDTF9cgY9z3bG41fbFH6rC3/sYnFGS3TEU2NIG1VoBxrDlVdPA0K
d2OTrU0URBUUOwuynmdaJv2cuMLWdT0qukb4GTXmwOuaLRKYtR0GNUBATdGXAxz4YrlJxg1Dtpke
AfC6y2b7zivBeQlwG/T6xN5wmuDy0VkdlYFXiCIIBHH5IpQe40Sza5roEYSZ0/dh6321ujQoTOBU
IhV8lr8FsZw3T7TQI2dK4jenksZO1AJaIdZkaoFnjdY/XAdIfIO+SBG6orPpdLtBuLamptHq0Ww+
OvzzJuPE6nYGk5iNJlrgT5cpF0E8zrqK6FFJq7BJv8Tpb5pv+ejVWYPXxCMKwuLgBz4dhHB6XWOj
jVnjlg+0e2jEZG8WT0a7ES6vGYLWk6k0brABluFyO9geSNuw+v1Ay6Cwild9VI3rFHkso6DdxmZb
29zH5haLA4Y8O696Zc76mrqvZbWPS+RxXw3v4/KuXlslPENVqQrXD8pipxNI8QgoDE+j0dB/OOO3
GOR02QbB8vrU/WdCvbyO/FqDPklzHmDCEXeZt+Pzndne0WzjIl2LDY4HstgJlLUukKeYscwLZrlP
HlLuj85NFvvGnzgOL8/aqjFsaoiXgMDsrPuXc03vDA2HtWq66Y6AiPI5J62DB0JF7yzpscZvmtEO
q0Ilt+NYbpG4r86p4glQzWpYvMX+aFy3QL9apUc06T81ovgh27jxJbJ2/hBvbcbVPXJkTP2YowUE
x6FjTVoJzyd24hfLQXH2DzcGsoyQhodGB7R4FsMBhnOuPeVbB+uQZZ/tre6E9RH89/3FCMpCr+qK
5HqEtJbf6r8Eu528l8t7YsuGOtJHs1RN+dx6A2ygGVIG0prfsfN1P6uH9/8/Q4vQauiTPqc2zhMY
p2+QpvVNFLSR4r9sZe26O16SxXUHgWB00wCpHsG/g2m3RW2BXcuMrR6IHvRf8BzB/8gZFn2YDD64
DsXGCpNPGgnEJ9lvjGN1WY5sLGbLiQXY0YEOhW7pN/DldfS2H/5cnqpVEyi6guVb/bcEL5QeSyDt
hKnSSwCgvtZgWSaoGf7/GVl4Ud7pIP00YozDeiLCQ6/TzszsjWtnddGPRrJwonmPJiTDghFd++Ig
W319dkCRJcJlgvkTFeklbUzckiGXo4VELghGxfeRXP8GABwCfcjg2VcQD08N8OgQzkRv7VJDDlc+
zNz2WZdfPUNwuWjRQrcO4jTgV08NxHSSQissPAJysnNlEaTzxiP33LWjf1ORDrsghbZRzj+10EgJ
8lyJRKTBp+QxGekrOqHS3VjWB09kG0HgeZyBlCdwD+AJwmEEVP/UWBJDaqToKzNqunAuvooZjiQg
yTfjSuY+5IWUFJqyAfgY0oHqDB0tTCumFDKNnRnFn6R9H7O7y6fjfOOqzyuqLQUXPevRl53eDlaO
txkpHobKz7YYR1a/jxwmQUYLq7+kNhMMWiZaZptROwXlcNPpG+ntcxeCeVFNyKp5G5J3izAsdUrp
5l4KaAGA1+VtZvvF9XcsTEDPC+8LAKyADzxdAavuPN5AKgfoDUlfeOaN3zSZbvHm/H12nT78kfdD
KVoVJyFpaS3MeIyi3A/KxEhDC0OHLDoY3b9LNGcOMTo3Td+V1Y3I7lv5NM2ZP/Nf5RbCfGWtgJFW
9Jx4daCSs/gFdAB/hmVqJAIymdzUmb4Raa4c0OPvL9ky5npOeqKnFLXRaZ+0aKtlqa8L8J3HV2cc
kL1EY4FibfQAXVucTovPQqsZ7i6znXaf+0burj41kG3B11WR3UYge7olqMnyOoOMcaS5X4eob57/
4fM49NjSKK6fFZ96h1TUBH9u5KbguH4zr4+4ULL97/tnRaekZEBVu0Y0piDNfsxl7Xtb3BYrm0mJ
soING69kZM0WSyBAuJxadDSiAmcy+9aaWy/Y85OPUiNUuCBqAL+C43+6BmhTMIAOy4dIK/dV4deZ
nyXhteugmgVw9im4cgGpXUSmSRqXAzfTERWS1zjNg7bbCIDOTwQMYIaA4UGd9qw7xemt1JSONkQG
ZFNxSQVNHbYalFQ2zsOWHfX3o0uEW1VHIWwxRAnCeKFB4YTvY+u20raILlYXBV3SAAUg13fGk9ZR
vSplrQ+RabBQdOTn0Du+Yac/Ly/Mlhm1+Y7GoyNbOVk5HSLWmXtDFHclr3+4Rvn9spm1aQNRH4j4
LQuNkMstRhne/jPv+yjPI8fI/Lqu/NyawlYMGztNBdOnzh9PQQRHCOfhrnDmTwdkdXNnd47RRZZ9
g1b2wbu1k853i5cx+T7lH5eHtTZ7QI8oenLoQ50BHlqrK5Ac1LqomW9TJyqLW6PdiMVWTSBfrhIL
qvFmcfrRRamXfVP0UZqbPicHVaR3+e4fxuFAhtaBtgVI5xZeuO2zugCev4uQWDJlaFLfcjfWZW0c
NgIjhN540yGDdbouJAWbhWZiP5f8pUOpjJEnc6s7aW2XAYQMlwzmZEXFdWojFz0tIXY2whsD7cfN
z2Bl2vNBhNxy7y7P2HnUiggSFNwoYiBfcJYrzQqHIzVTSnQw9r5TQT1tB16w0BhfcsDHLttam7pj
W4v3Yyy8brTTSkYmGkzdN1EnfpO9XLaxPnVqkyHxq0imTqdOgLpVxg2mLpHfaLaX+T2fA3crYb5l
Rf39yNtYNGE072DF1OQNTQYUz5rQ0T+TdgNIo9zW0guotmIDynaK72jhBcak91JhtDJC1t+fkZcq
tzD2q4tyZGGxKJbkXpF7QkbC+Cnr+zi/a6wtXMFKJAv6NURGYH5Qx9JezBeLwQlcTgxG5Hs6vVX6
/VzYOxN97FOS+3310VUfSc0CTb8X+qPom5vLu2IFcfWX/w2PJQLyMTRHnC6Ym7hpPjiARrY2/wCx
+n3O6HPBm6fZNXbGbAdTYzxYKsNoU7mfbfH1n34AoPFoqIeW1DI5zEFgNIw6dowrDqptbRhCUe0b
7Q7AYDff9fy2o4+mcXWqXQ37P6sLf8imbmorG1Yni4M7BMVw8Fn9SKwNJ7J2HI7NLHx7k5e9lU/2
GDXuh82+8nrPAS1y9pfncO0sHFtRfz86dPpUWylRVjxoVKY889MNdpw1XwjoFZq+QIMESq7FYRPV
XCf5NGKTiJwHRLZhMpc3mufuMpJ81Zzk/fKA1q54YJP+3iMg4Fz6KgN+akrjeYzipgDs945W6D6V
d3TUQx0ic2W9u2xvdQLREIAufKDYvOXtCC6w3DWSREb8I49fTXsjBFO30tJXoSHjf59f7IIyi3V3
qPF5wr+wPg2dJExRGkdJye+EX3lDSLSNXu7zjQd5LLxMbYpb7PzVZYDmHOlbAMPN+hVSDD76BrLE
AMnx27Uzp9IhaAZUco0o9C22ntYPrB/QPBDVvj0lgYd/lw2cbz3VaYicDtpaTJQuF/5pTnUm8xns
L+neozv7jzehHrYrby5bOff1f/sZsdUAy8RTTK3g0QlCWz14sgdYKUTq+9By8req4udb7MTC8kFf
F0NpucoCdfdlgtB4Y55Wv49+TKRDUKYEVfTpCNLWaHvuzZin/FAFxpak4Ooy4J5F9y9F/9wydzRX
1jymxojPO5CPyKhfDF81LaReWOONdP1iGGj8VP37gFksT7+EHLFhpQWLtPHZwWuC7YDDuWzi3MGA
YhWlGiCZUZZGj+npbInBcop0GOuIZAXaP+7b+cMCaN8t+l3G9hrZ6qBYm74je8ssQm73ksuyraNG
H3xaen5tZc8meh59wkHHw6qtwGJtQ6NbA8k45QXQW3k6wA6SPRYzCYtykr3rMkeYlAdT6V198yAH
hwyYQpBCB9JcXKMmFJKrPnNw/Gfmo51yK5+4Ogy8JxCFoxJKlm8KbZgqtxo1Frm6CzCM85uynPky
Hrd6wlYCMYwEEgcQC8PNg1k7nTAIysAFpHmNKw4cQvxOa+4YOs+IDV007RYM5m31MvcUP6L2dflU
so0raG2HHNtfRptm1vdshn274N+FSR+rOO98QB/2iWBfTLalmb42s6gsK45QF8nUJeRUz+Pcbaek
jVK0ijsCQdZ022xRo6w5pWMji0md+6JvMwkjjIRa48eHy6d45fPYE+AjQA4FHm/p89rJ6FGIrkRk
gZlvZ275odXP4+O6SmpBuldN4dGlkHqlmGM2cWAZE78d3uuv//DzXaDBUUoAxMhbHB6hxbnMBb4f
87fqhuSvlz+/ssJIi+L6B5XCinZHHFMn6aucR16f7m0idoX9NGw5trU5woUAPDtyF4idFn6mHHnb
IFnGozz53g2Z38mNQGbLgPr70SKQobUGRE880u33xvzj0efLs7QSKKkb7X8DWCxy3g7paHUjjyaQ
7g/WjYxDz3og/OOymZXjDbggUErockb+dYkhqsdqqLvZQgcdEegKEyY0zFkaobz4Hg/uh5Z0G2dj
dfVdYCNBBQKXtrzh0A9SQ0KA1pE11BNS1ij1gH7pQfPEldTVqLohY42n619aZjQ3LTzXVPMmZ1Jv
IrSgTy9s9C/P3NoGMA1sLTAxIuGyrIp5cQEREBunJOGQGJZTJQ91n26JV21ZUdvkaJuxdBpiEADy
qCbafTGan8CZeHf1QICrRykEUSxw3mThDE0bCq9DoncR+Sbbe8muToigdnD0+cUyzA0cTJrh870d
phB2uPmHX69UsimQcOdFb9s0kNYBJ0OUfDP7r4Z2JQWE2kW4wxGKoU9PdU0vnGHOXa1Jp7KPCMDJ
BDX7sg6dLfzWyirDCIT1kIwGqMpelL2djGhDM1Z9VFk8KHZxtiVKsuJNUL9FLh+ZBZWbXixCXWdV
2ltxF032g+T3mXyYgFI3w8trsXK2sQ4qmwvqatA/LKJXr2ubJNcwV1AK8RP2u9V/64B1XzayNldH
RpYaIQMALbU9YK5a6wMKK2zj8lsZA/oP8CYGfFeda2X+6MBBxTQVPaFtpMU3uR6IObr887e+r/5+
9H3K0RVcW/g+7+4172U0gplvuNgVn65IBCjy0UqzcrkMeor4XbpFB8oqMxR0Ck39o2UHyQ5J/355
NCuL4YGFGppniNcQiSx8B2kF7SXjIvqgXlROG3N1/nWADWw86yAahZf8MgXXt57V6RkxI0Ca29u4
u7ppFOlm0FEp6gtD4U0WSzHrFk+ZNODBoWwgct/eXTs7MKDUB0AJilfWsoLSE82RqDUBYJL8vh/S
X9d/XTXlAMKCKvMZ3Xk5NB0FF70VTZ/K9jOkn6/+vMIpKYFRfBxsw6ezY4LSeGwAMY68Ut8bbH6j
zlZLy7lXgrYQXrsGIkEkeZfpu5xZbWYyCtSg8FMrEF4Yi1ur34jUzk+c6tpF5RcYS8BMls2NU5Z2
pOpHGrldsivtHZjB99CvDi5P19pYdFygmCo0fwGNczpdjdlIN4akGkAso187d9q041NEzI2M56oZ
vDl1ZCDAS7cE/teJ7UxeMutRTdktKAUmf07Kz8ixoqnavb47HJlVCIsACg+HDjjG6ZhcxcChxa0W
OT4T72n8dnnKVhYGDR+ep3IBhsKVn34eXaduQxvuRtnQvfZFDCOG71Ht9bKZFS9yYmZxg2elZUJh
r3GjSq99OvuD3FiTFQM2qiTIAaJUcd4c0dudl5UUB9EUP/UXvdj4/WqWT7O0OCEA9ekqi4a3zGJn
xUYOFZZat6Kq/Jl0e/5B6kep70ECnck/V0/VXxUZRLWoHp9VldFN2GZFYwCJtSPJfT7eXv95MDfA
56JFEhn7RZgzW0Y6D0SzQQMI3cnbbitburYQx99fbCg3I/lEaOZE9FnEBcTrt1qTV06fYrVC3whc
Cs75YikGr/WYUyc0YmC+GcGkUaS533DQZZfXT5UiCQUXMoTobcA6T89GXmhVO/GGRO19PkCxbqPM
tDJTJ59fzNSgN3mmFS2JCt+J/VxsOMOtzy+OHDcyQSqJz2dWmKdB1m5gYdQ8L44ECEsAGgBtIcA3
y7CjyXtrzpN8jqr+0NtfzOKbzK93Tri6VScdDh387WKpJ40PjVYLQI5zkLKgocqZ7k25sQyr48Cb
AtEmBQxqGamlJilmu8xp1OmJX8hItobvDC+XT92qEXCM4P4DWARFkdOtxA2313IRk4hXT7P1Ox5Y
YG3BDtdtQNMAywLVwCWZf5+3SBFagAXa+n1SgJ91fho3efJWTp/KUyCkQikEB2MxEFk1cR4XOYkI
+1Prj3F6F2tAXL1enq6VvXtiRf2KowCdTI4p6iYlkWH9rsmXIt5f/v6KOwfsn7qIl2EHSf7T76dl
DnB4yQhA1AcwiGrtnVfdGdPsd1bjs63+o7XRKElvQB3xrDwro49J4TlFX5IoHqydM3rvU7+1iVdK
9WinVb1AIBhCpXxZpIoHlHebSpAIYn0/xKjv+spKgX3gtyWK2KnV3LrS3Nm1vdPRnSZwm208CVd2
H5oYgO8DbBzx5LIW14xTTjTFCiS0V2v6ZKR35XB1ksQGug9IcbwNXbV2p6vWZTEH0Zk+R3buPBpD
9zn2ho231Nr2Bgha5ZPwZDiDWdOY2okolYnmh14ZPveYP04WSqQbwK5VQ8gfA6ekIu+l1+mwChZv
Rjh/Us8+1L9Mn0wytDMjCziXb5f3+9rioDSvninIC4AZ5HTm3IzhldHYuMnqLLAGJFCy5zjb0rJS
87+4EQCy/c/K4sZx60yzBESnokqzPlV1Dy7IHta+axkIqsmGizgf0t/QG6hPtPCgeUAduiMX0QmR
iEymc5T3ILMVNKBmtdOvZLhUORTFXQNyM1xyoOddZFNisNm54BueIhpDec9L5y8z9IZB4LVFCLgk
uVxaOqsBk2zi6NaDJar7FVQ8nXev+mNlLy0IH0iPfj5wqm2mKc63oRJIAAgaLh1SMMsbti80Ypaj
PkVjCcqcHSjxwK09b9Wf19ZK9S4oV4s3xvKRH+u2RO+bxKnKBLBYEx76X7z85+U9fu5lMZQjIwvv
YPVNy0U1gfmsJ/ezGB8tow0vm1gdh7pckdABWH25G8BT0M92a02R491U85M2PfXDzWUTK6NALQCt
JMBNILZdlt7mAl1Wbd7WhydXmD4eIhtueu37eFggKwW8NxzpYpa8VgPe2EvrgxUzH0K//vX9SSgq
UyBJcb8qjOTixOjCyiu8giGwCgZQtr9Sd00dk+PPL7O0RdzAmzr4fKq/JvPeTl+un38Lzc2A5Khb
YAlVzqTIaO7S6jAr+T3UdLdUEtcWAADlv/1bSKc5y/lJqlJMSVUdCr+NP+r66ncwAB7gzfOQe0TC
blkUnwm0Ql1JmgOoLwL0hxPQxFyeofPYCRbAYwyNW2wiSPmcOl6od9MOchPNweqDlPi195BTn1SP
LAcMduOWPJ8s2ALuT5V2sPDLe8sAHS6vSSeAe37k00Mzi6uPA7oGCEhxQVoIeNcyENRTQP3S2WoO
6VSElQ2WzC0Et5qO00tRWQDeCrwdkHFdbqi+09hMqrk5hK332fPCvg9sn8p/GQdOtA4GAjQwLxEK
FXGyNhk9fjArEsYQncalcXnZ15YCadr/WVDb4ui+hVoPqjwSFsqeBWNGwnELbnp+F2GmUC5UNHGI
IXX1C44seJVjFTXIYQ5NcV/VgKTdtv19t0VysjIOlBWQIkS+GSk1on7FkZVkApZ1xjE/tB3fU9dn
1tbjYs0CuoLgYwFNwcIvDoiT5qn0Erc5GNkrq7+0V0fBoDax4KTBtI/E+dKDa3E90zLLqsMUf5FQ
L7neQeH7qEGCcQq9kjByOkEc3UCOV8bloUubMLYMv9M28iorC61bKDwTQOrUSixeX9QCWcrU2eWh
h5y49skW9yCLLLfoUlasKOyKhXOncGLeYhyxTcvSHQd2AOmP+P278H5uOY9VC6CXQXoClAHwhqcz
Zfe8bgiXWAnjnrvf0+wFPf5oOdyYrhWHq/IfipD6L/nk4lxAGR3azx2uPM0qHvPRCrXRDJvO20uC
Jmy/aT+uPukn9hYTV6ZNPIgc9oZ02tlmtyNbjQDncRQQfDjoyKwhC4mu09OJG0g+y0I67BA3ezdO
fdP1G/Pm+lGoRlwHLMsAoFH91EZS05SxmNaHfvqm678hcnr5+2tjADIHMrdIh6hC5en3KcQm+9LV
2cF5NjrfEw8Q4vkHC3CFyHQipAHT0KmFMh9n2ZoNQh30/rhZFnigzZ431cXXdrHyuP9nxlhMVFOg
m0pYMFNXO5NB+vMZDUD06mQkyvcOirlQ1EBfrL0wAvp77lZdwQ6N97t67rc6sVZcrkKYgIRRuSzc
UqdTJcrBAcaBYEN5iEjGclfm5cZ6rzzQMAT022Prqmf7MvNF9EZz25yyg0s0n/a3lhuHCf+d5/mu
0iY/RfVn5MTn0NK9fh+oHln4gDWeJLdMmWhnqzrw+bfhvdLmTZ/+XDaxEqTA3yOYA2wAKEdr4ZHN
NOuTakTUa1deQGvjm5MUoO1mv9wGakvJ9XwuiowTREYE3M54TC0cp9nhgQPJ9uowoJvVAHWe1tCd
4f3DvKl2MJUuQgp5GTzWeTqUUwMrzfDoOjeDDPWt/ui1s+Mg2oYar6FUsRZ5FZkoZaoGd0xfPQDZ
scuaym/Hz+24BU5ZWSDkifBGp9h/Hrp0Tzf4qJsMaMcpBR+6/BgYDRGo+STRfLsbdnJ03q/eD0gj
AviJEAOv9r9n4ShI8prOmNqClQdPyWi+6fkr16GvgX8kfrlsauXoAoNsITOKd51yDqcjK2SFAHmw
EAw477Y/6NdfZmgVAQcYeogQBSw3QTzNseiwLIfyJeuDfksnaCXvikwhNhdwe6B5O+O0TOoZKwPN
rkNu/0icoJL5jdtVQTHsO3KTePu4zXc1+xzrWxH/ytY7Maz+frREwnba2TFifpDa+Kmzx9CRxmNd
xXegaNk4SH/vysUbBrYg2agauBHaLtwDqdMSFEyIzA3wjCX5Z1f/ZA6fcv616r2d7X63vRcj42Fs
d0G/dcRWoh+kYgn2Bvw6gXc6HSc6OhMqbJcfuPmrEw8e5DFEunOmmxjakeO8NdSV7Yh4QXkMPM1B
Zb641kXjSZ7IEc+c+QuKEAF3JRKzPEiKKiit33YCaaBdiz4HHfRevPniGbva+3r5SPzFXCzmG3lU
OHyVTDfO80y8cQpTH8VhmLUnGmPXokIVxmm21xPjxaj0fd8aHyiNof+08isoaA5au0/wIKimrkLa
lYU0A3OfMOrvl3/amR9Smr3It6rVQFfyUhA5qdwhnWPSPI/yCXS1/kT3QuzM9IYkV2eqYAB3kqdo
ehSKauEYDMnHXoiePxtVFdzwpNhY6rWh4I2jyljI655xBtiTNump2+H71K/1KZRMhO3Ptvme1j8u
T9rZnlJTRfBeU+0QQOUvnHdZ5J0hmSme7WCWuyrdX/782QnBc81Umj7KYava3+kJsZg+0VnYw7Nl
/CnYcyZviLgZtUMMNSZmbtwMK2MBQaSFdkzQReAJrWb1yO3ovTYKw67FMxOQerynXy6PZe3zeDhD
MBXZHoAYF6e9rYp4MMtUPAvjT7Iz2J/rP4/SETBVqFN5yOOe/nqVu3cLWxfPaNb+2W0FHGs//vjr
i7nhPVTEnMwQz031PbCNjcze2YMD+YTjry9iXDPvksF08du/5dNB+zb2b9fPDbI7cDgQZQaSZvHs
09qxHFCoap5L9rVjbdBT8+qNqtqY8QpAYhVZ3KVvrUEno9EMi5t6n6RE2Gw/juYvw3mY5lut3cKo
qrU8caKIknApAw+GVybSJItjoZm4GN06F89jioRb1QUV21vOa7zVTXm+6rAD6ByAECbSJsvYGVgX
rx6SXjzTTMkNjRswi63Pq78fHThJSNmyEp/v28eMv5ZXE3CpabLRKw/aDA/nYrlpTS9PkxjfJ50b
yjp5apoqoLQKiMuCwnBfLu+y810M0I6S8kPHsCrcLVal9NrOSWY5PgPX6NPxd+K82eMG3+fKlClS
TIT+Hh4YZwJ4IzSxEFbm8nl0xtCqIRh0tRNEiRjBOKYM3z/rn0jitkztrB+xkf02/ZRq138fZWGQ
UapnC8gyFmuCqWsmF4Ijz92+9TjwcldjqHRo9wBRg9MOGcuzjpO5KspJd1Lr2Su+WflzBi0Tst/q
aVhZapw9HHS8ydEhtYzcAHWfEN9k5nN7AFFy2LXVLr2aLxADObaxyCsMndNht8FGlungEX+DJMzG
u//8doUFAApRlVM53eUTz6z7Hi2tsMDTsDI+42LZl+w3me4gsFSQLYjDypzhtYWGIyU+p5Jjp6ed
9EMNWIqhP7szuS1ICIYyrUtuLp9BBGsrR0Rhz1Q7BQjrzhgjG9HP8RjbxnMrO/OZJaS8lZmZJ0Ci
6Qc0F9ZPcT6yQI8d40boE/hQRzRy+d5cySrwJJn0IPfs5kZaVfnYdN2P1nV+kAI4Nm6VXrejVeJ8
n2mavc52jaYNJ0XZKzCNOL4zR+OnbaLFBVgi464pmJP5nifzMBca34090248YctDKnt50CbP/m7i
8QhFl9LR9h3lFB0gyR/op+17JwdZVQY4Q9NoEE4yqAiGxEGSzJP0LovzH5A7TvccMmO+Zxbl3qBp
87uQtH+UoAN8YG6HxKPQs28pQ8OBn06Tjj3awReWibmfBRqbgya1vomqs1AacrIP0XR24aN3/hlS
Im/l2Nbh7MzFe+U5ddhndNhj+MaeV0wGA43n26wsiO/2tNjxWMM11xWvIA5JHttJIzuj137Mk+kK
f+hmPfWdxK3+aJAn83toWOzMgtuf+URf45EUrwKkv7eUC6hyWL1TBkk52zRM0dBj7Ho/p817X3Te
x4gqVrtzq5zcUN5/L5rhnXpM+rSe9AfXw6T7DIJ5gei4/AplYweLU1szGjCr6nXiNd47uubFd5Nh
tEGl5+YXJxvN2ncFq8qQMcONzF4fURVIqyBuKiATCiqSL45RTz8zMvyGYkG7b3j7jc3IhfmpoSXU
N0mKSkI5uG8jL99k677r8zylPlq2SNQ5BfeBwAOttTYlIZmZy/1qSMDfZ3uyFkGvaeyX7QKHUyZx
EgxtzA4Z8jK3UDh9Abb8m0UlJBnyVA/HVu6ylvzu6Cj8uLblk9fOYxe2bm/Vn1qt7m9Gwf6Uo+nE
e4D30dLfDtaLnQ0NZAY5Or9D2hkgT00Gt3UDV07ZM/ARH8zuGO4SzZZIg4yHQmTfaONAJbLjra/l
7GOk/KdMG81vitQMYk+ik4/1YxCbmeNnPHX3LbfFnaf1NtjiM852Jc/TKiToLXvooPHS+NxowC+R
GNwnWTzsbDvPbup8TvzB6nhI0fz7B/oC/K4oqtdyguYxqQtzx+rkvW81481men03Te2vxu7awbd5
wu55OUEnubO+9YkxO6HmGK17W2Uz/TVYYKYG+lQG8G/dTgePr4hIV4A7rQFBUzX2I8gRixoxTZaF
ZYIHKGo2b9DvmPVb8J8mKVq6i958iglQBHMrZr+xICotY6MI5ODZoVNmf+y8YaHT5n23q12r9K2u
r8u9K4cZW8nSfX0kj/lkEOabk9k0d+1UmT7o3Ghg52MTsKQBS1hZgyCegl6LoEkkQBqpCwl0jfUU
BCCdKX+AMra5gbZIEoyxaQWe3hj6fkxR2wrayf1lzFpbPY6F+FSAz/6TUsjTsTXEq15Vj1OuRaVT
c6gUDpxVEFQiA5gis5dYll+pm8PxjJllzqGVjR8cTEzjvXCz/NEaBNxaz4qB+ho33lqpY+qQjzGf
uEHQUVR4xfjKSJWMd52lJbejxZPnCQwJGtqBeo5Qy2J+oSXGjTvHyV3TVSzb5ZrTxzfYqU+FIDdd
nGV+rxcfDkFPO65BEdr4AUHr8DpIC63v/STRs0+6K9MvQsZFOA7D0CjB0IeRNDh8LOOEh0xK96eO
i3Iv05j8jCHOXu4HoLN3JB6x/9GF/SRzU4+By7ETcNYS97OAfnQWFrUl3l1hTC8oBv4A6zN5qLrh
C4No6a1GTfIBYJI7+jRr08ArnCaB/A16fdO0Zf48ljIogf15TCy33JcWkd/7TsQ3xuBWr0STrzPL
v6J5ht+5emM96qVtPLoNtgdOsxYM1hD7QGR1UDclWYjsaIxGbjbtZ4CkHrUi1tiDYQ+D9Mtq/gGm
oFy7MZDE1n81reOCOK8z9bAY5Rj2cPZ+mZp2iEKhGfZ20wCC1CkpyNKuPX8cTc833PLn0BhjUGoD
fCtDh8ed5CmtPhWKU+OxrwDHmVCjbkNRQgkMFORW6u3qCrQGnU5wD+n2iLtaggwu42Bcb2+Nfvpa
T6Ub2hWan7k+Vw/JLB7bMe38bigBwqPlD89N4SN5+tQ5sx62gzB2lgXCfTLCsVrjYPqtybWvuDf+
TGaWkaCr6z509UlghgcEeT7rCecYepzRGwfXXxHOEFwrbqaJ/T/SvrQ3Ut35+hMhgc36Fuglezqd
ZSZv0GQmw2LAZjPgT/8c8pP+N01Qo8yj+2ak6FLtrVyuOudUgW2axNw3VUuTAC02cz8pPfAPLf6k
j5VAI2AXyTTaRkMIzMg+c7RA5eC4GmUJFUj8RJ0W2FV5T3dco2STJsQN0s7NbujACj/v8p2wIj8y
sC6txA/DTd0dAUTW70kdlwHIuTijpqygn5FBl9mv8rZ8hqBovhWjTjZWyiJs2qg52sMAocNIVIce
pe89hfr3NTCS8S4fVOK7bf93xFQGuHBF4KIIdm+D4L+bModh4dF+E8sswnnU2p+VyBlWI+p/Vjm0
zHQjuwdaJdqUWtb+hD/sf6Lj7hjCVfNL7ibNgysKDifhmFUQOT27bUlkbCDj1jUBBBHLlu9TtDel
N1pn9K+QKia+qmsaAFOJU9ga0c+6Ln4bjW1tbXgKX2cpCeRAokBoHbuwG0yS53R/TNo+6L3xTIRZ
AQuiuUdXZHTrdoldB+mA+jdFsQIZGzvaG7RuwkgkPIDQZBqY6GZzPSZ25sd22VzAN5d+mbl8w9La
ecQFV932lHWXFoPSBiM4Mx3hThYUeIftemZ2OzQw7K88L0Kb4GRwCSLXVvmlW1Y3YB6bP6nMXlo0
2X7u24yjF65bXeXwLD7JMvC0GkRTwqlwngaEePeuqjyx0eRA0WOXln+aVndC/Fbc8k2TF/4Y6X/i
HMW+UAr90WyHZthrtmTtnTSN5HdDEN9IWl/WHjm0ZpFeV2rMiwuzyxjzDXRqqAPF62s9dR6YjUa+
JXT9fNuqf8Zuey+yiu81r0gDwpIdgjjXGiCQOWyzJNrVTScvmK2ZoaEN9gW009oAqOTKr3VJ5Dbl
kC2rDTUBlXCP07FoAlKCON5ZxW2saLyJzKTeDJoh8X80oRf/qhunCLpKqzfYL9B/sWmYCoF2RZ6r
driD/9LReOtFv4WeQgkQOSoAzNuZmRtWkfUnpqXuKxYBiw8mn+/UKageWYFEXZr4XtZjELZoA2TZ
MMuQLg1Mg8GF9sk7mJD5dhAMvUhJ80JZlQY5sX+q0UovWWvd9ZRAKsoVfwteurdZrHd/QFXRr1M3
6h6VG0U7Iy/B79f67KmMW74pIn3cx8Luvc1o5np2Aw3/ykc35fhKrzwFqVSwkl2n515I6s5qfbRO
Q1TGwATYeP0ICKqLm84qO/6KKmdq+ZZZFD/EiGvQ19Hv92hCSHYMtLSiv7reqX8S1rxCkfVXH9tR
UKikQUSXoZVI/xiNfHio6hYBYQLXc603rRRhzuxcD7KsH+rAxWX1Z3CVu4MotfyFaKIOkc2x/MJM
UUjJ2rraJLFWbawoHzceI9kV+O31HSl6/b5p7XRb2cLCUtiMBVncFJ4v0jF6Yq0Aoi8iTe5ct53D
iR+bUqkwdjSy1Yj+N0paeZeT8qm27WIDl4y3hJ5We6NEZ1FAbYAXkloR/0qbskXwWts1Zqfxkh2H
qwp6gAJeTa3mV3hPQMNLacnQX5dmUZHHXNhluYeaZyq2NoJeiHhH2RZNqFnI0AgbBbc/nCH841YW
UKsb4Qs7PDQ89dfzZAv3bsHjOPj1DMu/KZjLXgDIcq+VINlmyICDHnGmj62tENrzqn1NidU+aqZ2
V9USKCfPQVPWeOwC3epwFLIITx9RJsYjVtNtd8aYpVmEhmYy1q7IWJQJ5PElmtohakU1oe2qCrGk
Krdxr4Me02n2T4kF+hnlnhXfWC1SzQ4AaHs9Hbh5IaRxi0qmhC6hpDwozE7f55lFu03i1sj7xCMK
KABwm7eVnbpgJ+W/SWYhzoX03q3hpT0ULvvkUsYA2PgGElTPWsfji5RGcR8KAs0KrbShkwQyAL/0
qgJOB04/eRns2PU1J8c8AJgDKS3BwUIwKN+A/vPLthTTgUdHbGwO7r1oG+E3dVIBJqnSgMXZo26M
aGVel8dCb584svqXpicQ+sWqxd2PNn9RUhR3XC/KYEBd8aW0y3slEgRpeucE6NGHU53w5MIgEJxM
DeHuIOlAcJipGwKcXF5CzlCvH8BtIb5rRlV5E/dJVdxCs+KhtfVX9A9quusobk33EOk6xIaU3uV+
VOW/C6t71Gn+RKrawn415UuiW+LJzRsD/aTJqF6E2Q23skLXuwLt0HGJMux6z32VqXox3bcyKTu8
QzR9H9uW9pqVGZqeA+6Au9KpSLJNnb54iKAK82LH+PUm586bVB2uQZMeINpsbcZRPPOsS4Myw7ko
3Oa9kWisXTD+YvYDGmkrPBOToeK+U2kWGpXmaDBPQXnpBk9/REz8lLhm+gLlcucXNLySS2UZFa7R
xsn9fIj4bcTJ0AU8x+M2BxFjk6N+f91Be0nfGiqOHrhbemWI5gSl2Cuze2hKm/XXKZtUKXMb773E
A4Wr66N3Q47vrO2uZJVBCNoufo2OOnKbQN9aWkIWN13i/qZRafpoNu8amyrpcCn1utFBqs4FxMZ1
Sui8uVB+Qvm25VhwqK6TC6/lDsgzZnVhcf1NH6w30+uygJdwkFahv5EGnEQCV+SrFJOB6lOBOvCQ
YM6qqH1WgKgEo2tEOEG5/FuZSvNzy4mDsXZUjlREEl+3pewuBdU66rNeXEcq1sDds4AyyYi0jJDF
9ssgAKM30vF+yG0nxKsfr8A+zeBYvMdaj140kWq+Y+XmTqW5CEZF873q3WTLs6jDT0urg92XEs97
MZENoqx+BQm9DVOF6LtkAg47Gfnt4FKMoQf3jqlcPmq9yn8xNNX6Ae5fKfdIE9V3GdDGPsHVI4Pe
MY8KylFPFZQK9k5fp1lAEp1dQ1rMehIsTnHC7boFYg0Ni3zEkvSnAKn3QpGh78KIa061LXlh72RX
bS1R6i94K/dhAQzUrYRa5qYpeAPkPTV+5bztxr2MQVjGuwoIvxieAreg53utXgWN66mdGNwfmPrI
R1QC+oSLIHZU+iPPzX7PUiQGHLnHI3Hrpa13qddOj8YHUdrdti2rzWuPd2rTWSm5TBu3DlBqrkOz
b5+RNaV7WyM/vaQa/IF7T4nEwCizfDuxrqNMP/ZRi+Ccxb+dRvxEYOZsVEK9i77G29BDpX5wWH8U
cdK2m7rW86DW+zoPNF0vw4pGaVi7eOu0Y/TmQMIqsLQcmn1mvi9ysieVvefaWNQBwucKPYDVpkJ4
5dn5ntY/XLpv7cY3RuudDHG9bSphXNEkASoR2dh3C0mRX4nT4mle6nEX2vkkJZuXd3iGPpMmZhsm
ZYG4s8m2vec0Puua/NrskV0dK/3nqKXiqigcpwj7SPzyypZeGrlsNnWi7NvINPtDX8cRnptQmdGd
7LFo1e8s5tZOQrZ69Bua4N2sI80jE4FWjHljDY9u7j2Vmp4ngFTZyMblqQzRvl4LWGt4F1WuFWEG
lSLuR7hYfke4RZ4AxZDGXmXZb4EQ4SoeqH6TxnYVDv0gfR1O5kq5gty1RmEij1Noui/NCBq1rvbD
I/29qRR6ypdmv+FZm173BGK6EWhYftqVf91Ee68tjqbKbnZ0GMS9BALmELTmtygqIS8aAUcUqdS5
iC30kbwcIN71bCrkwoxO834MXW2zUMa16wZWbLR3Zp0pyANYAnGApyXIqBaO3xlSQCs8E09pGU/9
m50X6REZytw1Hvqeive0q9BFJILnBFdeqR8C18GupXjubgc8Dw+1TfCmtG0hfjeUQS60qR5qoyUQ
4YVgb9BmSd8GBikfS2YPl7hlUdAbvXy4lnnqbAcp3oaYwRnZsu8OXUOqH1CNUdA4rItNXGvebVJW
OnwNSBwZiIWOX0fFgPSh94rkQBbEbdG8KCC77uyBxHHgupHCsBCqXNqkSnU0D4mcbR+NfaB3GaTl
ifs8NnX67iETeg85pRcgj+y9IiMNkBlWcB7JaG5UZL8YSOXlCk7VhpI7JPUS9rurSYtfnzU50gsy
S8O46eirwSP7eRyRREqjHg7Qi+lri0folabc6k/UTSuum/f43U041NHYBhUSZyHxOrkBLKh6jDw8
cA3pPRCZRIE0ueMTynEQy6L3czM1gwEOZ9uaPP6VAfPwAAGD9sFoGrUlqr2Rdk/vgWTLOr8n6fS8
0JiJnUSHAS4Wr+NK1sauTBVyIUDtAmUgkKi6VNQedqZejPegy7k3Zo/GWWNhlbvJUTy0de+pMNNL
Fz3SNeknOjrk+EarNLwwmGkHlUHZSll2qeYAhRFjqm6A0TEHewlhGoirRnp05ItyNpLuef/9ghbU
SwBNgI4FiCPmrEzDHBeRRcEoKnKhke3jdqVIs1TOAFDkA4ZlfMWsW8hlUeSc6LHQNo0VGGtCswvf
n0rIAHEAz49ukjNUUMH0yGON5x5b6w0uFBvxfEVmYQk+f38OiLQbp0cCDt/PhUTuaG+WFzEyceeN
rAyCzrAVSNKPLtI/LgrV17hGtJWq0tLngaiAhDzgdiCATX//VKgmyPqglYjtAD58+R6vKe5//Trk
7oDmBtAF3UmhDXX6dXf0qEbTjh6BAdMu3GJ/fm6+ggVOPz+bGzzfTNIk+Lwurj3nQqqLftw5yEec
N7M2CnI6CmQqUf7QWnos1W81PKZv/3+fnxXXiWhEjGIxPYp2j0Q3XVnhxUlCeRIESJRCwWA7/fUQ
/CrtVFj49frWZf4ofPOdr2mPLk0RAOLoROPhifhFwycSRsJEhtp3MeBmHLmPVpbfn6VJsWKSv5yU
5aZhftqoadaURQoJ3KOJ3GRqbgr+XdYayGqfDTinBuyMq0xAN+vYUen3bhjpawDqpUkCkh6tJyg4
u7B1akGrJEWuiZjHZ4HeiHa0Rm5Y+j50PaYWVhPWfV707j2XpVR09rHHfYiI3em1lUWY5uAUnQNY
AFAnwOUCSv9FNb5jJsqpZuscZX+r4hDyC/2ufvDK75+IEzMz0JRWZCz2XJgRKCGEcR6c30oLJ4IA
n4gO0xNo/ktbk4oj3ZEk3EGAbN2wIbSKnYnKcY0kzHlDXy8IaGYBpgh8NFi7ICKcLnhrG1QWwsPb
wlTp9WiVR9QqrDvRSXPF0sKQwP4C3Qikk0mHaGYpTlC7JszVj4bxjppW0A8RynkpOA7d9y0BbzYB
iyfg9BflsT6FIgU233hsR4LnQNXX8gqAA/LK+hRZyMSNvg0uREIDwhFTo3vw+ed6tKizjUC/teYx
aTaN3LRrutofVJnZpgaQlAD4Cu7wBKw5XaWaOnilcIQhhockXaxZeVCkuQvIcN3cqELFA5j9At2o
UfSJQ20weqAhTMdvlVFdKcNlFyhBpg8GUAZ+jPfzDkkm5xah63hNi1HXdqNtd3cGqrS3dHhFxzGI
dtl7ZljtNtfjflPWYAmlunBKP7Ky5k5XTrwZLF17a3JmPGQZQs/z+3Jht4BwCuINOoYDMD2XQfbQ
ikG3VU2PLnyplz+OhPiD2iGNd97OVwj6xGyFKVT8EANg35xO7cDAxepSkx5Rt/Zpf99BjgFZrbFB
ggqV8Hi47rodKS7wDESeecVZfeX+ALOGTWrjYgIBA8791DqdEk+lq0dH465xLKjzxpjg38J88lIe
aAJvP6TaVnSJvvpgbFWgc0BggWEyJ5hFnc1dZxDRMYnjXaRp28P5KV34PmjV4C5MLbkgLzebUWfU
+9yORPpY8f62NIpLaqyI/q1ZmF20vGi9BvKO6WOHcmu70exvQyOhDgVs2YQxgzSlO1sVZqEtUkdZ
+phliBKCVYrf4u+H3ruNHQe83Jy05nWi03No4h0NApBMsYPA7T8swScDM1/bRIMpxgoGhL5tHnWy
4mC//n48WFA8At4WFPQvOoW6bCPKkR07gtnHBISFvx3n4PtYAUjmTk/HORmAGbHW8j7SjoVzVRq7
3l05dl8vPQBSP47dpAX7JUYgWoseEIbFHl11UXqPmb0tx8vvrsCpiVl8UA6VpQMewx4tLQS7qViT
dVlYgg8KKmhuiGm/HLIYwsXMKtF/ztQviksef/sEeIYNqChwriBRfblwZJ/kfaG07LH8nQDgLL+/
gUAzB/ARDgK+z5nNDqsKUlSjxx4pkuPE5y/fn/zPn5+9qoms7daR+HxRXrndTe2s/Pzp/J9exxNL
/v9+/ryRsYkqIpMmvm90gXAAVyA+0vOomQepu6YVuLBXkTkB/huYSjCa57jmIbPtJPeK8tGxn3gn
/QEdztbISV8v20ll9j8b02b79HCpiga6KgjPHrWN6FNfbowpc7n59qKcGJldC65dgvsfwQin6J2W
Xany2/caRgEZKnB1QZlDqDkbRWVFQ5OV5SMc+kaZ42WUd7t/GMMnEzO/2jeRXUZRXj4+N+PNkH37
WvMmoD+iPMPC5TNXzGW5rIcYBd5jwd5aHlCyEuss+Aww0ADP9jBRoLDPljnnwAYNSG4eBz1ML4CS
+fbknHx+tsBMA5kViH/7KNNhCx0wzsaVc7c4AKilQokEcQvi+9MVzklqK6l6TFAN6KODfjb9ioXp
N85ONpBEuNfQWArpxPn7NIsaAwlZ1zn29RaAN5ttI7k9P00Lhw19PfDGRtrv41SfDoIDykM4CpxH
6NoGZnbLtSsR10H+7RYGUIRExhKNPCHcOJErT+0IPBBSqEO6xzgTV9FlsRolLXjBEwMzJ56QJKlH
FOuP7C9ARYm3tdLAyUEXXTl08yAZlAuAQSBdhfzQ9PiZE4ikYUaNGBztsXUQj5ENz8ml1j07YC90
3YXyxhC4LxQlkv35lfogEnzaDROXBG9IPA4gh4VX61yxpGxTasTRQB/HAdASMDOZ6cfAPzx5aqS7
FD2mUb7gz2lr9e9RQbr3ntveVSn66G/h2cVlGenPAj0xtgWJPF+jiqCaK4FMoxqeFm3VQKJizBP3
IWkrtDHrSHIHkd4eXd6hth8Ul5IGIJr0VQwYwvCkuSXgCaLZoN28twMIQuyMjgKbBkDiRQOsCrp7
sAHI9cJj+TWQp8lD71mPYHbq4crEnJ4SPHA/snTYvdBqQmFt9hzNDe6hqF+Lw+CQfdcmW2pcnLcw
OyRfLMx8OZo+GLUbS3GAALYfOyRMjBjIsDe+FgrOXMqHIeise1DUwWJ/6YecpGqsx8GsDvGvKtl7
YuWwL34eLaoN5HBMyJLMDiFwSjF6JNoV9BGfRwBCnG8mfv/3+z8ZmB3CrGeiSygMmMXO0HfR966M
6fPQJ8YhcPAv5GZnF57ZVYVpV5o4NGn9lzbdIyfl9yLlyQQubFTlKF755pdQ082FIr3WiwOdgikf
ydlvb6WT78+2UmPoXdKiZRC69zYXTOufMgGkVJTuc1J8f7VPTM1miw7NiHYrMDWimwiqa0/nRzK7
nL7M1LTZPoVpwA0Q9L3DoUDnLM31I3Ejvili9T8TBCS0Dx2rL9GmltZF0sYeOjjaPAK81w40DyT1
8+NYONwfcipI6+AW/5KAKIDy4nbEsSKgvKumeW1Mc9u1xSYSxfdCqv+NB0kICzsL+ZW5ZJYxOODT
ERedoti12ndsJeRcXJFPn5+dPluvEtKhWH7IGnbh6JvG2PRodn5+uhZ8CMKF/8Ywe80YQHkPqDiI
Q1lsgXf/pm77fIrmjxk91foqzxxxsEHLhGLKWp+MpdWG1gfuz6kN+JeolkStYAnHlqpKmd4OaBuj
pVF637JYvzBpv9aCZZryT3f2x3CQukHXj6kA8MVj8QYhCY1NDuHR0rhRrQNoBJOeX4xA0hm4rMKI
pe5rTlPyTfWpyTRFZQm1SqQtwfufLVRTsDIrhqo8jCY0Hdp9ne9j4DfO74aFLYeECEJHMsVEoBCe
OoG8QIM49FWfmoa+F+I16tEc5OW8iYUpPDExG4fLADf1bJgQ6S+bphe5t3MjLxi8TUHibZes1SAW
7aHcQcG1wONt3gg3KZRbEi0tD1JDF0RlBiZEBrUCLZnlnUh+a9n3DxS2I65kXPwADsylLEdz1EDw
SOCmwfsSTeiM32zt+7ETQKpHqeND+2j+jNAit7dpUgEnHW1j7b13vn9nQvnhv+/P7rRMmKwtURE4
mIz6ZHhnKjy/BRZ8DrYxkhwooSHDNNe469qMcHS4QR9UGtSYpbWwZWkXA/kH3QGYoYguTndxynRD
KyErf2BeEMkLTdtUdH9+CGsmZkEqAGOl7sVoQtr31cbt+oPRVXdp5ay8TpbM4MkIAS1jksiY3zCp
sFPd4R07oP+MB+/c7oq1ytmaidmRTzqPDF7Ss0Muldi5ULjaIdqPNqxZjezXTM2OfjXh4IYKHDis
273TJ7f2cKHkw/mVWbgR6JTgAOd5Wvu5WEYlAaKspc4OTbnJ6F7Zvl4H0dt5I0s7+LORWeQtUAJ0
Y48wkJK8PyDqjSAT9Strv2QD8TFwI3gfEgT5p7sYwtMGKEdZfoCa8gRYXtNsXlgN3CgAH0EB7EOo
6PT7taYrUGtScdCaH9rQhg5/aMG0+fZEnRiZ+ZKhTtwsNjJ07Gw3gFgTbeXCWpikk+/PJinRVN27
FgZh0yy05AOr7ZURLE7TpOQEdIQLLa7ZUqdFIYsidtHmUvnjT9Bm2cpeWjYAZAdkfVCS8GZDcCjY
XYVU/NBJ+9oaxaXb8usqKo/nV2LhHnRQlPs/M9NMforvmUQpBAIT6A9NgSyVO2WTYBg6f4xvTeNn
mvw8b25xYSA3MTWSg8jPPF9a4mrkuoFR9SmoQo7rk+ZfBvTJwmzeIm7pVdPo/GCU7t6DeLBh3zWx
CAbn3nQzPy1+nB/R4jqhQwn6oJjQS5mj3ZrYAmHJFvygSAZKjPo79hXKd5G2EkBMG+pLjPnJzuxq
SUFFEFbV8YMzUUZyIu2N0eB5D4Ay9aXTag/AYxUrJZnlwaGbKxIuePDPtTuQN6pkbGN39EgQVbsu
uoy7lbBizcTsokkrbggwTfnBA8zfvowfM/FPZ3WCJOpogj7V9073uDXYkrY1BMYy66GU7151m4rN
+V2wuDqfTEzXz6djJAoFSIlAeMe5Cph1SFsAdu0/CftjZOH3TeHpNam6A6iAf5yaKqEFbOZ1VB66
xAsIz2+igoMhYzR+rswXowBr87zBpRVC3GROwQbEmueVUToh2s0Rrc8JN0CaBbGbg2fN1vrdrZmZ
3wlw2UbiYFwa+ZPx3qfVb4u8nh/K0jJ9HsrMORSKj1VturAB0fKGiNDK0Suu8ls93tjq4byxhZAD
veL/m7eZa9ViVfA4x4A8rI1ZP1sjQPGEI+OwcoSWnKoJZXn4S5Rlv/Rt1EmBhrl6zA+ktK40Gl+D
JbFiYmlxIHINXAr+g8j1bOKc2B6zOMUeYB4H1/ROac+dtz0/X0vD+GxjNl+10WsRGFbloRhCcIIg
tHH++2tjmP7+6Yxao22CI4jv49nnNwqUWClBSF/x00urDsUbVEAonnoA4p5akdQArcUeioMxkJ1m
3kGaJKTFb/7NytdHzgEZJqjdwC+jr8BsNA3kFKAVzopDpD2k1kWkVmZrcRw2PAwUoT785uk4aNE3
Xgq22UFXuzYXfpeg8JDv/pxfk6XwA9JZQOsDiQ5p61kYZSZDPEAAgh80VQaJ2HfqlVbobCpDh8ah
2awFnnM1yo9pwzYGIteBNjDAeqfD4tTJoQuR8wP6qKorR4MoTqbVNNQHQ9tlbmXubSmfUI/jG0Gs
cRNTO9uAV6L7NbQKfKOyx2CkqICQVONBSjx+GUFcKzw/LUtbFc0oAOub3nhflCkd0DH6sfXgcstn
RgQUM3+Q7h/u9s82Zv4Wgu+6ZuhaedDJQavuwBOC9sfKkV5c3k/jmM02ymRlDFY2P0D569Ih/YND
1cRFvawyEaJvQoVeVP+SH/08rpkbKQwi897F3NU/Cue2LkJZ/UMGFk4Qms8fANa5M4Q8u3KMCtlF
xYugkheJfCtHuXL+FrfAJyOzYQyFq5xxjPhBliIwtRSCNLXfZI//sNEQ3QG6jMIwIvLT4+BAHQCp
XhsLBJ53r3aKIGGJJ815K0vXLoIvappTFhHwnlMrmaho148OYjwJiSnI0fBd4dX+WD0m+Z/zpqZp
mYfJn01Nbu2Tk88mRXAbuf7DMDz38paufH5pVeDaJ9VH5PCAyjj9vFNaucMAREPmJb+OXbI1+vhC
S9zvgXs/vBRKX1DBmVjLXzosOlGFHI9UOJsm9Bm4rt1rrvt2fqYWhoJUGJYDGvNIiMwLqjWPy0ij
Djuw9neebSpjy5yV2Zp2z2wxpnIL1E+nHj5w76ez5fFMsxxLYwdb/O0j0Dm9wNMgLVBeQEMqNLy7
aq0N6cKtdWJx9ppgDG80hrXB8g8+ozdVnPgFKkq2Pq7s6aXpcycULfoNA+8wdwJJKgs9hS7SodUK
f8i2NTSvCncl7FocjvnR3RGkfuzr0wmEWHCinDpBsif+YRVix+x91rShwddqcIujASj0o385sPnT
sfp0bLoahRLeYTOY2gt4uL7h/mirleB70QaE3YFwRQEfen2nNmLIg8QqwdqgWa/SQprc6f37+T29
NF/TOxwg14nuMU+a2LxKXbQay5HNsAI0rPd1Ywh1SH9048rpsRccjYd+GS6aRAL1j2DvdDTQ35Gq
7ur84Jlpc1/Z3WtVRCUPLJoVALIV2n1URnfAw2y1QwYahZZbW464BLILkL4DSL744Rg623itavxK
ZDaejar8UURjuu8VYX9zJPO3niLeDbNreikheAF1LYi3WMJC/UAj7R49aYYDcCqlX/f9sGOamYV4
w8lDjX4bN7LXQL/WISLF81a7soWhQQGkod5vXXTmALUYtwtp15FQqar/25ro2kvF2L/XkAl5igsr
+x1z7u05xJguLV5ooQui/w4gpqdMltLnsYr3qWarHTTVzS00H6DKoSUKj1KJvtiRyfY5S8v3jkIM
TIN4GgR/AG6CCOYaW29x2XEO0YHHwxtovuxNBj1ENGXHWax26GdxO2i+yHbnt9biekMdC6klE3E3
mfkyrnKHQvCJHQqgYW71st6c//7XMUDaF2NH34qpv9acqgK8hlaaDU4gFGXeISaxaev8pU+M64I4
K67r61AAa0Kfn4ljqqMjwsxJWhwUGCkYTO2iDnWQlRfQnN6A22uCTaGFCQSrAKSaLwfnhoJaFcoT
BYqG0JRtELxUCkUdLreqby9jPlwNtf46Ru51ztQOROUferZWwl6aUNRGQF4BLtP15s0SdFaiZbSD
ZDyq9Ichzfa6xDvc4s3eRbO384v3Nc6dRvyfLXLqDCwgHKmVUnboVL3lkPSz1QVTaK1eP7i1e5Ot
uevFFURCBsgPAiz2/GKFlrxjIn7HDMtoC5rktST2t/c7hoTkBXYl6DBfegcarPZaFwlA9HSFq4jf
m2INkrE4CHCQ8QxD6RcNYU4nTSZambY9zQ5q69mX9Roafmn9Taj1wi0QgmB9uo4+XWmxVhNuSdTi
iqS7y3NvY2QQ2Egh5VC7zkq8tmhrQutNVyeqMjNbPZT/mYdm0odMZf0F1PWGbe00QygdCMElXiUO
5/fb9L3TwAqET7z78QAB7Bgl39OxMTlGntdn2Ntkx1yA1JC92p43sbQ6oCdNGQy8C75o49tdBeqn
w2FiiJ0t4HBi00GHbuUROnnN04FM4RPUxkE1g3OdNyEFHKpsIHmFitn4mMmghWAjWyM8fbWByUKc
aSE/ix5qc+lmnhsmgxoGSpnAcerFs1W9uWproCQU22vc/UVbU89ClAHh/azZnm5asACsNmFINRfy
0Ua6MbDwCEaJC2rBOwjQOW8qSqwVj7u4HT5ZnbkfD4GHEYEdemiTYT9FEBDs74wAqt985epYtOSC
R4tYFPDeedYJYkqMNVnMDhb/WQ4NtCAeiL2Cn1qwgS0NNXU0rcYszjd3D6WesU689JDieaVk6JUk
NNcS9gvb+8TI9PfP3mECS2QZjBS/0Ew6zJCPOH9+FkeBCi2WZYIZzkN3feR6LroqO4i+CttWfxFj
fkPibiUXsTQO0IYAFraRagZw4nQcAEt3TQqQ+qGA6M2Tlh7Pj2Lx8wQ+FBwBZC7nyB+XyBZBNT4f
QZPa3hPIcJ03sBQs4PU5FbLBQ5iY5qcDgGZyo4g+pAcKTeTrnGhHMBWKbY34E+K9CN+dgb/VmmXd
QN5FQiC4LS9dntvXQmbGGkRkcbjAwANUYaKWN3+ilNoIZaXBTA8D0UI5yJukj57OD3ghVAAkEJXC
Kbv3tXwz9rVRjRo2Xk6fQbMJc93cJc11lXmhAclnQVdWcGkf4gEOiBgBYwsPldP5TYSdy9IpcDVF
9UNh1bdele7bPv5xflgLN+DETUIshQLEQpEoGsauFTQ91FG9j6X+mvDowlPDIe3Mn+dNLY7Im95c
cGCogs1G5DZpafHUTQ9OFTo6AAq3fROcN7G4Dz6ZmP7+yTtUU6yvQ43gIHuDhxN0CxLO+dreX7My
DfSTlXqoYz2uHDg6tif01vo+yhIX0adRTGv26ftFK2veuPi+gsoV1Yd7i8crgc/SELDqgG0BLEJA
oDw10VhUQjY9gvspN0UdZitxzsJ1imakSLJQODdECLPPx7SBfzVdpL/aPbGviHv0oLk3XDn0+9EO
nBxyE2hGO7WmmRlC7jJrh5YlBzSp2krP21Caf49gOr2KYAIZtwkX/DWXY1WQtpueqYfkETrN31RL
+fL12Vrn3pjacYqvey0U/K4BCj5/Ij7SgaeR2unPn5bq02aqRTPmVjP9fKMKOTorssYItGwEMwbd
sxJIohXd8D7K9iY2hych1tKVSxcFEEnofjuBBEHzni0RfH7ejl0VH2JG7iwJycu3EowckkNVt03z
IKPWrmzRetGAdmBsHJnxD+f18y+Ya0tBeyCqzBK/oLHNe51HTzL1Ls5P84JvA0INZZ8JOw4xlNky
xrb5/0i7zh5JeWz9i5BIBvwVqNipqsOkL2iisckYG8Ovvw/zSvdO06UuzVztaqXVu1unbRyOz3lC
N469y842vTXWXdWfJ3plT10OARa4AwtGHNersy2Pgi4svYCdOdnKChJeR+sa7fLytwKkH0kDYP1v
xXU4KRTYKewMTd76sxtq6NlNjgaDYLBuYVnHdj508OImzKxkpChL5R1ky8OJWYfCgwfbP0zqYvy4
wLOXavfrpTu2jdtD3jI/D86prD6R7idrrhRq13yxZf/BSRUlbkiPgbWyxoPBK1kjM675GeftD/QS
v+fMh+zfz6FTW6Dpb1Tdv0DbDr4cAwhY74/vwiGM4jBylohicMgsXo9viHJReEWUnyPNE/Nx5vmV
6/DikvkjwKpgZPUTqK1ZmJ/b+dYp4NyEbuFfk34wf1AzAWICYLc36bKyx8yxZYtEc+42I7Tyqu75
H2YpghgMmInoEawTzahQ9SAtzc9MjBnMoGA43ZQwaPj/RVntrkH4Hrh4iCK0G/uAlqjOvRLiQgaJ
qaLQswEOA1T21XKmbQQqXF9xFLkhlxlzSFk+CQiN38xzXuyn1pke4Inipl5orlUOl+NndQngkocQ
P55+qAus2/XQeBV09JGsW506BmY4ltH87I76hU3+lQVxcc39EWq15jIDGCrE2pGChUMWa5W3924z
j0lki2vL++L+QZsN2lNwBH2DDZ5J48H0BFl/qHb1UzHs318SlyYNnFiYt4VIYYAWfb09M16wlqqZ
n8HfLBtzH3m3TqmSTgbb/18g93Ugz54hxhwhUF++ZMq/seQjEPugUlxDUVyaMNB8XRSrwwDvzhWS
PjNiEHVj5eeshKHSfrpSFLr48yieoMYA/tQbW7WJlUU1g0oK1MD9+JJ1/3ABArT7m+EL1NTaXxtt
o9YRU5uf4czC0nBm7YthZLwNetBA3v8iFy9CWMJDQglbFXWA1VulnSA/2xo3P0/SGpKsBmTPFEV/
H2aDaWNPOHHO850J4E7ClU6JgCdMW9jBT29U1zR4lgRpvXlBy/7dtESBylvtKJMH7QjGG4CDJRCD
aHMMSe7N7daJ6igNQ10tDjUlbGDoC7iZ5sqpdWk/IypSGrxJFlTL68UJmhIEn7OInQMT3Tglh39S
lubl7v0Jv7jXQnzT5R5EAW6VJOYVZOBnXednuxm+R6KBSDL9WXRouA3ySuXl4oAioEl9x77gbtbg
RiZjJPKzU1C9GbupfVBwnj+O3XjN4e7Sib/UsZFd4NhH2f/13E2W0t3EsYryQJkHWQI7Q7oTkcGU
MuO4dz3r/NTru+nKk+Xi8oVvL5QbIg+qQe4y3X8k/dTiQWcLkwMtVZ/anKYliDlDOUEusU0HtCHL
EAYzoaRg1LhDClnpbTZ5f4/fjaBwFoYLdcNGNW31UUXeRO3clhUe/DBxgHwL+9xde/FfWjh/xFiT
g1pok2VuhBhG7ZpRxyRo42A6eKO4ciRcOtyAGwHNHwUtAk2s11PqghXkFLWLFnWxD/0krJ7+fgcs
YhtAIeF+hlTS699HiRnk8kBU5zLXO9l9QlsUkrsf3GsiZpeW/8I0W4jUOOHI6jRhLuzNdDZVZy+f
40UUEphqC6Cevx8NHik4QR08zN94OxKP1YwWujr38EpyIXVzgNCdf80W8dLH/zPK8s3+WOYQKOlr
zxur8whzpZ70aWm+ijyPa+vHPwwHtRJgdcEThUHT60Da9uu6gj/hWXhp2CcDhXXX12n4l7MWFZPl
HYkK2ZuySQYERB90sjwrB7ZatIcpgzd8UaS48uq5tAYQAzIGKODi2bY6lwQ3HjVQ/z/Xs8RrzmNd
7NFmN1fy5f15u3gQ/RlptdoAl9A9dUx5djzI6psCBkzR7WjRuCjJgfMgDZi9nefoaQ4I7DM4vEec
Kxvr0sZdypvYWotUy7rHx6SQjlXO5TmMhi+QFjg1kB+5MswlHVhf0Wh4QBcQkCzA5VaXpNMSmILx
ujrTjjz73ZwWM4cWB4ZXNAkuG+DVfQkBU3PrAQZUGHqsGnEAvzl9/w+5+GHxtkDbF8yBt7UWAdUQ
KH5U58btYDdodSnMM/JUAgP8D4GQivzG0yFDWp1WRVVwrhROq9EUEP4inG3B0oT2SKai7Eqsix8Q
YFSA95bUYH2LFnPPBhgfApktd/R+KP8ha0Wb8X9/frVEqyzMiDK4QbQTxCO8W9TH9+dq2U1vFsdi
U44iFHrz695bL1Sga5dVZ9bOP8L2SCGUUNVHbyabUQ6b94NdXAFQpIMKDnAib9ATDmWDcSgQiGH0
AL5JbMuHEmKR7wdxLkdBsobMBj7K6+6VVJyWUAKrz4NvlzFt5geSRTtYEm59prc+h9FoPMUwGIRd
lztbd03uPGRNvpcKjgDv/y2rO+A/3R0Pgty4MwOo7yxb8487gLlUV3movWdObj7tUEItPr0fYLX8
/guAhj2ob3gHvtEcKaUcUIBW3rOt8eoAmF5f27XXIrivhyCrAWiRHEPw1Wdrl/3DAMD/ByAAmwer
b/2x8hoyzY108PO+teMi31/ZQN6FT4DaO4rvPhY5hA1Wh4E3cug0R533zOqKbMKsKO5Z6LQvzoC+
hY0C+hFwff8XbTKRoholElK05A6GJ4zEegzlNvQUObZuETxWshl2kKR1fwFJf5fBkm1vu2ME8V9L
pJ2wWvSmpLMTxIINbaggN+hIOLVFst3qAaZdOlLOzgE9IZmgVQGbwLmRcVso+0fXQe1IZbDvnSfj
3eAVY648LC58xgU1BSGwBTILTYfXn7EQOAPywPjPnvuLfmXeh/fX4WrPLesQHxBF5qU8i57N6o5p
hyyiVZR5z9Csjn3Y2hhzBPn6/SDOctr9cVj9FwUDWLA3gJev29/VHA6moMx/DqcwbcpdJj/RnYY6
sP8FZm9wG/WatPi5GKsGaTX9CJxzEH7REGK39JXpXHcu/vtTQCzCEwaISqSrr+fTpTIrp6nxn13V
3PVduRn9/OS0MyzEyI2dz/deBictrhIP/Da3adL3p+LCqgY79P/Cr3YlgEG44DjCawmrvgJGuier
vWH+NZD9m3HiXsMHBfpogeuAnLB6WcxSUZJh995Di/rB8oM4aCEWNrbF1is7sQFc6KGL+CdjgTha
nGyfXxmou+zPP7853qaYY6RHkKRGWXJ9QBSjBw1YaDc/uAqWIo2iTuKCTp6ypn2uOru8Qx7QHFCs
9he5aPeAtTPACRA7sIBiOrH3KipZwjT9NQ+CpKJiLQzpIAES9Hrcw1L1mrbf70N9/Rej4BwsX8eL
3kBN7F4XqL0AiSwHi2y4cbpH3psp1YJCiw/61Pcop9ap7OswFnkA9Xtv3LawVbRb/YPXqrgyheu1
AgIUtsoyd8AeOG+q4J6wy76sSn4emVsf2rEY7kKHk6RUoODPPLjmT3AxHvq3iAic5JvSJLWlqnrW
iHOep/Ai74OzB4dU7/D+DlgfaL9H9UeU1Q4QbjvNjUIUx/lB5yFG4vJ+gPWRtg6wurt7XRq0XhCg
zxaE34ujH3u9eT/G2+2Fb7NgYBZRdBtoldWxjJsv72lt0Dcbp5uCN/e+5e1CC5aRrVIPBi7NDsnS
jGcnvPtiWUcv7/8Blwb5W6sGEinLSbYa5DBEHD5W6KmVuUoZ93YyfGinK0nKpQXxZ5DlU/6RBYXw
mPcc2GKf3QkcSS5gIw9bCets6ed/GA1aShSZBHbe+umoyEjhwEjzc9+F33Le/AA0HGo/+so9tL6G
lpWBUwWITDxloLyzmjSnNmPDay8/C84rcBg1Ukd4tHHnqS1HmBx4vzrn2jl4KSY8w6EsB3ACuEKr
mPg8DfA4KAzS4Bsle8GfK370exp3VMZjWFxZmJfWBVpBeHgsFH2owrz+ZLLxZMTGLofW3MHpn0X/
AWnJ+x/r0gb2F5Fb3KUR6vGrd37hjB3EpVG7hdt25DzV4vTXvx9CYBXTBbDHoh/6egi1k88ThSni
qRMsdpaL+koz6cIAFhKSGyCjIgsY6nWAsq6V5UqfnqpxY2/Da2fDpZ9HIx1kKhBCcNkvK+KPXeNE
bTg5jNBTqe9v9V+2RrHXAY8F7AHrl6KBvc4Hje3Vjt2E9GTlUJ/9iDLV+7N/Yc9HYB4ADIALAKn9
ar2KwBLelI+ANZA4E9+BdXJp3LMrtaILc/QqyvLP/5gjRg2vR6ZxfJX1Dn68X8O+uAIcvRwCfTbI
ewOiutb00naGJxyo/OdgAlXGy25QEU//Za7+L8Rqriomh3Y2CMHcowdCDEnyejdc69Rc2NKo3v1W
ZYFUGDb267minm47jS75aSm3T95j1h26p/cHcmGuAAnE6YvHAHZEsNpyTpQNc4+Ow2kYEr/fw+Du
/d+/sKjocuUjDQWwG6N4PQRw46JiGmzsuOanbY2xTY+tdpPxL/XvsDmwqoC8AKYSFFZgD1/HMWVE
GNzZ6Wn+PhQP5Qel//roQACCEgXwqfgm3up4ZSSqe8Ki6FSzW37oroGd336HhTmy+DeB6AnI6WpB
OZaEp0TpRic8KKc7ck127s1KAn0DPYDfniaQml2n5IZYUVbyzj2p5sb/6Y43TrR5/0O/GQAiOHhy
LCJIUC1eO6X1lsl6a5L+qe1zEPZh8Tlf6UJdigB2CP6N5YQTdjVFcFuP8l44/qkqY10dqujKUn37
CsAXxjaDPhgoHHgIrG4HopmWddbOp7xUaQX/DZHv8HqNLX6suwm24fd8ehrtz4xs+myfdVeOrbeZ
5RLfhR0S4DvQvlsDBDSZIUpS8fnkkEe/h+5wRpLZ3Mww7YXm8kPfp3gRsb9NyrHuFmgWHB0gVfEW
FOVYYLVmrjkF9aa2borhygFzYeXhV9Flx6K+4JKoSmH5lWqnk12mmbrz5dHK/zZtwBBwKeJN7yCB
RMX89d7P6pF6mQ9ca+n+cDyeOtbP99f2uu0AdeAlAprWGIpH3igHuQyGo6wbDRZ3H4OsBAekBA+Y
cXiw5pP3PfhMRLAhpoonyfbvx744f0DEgwAOTzFkFq8HB73Pxm54a06eoh/0VH8qpuDJ6/9SVvv3
CF0kXRDVxusdV8HrMNUEhzpgYqaT7GyND8X7Q1mU11w5l1959c7GPGJpw3kGS2FBQryOwmllSS2s
6fTbhHnAWWT/tMWUEBsCCtPj+zN34bx4FWx1tQUMpsg1qManXMKYtkpheHntxHhT6VjGA27+cvUA
gLweD3TCsZ8tgsVNn6IShthBuVPd59YZ497Nk2picSW3trySh1+cxgVHBPA7eMfr0p0eURFAaW86
5UqKONDBs4HdURE0CVoPO1na104m1ADWXy5E+olkBDriiznL2mZMt3C1JcU8n6x54FuZFdMvKM2G
DI6uTg/VuwIqihHmmJvyfi7qLrVEWaYNAQy5gH0qlEuUTkwLnNoQZPOm1XSCbCEsieda1TG8g6t8
0UPt9ho9xrj0avXElAfXXFX2e1650YaN0r/3p9E5e5A6S4dSR3eNifS+dNgHr5Xjx8r3zI+CVHRP
GLc+FJP/wwrHcgNPFvEY5EW1kQYAiRCnfOKQEd8mqr+1yoEzLjBTbZWqRtU8LkyV7WfaVluLDc2h
4ybYM7/X8aCCOR0CqKtRPk2bzibNSygLnvid8KGI5emzVxkSe27lpaOe4Dmbt+2dmhsKQY2AbmWp
wmOm4W3tNHWbwk0RerMUnvVOZY+bsFv8xvRguVs3s1Azc9j0GHLBH0e75w/Uhx+777NfTWTDJJv0
5UNpCFDeKEglmQ1lEFZAXagB9uuu8gp/01YFTY1HxrSDBfZG9cNXYKNF4pPKgR335KQ4U9Guzavs
FsJO9n3l1vajrPxbhtJPC6PwqTZHn2bVhtMiiPO6Z4eADRNcuYs7VCCdLQvChWId/SCkmlMueh5D
zoKlpeD2RtgEUzoKa0OVLD7BXKS5NaS2UbSAP0TsByZ0bgfOH0Hw8JIyMNkZTKxvXlOM+6nQrcbU
Swrza9QH9pav8ngg+Wc69Thmzdh+cmYejcnQ+EwlfT9/nnpBZFI7UfVgRdaYAibrfoNOpvTTMXLp
Fx4x+7MLANDGGntLJNYUhi/u5NbfsrBynmkkm1u7wmrsXPqzt+vh4+zNeYypecLCmDZZNfysLGM9
ZUU231ZsKr5EVeNHB4/DZp6EygSpT3gUYy26zR51qF+5noPHUaJJxRmF6Xs0sX1dBzoJuA52KOPk
j7UtojamcJ//QC0pv/GW68S2ctRdenf8mkmKTuIYWmmGtz1LRJhbiTZleOd141Nomfym51AIeWh9
xXa8tSBDaUC0RguLHUxV9dC4G/yNM+CUzZdFMpGwgan4dGr9RmOe+ffCm8SXmkXqYYGBxSAJOS8C
peXgkAEYux29NniaMsx9HLg5QyNQ5feWU7Pnsmu/uGFbfZSt+7nI0HGfRgi2a0i37+fRktsCX2m2
DNniI5kHzC396E2Dm8A7ykm53wwpHACbLSyZorQp7M9kBr8rnQYJWyau2gQ5Mf6jh+YgKwf6AQpJ
PHZUVac2GCGb0NjyC8PObBMaVuzO7waFgUbQcY7gRz99C8U3jVMYYryx9n6ykswxAd09dcZK4SO3
+B8SVcaBDMXOqYRMopHqdIY8fEoGKrbD5JdJDR2FBM8YZ+vpvjt4DfVhIZ6HL9IX9lHzjCUlm1hS
S8+HIlRE43HO4OnNjJ3MnYQYCA/7Y69GKxFlIAqchBL2o3zkOwgodx+l9q1vwRDoePbhAl6FrU5c
XkKnIefjbi6jKqng6x5jD9sJJ6JKXKlgDNdxXz4BwC/hvs6jXVX2TdKr0PzSSA5uejxivqmGlwfP
zUlMh6ZgcOioYDkOx+Q9Dh47aUg+gnamnQ/Cq2WT0HJUtxXv8m/Ewt0TczynEk/08472gT56oiO7
drTCzVg6+qOrCrTLTNQ6qaX1sGPTGO1bkvtp1wj9hD5KFIuiL57dauC7nqPVoyF8faOBqDibTLU4
xi2zh7hhlAhH2feqEGRbWgCrwoJ+OotSqlQNEUwj6zlIVVQ0J20NwdGCPOF+UNa8YW1QfJJsrPZi
mhwYm5MaoDQ7vJl40xwDCbP0rBjASFHd3PyUXonDbipFatnDmTimTkRGz8xyshQ+zz/gD8VjPtbA
FZXlR9R4KyhbWDC3zIIh1ZXPt7YV4tSg9XxfjAOPrahx4qLrcDHImd/JLpIJ3kU6dksArpuhgFaY
n9UbWTYtmA2SiGPfQfg9wx91q8Wgtnwo1N3sSgrljKjfePDz2kBbYkqgEt6kOZn8PWO2s80AftoA
Y4MkiTnqC27fcjPlgm9mg7dQaLVwdeeW2LQF1rRu/ODQA6iVmMCHg4sFAe0cPfy7TqsyCfqaJpL6
v0oazE/wOekfW9FWO+khbKh6so0yu44pK8yHeijDtBuHOQZl277PcuCUPCXsQ0GzYddast3kOPWO
dODjpoR81LYHynUrcfAf+kUuwOqL4ODDF+ZJVWpMLAlEBCrXoOu1WDuyCN1NmOsgnSt0Wa0JDflk
bNGYNZ5kKYAHgPVkg39bTpEFyin+g2RhnUw5cAG0gU57NeLQmKyiPwbUOBvR1cWjFGCVeLJrH/um
bMHBn9VL1xsvdabIP/fSwR9d9+VGW3r4Wqgpj000dTF1YLApyDDuauUyMNgwWbFLWb0hJbzui5bW
h9LNANfymu6mrfEm8ybK9z0WMbY0H5588EW/i0CJVPeh3rucjnHmQhRIzOpHQzwZw0JIxK6DZWaK
xrnBls0SFAzdbRsW+Q76Pji7h2jeo5eMTQaMbCrqwUtM1c2xN5f+YagtfY8kPvCP6AFNY5yLTGw9
GTwVgrVHo1W3aQYbazaYwSjNGojXKTs4tszT264iYRxpt7qbwfpJAtmGqdWQCp5ByK6guGknnmmR
QrL6c1HbAPP5s39AdSrbdsCHbMfIV7Ftl1E81YFMSqKAyWgJ3bQmoLCqDL5Hs/7eg2zwWevMQSrK
ceQp1971uhHoKcE3a+It5J/61r8RU87upJXznVeo5kMxW1niEjXsirL2kkrSPu0YF6kNMMaW2E2/
q9G9v0VWgDU4gTNkVG5voSRCN2jsnhXLKYmhk8GTsuvJjmcNrI4a0KjSablsoNKDbzoZ5BCm8B+N
39SxX1jQ/ga4xUp8DeJY5+oxzYLCbDIp+b6GdfppFmW2b6SS99WMTrXVD8E99tG0MYKxh0YW9n1f
NzkkJF1rKxxrBGgUfcMJ0IIwrkpbpChntFtRDNmQKhWqpwkaGiVpktIjDx3yy42j8vFjEHE9JQ1k
fb544SRPTqeKH347FJ/oHLANEXRORzv/XjiFE2fWWCbIQbyk7qiXSI1U1nVhhwSdC7od+szeQIwr
jzstw5TMkdkMipskq8Co0q3PtsKC4AG0fvw9hSvFprQcLDo82WJHN5+nhgKNbmj1EIHmkXp1Dgco
f56gktBGsUH9ZAOLC2uTOxPfBITldjI6rUt2fj3NegvB7RbqugYOLjn7yGYfMN1h6D8jjcjJxkeb
8ZT7Qt8SACjKo6BwxEEyCyQJmpwqFT4kjkhP5T1l4Q/4mYxx22DR+1mbb40ySEoBqdpndMS1U+Ea
5GUTbCahB1iguArW3k6+DVlTf/bcMrxFK2N4hiZyeZSymU+BxXgQF9D8bG56NhMb7bmsS4SUs5Pk
aI4/SIMDIXdnkyiURXCloGEOrYMB7EZSnCQkTB6RmUE+KWvLbY6C6m1tdPSinDJrEzG26mgMg3LF
kNljF0ONgf8E7VqdfAsA35KFxc3QaRCOhGY8HqPCJAPg+BAPHMNd1gzWlvYTjgfCgwRKOVE6u864
LxvYQzV0lKlfhF8GrIW7rG0HyMlk1QcDfY5bnTfwgKyWetGk+Usu1LQ1XtCkao48KOh29nPktvzk
MotDX4rneA51audNdbRxmW5edNnhFT5XdULbYkl6YFjCUHo+5sNcbxrWfrRkLze1CKrbWqj2BnZ4
wx1ePAx3vtc9kLI3T2HQsYPdCywV6RWHjohf+H+JNB89Be807E2ST3pH4Tt8wHOrO3Vth8y+dyLA
E/wx2+QF06dyaqzYGkOx8dyhjCsfT4wqZ+OLlxF3G/TEfqDY2M+DHTSbPM+qtBZjnnK7ghSV6fSN
Xcz1dgr09Mj9anj0gZ3E8ek7cT0que2LLIlEdACn6EOR+VaqBPAJzB2LRFS1vncN3koSx2ECkK7c
um7pbxfn68ST9rjLiXbSbKh/ZkWvcFjo7tj03Llv3EgkpS1TE0Bhrp9HDSRJNNx6Tj58LWsJ4Bzv
vDtIXkZxGdZOWoxdgKvaFMfcboqEDXkLkKe9yx0rhmhlG1uzOx9HNPw2Qya6o0UV23okgx7uzIZH
tAbcBKo9bmqGvrrx4JGyLVvBkmgeo1unFUXaCkq3OuC41kH/fvad+ofgQ/RgezjmAtoibRk7C01d
rzxMjEdf3d6p0NDOVOoO/fAQVLV/49R0OIbK/hmEDQ5o1TtHYTxoJhvhxyjIlduZwKUwR6clofXg
x6Rvpk2gFIe+WRRsLGOcHSO2imEZLn75rkLt32PWQxcU4sgbVW0LNtoJ+oH5Ro5ijnGEWxvZ42Lg
RNa70R6QhFK47oHs0Z8ah8x7a/KjOC/aKIXynpUUNC8PcNAmNwYW5HE2tnkMAGn7eehASwahMDvM
Llgts13OR+pOxVeAfYJt1DvmFmLTvyZRlC++Z2EuSfFhpNLaNir7rqSsnnpPtKehzGDAZ1z31IDC
GiMdZRvtBvUOiThLFl3FFPWRMQVBwYsdfJ+D4hYM8YLOOioGia0YlRP73kaVMlHDOKSlU9/nzugc
Mpv6G0Yn68EfUJQIhN/coALd3GlfjOeKW+aFDM7TPFRwH2ztij5l1H/wtG29QDrCARKtbCCqJWh+
yovxM81zc9cAep0IP/tF60LdgIljjq7u6oOPKyvhuRnjBjgaDyC3cZHgq2TSYHIshFd2eAgyNqaF
EJB5r0Wb1NyO4lH2LMk4aW+8Dj5vurajpGsjva3yrEg6j3wAGijaz7ysf0GSiMTzNCxPrrzcFIRp
PMX67iEYoNIxuHQmcdM682MAjNIhUI5IkPHauzCsfvVlQffa7YrUsAB5GZfeTQeN1W1lObd5O1ZJ
xFr71Hl6mcJwOgzUoinktr5WwA/vSjy+tqIvFYoKXpGUDgpQdW0h48YLjByBaTAvjQnMNpttvCiN
qD4VltV/zAwPjgH2xg49vS5uOqofLORTMS8ylkZdh/KWrpw9XKHne1ypXax5FZw7DvwSXq7ZTQHP
803VGmvvD2HZxaMrc2QXYb61Wd8gDSiHmLcV3dQofsZMdT8jrrq4xBbfW6gzbSBKD9az6a3N3Lbt
GQnzHFtAJMWdjRXFKBljtzfOXQRc8W1e9fzDX1ZKl+Ie/U24dWAFH65qzL0ZAzLTaD4p5xC4t3Nz
pU56qXi4qJLjl8EWhI7U67JvLZkMAJmZT4O6N+KQu1d6DFd+3181GUegMCOH4/fpQ5kl5i+NWdFb
xL/Qd4LYEfD+bwDjJoxwx5lsPo1NiUrh0bO3k2jjv/8GfwZZNTAlqcgYaAQp8qSw4mviV5em6M+f
X30CCtCYNAN+PkTJEX5o7PM//PlLgwcsEydw1+CEKeymoED16VTJLyfpff3rXwf5AKQLKPhFC83o
9QLK+nGweh3YJ4i5fXFRHkIF7G+7i+DULWV8NFnQS0aU1yHgigs7S9mSU2ZXD2gBoa4+eb/eH8ab
Xs7vGMAkoL+Ct8gamYkOAvWAFiQnSN468tTXqFQ8vx8ieFunp+hJeCE0foCqipZ//ge8QvmND9xw
Q04KdyRUU55IqVGjL7+E4JpdWbLLknzVzVmGAzAKAgbgma1bUxMKjd3c1gQXpNkXlT7OmTqDwfXs
SvbdnhTKkX+LicZGRMgANCN0j1wQaV8Pz24tEwm/I6cGLuHlMWc/3p++ZRush4T2OPY4YEKAK6xW
QekWyGfqLDy59Y8Zdlp8ilFLjQ02vu2gCnRNsmGtF7GcLeCzQV5x6covYhyvB0RaSss6t4NTrUNn
07kZeJVBfyQZysNNvim4Rsm2fjaetRnrNkveH+6FUwFQIrzeManAf6yb9qjqDlaA/XwCRCOZxqMI
/tKe4L/x/RFh1fHTuNPzUbjBiQG1VGFJhv+w4KELtHSnYEsI9MTrCWyQLEeoJmFFgCuAHsvoo4MD
sWym/tJMammRQhcI0/XbCAE989eRJgd5/xgq7yRRQsun2EId9/3PcQmBAE4PWtiQBwjBIFqtBtCt
envoevc0o2XG1K6qT3U/xiD5zG23JZX8aA3VJzvzd5LWuxz1PN/8fP9veLMklpYmkNAgM7vUI+tc
oLA7gmcsnU6QrEyKvLqdPXmlnXgxBOwkwH4FMxVYwtcT2eIthlqCN51G2f6y++wYVtHu/VG8OQaX
UfwRYtXOBtJIsLJ3p1MxfHVqqIjUD6Yu45xs349zbSirWxvvjyhqMsQBnRNPZ47E+8oheykC0ufF
5c1Bl2ottZED+ADiNUeEpRTIwHkF0/IavfbtMQTgEXiG0CcEiAL37PpcnTq/6yp3PPUyZDWwZqBH
dKaP8OKnUsZ1nnf7UjTlzWRc/tIEPNp6Y/3t/cm80NYGF2UhdoP0grb66o+oLFYLsEgBdUANJAxE
HLlIfH0Re45MdHGNKHExHKIspHZInq9TFtA43VAF3ngi0AOF9LBRsE5CDV+qj/41XaA398oyvwCP
QRAowsJcb+ywh1S505jxZIz9wSVs2wdBHxM0qpBmTCImY53yoPzuzNfslC5GBhkDmCxkr29gwaPv
tX3mOONJgXMyqhAme04S1IcM6iP6LMc6yaxu8/6HfJMYYLQgUSyAIljSvKET5JoEaCtF48mHVEta
T9V9ANXgvIFgWDQE8YTDDHau7l+qLy8HNIiXUCkGWGdR21xdBb6UCsxzCn073AFVsMtdFgvLxbvW
SfFfm7/0W/odbwHmLERMpD/rXKukBi/p0MN6BVG1QlXwGqbuTb6IAQHlj2bbAm9ER/31QYmGFamV
brD38aiOKIjoAwrHw19nAUsY9NkWrhkox+u0FFsAcAtXmtPsh6mZyQNEnw/vr4gLpxhC4PwCaBxP
hDVEK58s9Dh6bU5F26jzFKGSjPcIe3o/yqV1BxFU9Dahhg00zurUr2jWE2I15oQliRbonvRLP+3Y
KpUosjf68/vhLlwy/p/hVof/oCY98awzJycHhMP8jNzniQbbWXx/P86lLQzJMgBPkWM7AOu+XgbK
bv+HtPPakRtZuvUTEaA3t2Xbd5Vcq3VDyNJ7z6c/H7XPv1WVRRTRvWeA0YUwjEoXGRmxYi3H94y0
P5Da+mC4OU54eA1z/YtVKegPBWuntZ4SMNXr63ZnbwXOE72YgEenhsxzw1ncxjEKncMhQOlNcSUy
QcXWMCoydb8K53NGbOppP/SlPqG5bQ/WnVALGrBLHKQkOUZdBQqQxPGzwqvFKP/kSwwMc6EWNN1/
CcHZ84QK52Mz0R6v8m7sD578bOCB1SpYS/Fz45rrwKpWyogm+Y0mP/rqH6m7fXsvFK4Yr8x/dW4e
6KDOzetdViIDLquHIoUxkaSvF/g315dv5sydmZim+eQpaNfFlLce1YOdVKs+2Uvq8bqBmQv0zIAQ
x5W6FjeGzxiUkNKRtvOb2w7eojB8bdSF0GB2LDQzcntOTdOKsFowWqlaSGXwYJk/Tff7Ei5x4fN/
OxpPpooO1dEe0pjPr3I1XI3xUvplZktbMjEGbMI8LEFKn69F0OqUsQKFDFUJdLgYGuVzAUroLuoU
Y6HBQpm+dfaGRS4ICj1iePrp4ewRbA1ZlY5KJo9A+p2VErzq2sMoBTs/+6L7v+xxqpkVNzbANn0h
hTLjfs8Mq+eDDI1I83qjGQ9l6H0EVrz1tRe3O9RqhdjTTRMvPCPm3BP2aF9gY4AIFzvxcgmyliKu
xkOuej/MSP6RQ05PJYvSg++tgjDdy4H1c3SLB60F73J9889smUmxgIwRnURoZwg7snFyw04aMJgq
3TLQEb3+T58X6XvaNAoGX+XzZA1ISW9r+887DBDy894Ekctj83yxvCqoQrtrhkPioeHYy0Tcnr1E
7DB9RNyKNEz8nxFNSMzWrRzKTlcAVHUxAJD5QxoZn8na/+p9yh2y/Co5Y7hK7X5/fXRz5w1JRPJ4
JmsEWO18dGVJ8UBxQ6D01VeTGLveU0y9bmLm9rdOTUwb5MRn6JVp9m2VjIfA2ujfSwXe45vKWNjj
s7vMpJkbNjqe5CIRTKUkqlaNGNHGjTEg8rswT/OD+Pd94ci6gyTnBjwihw7CA2fvKbsOhuWlrN38
avyzIqxGVdtDk7ZY0YqtrK2Cr9rSOGYt/A1gJymMi8xqZg51VPt/3/vA12Pb/xar1ZNSGtvri75g
R+SpsX2/0sdiGA4G77geMi2POvbK8KuFloZ5O7zZgFpbPBeFSNZNK/B9DXB8I3tMAU5XBwAq14cy
u7XsfyaE6NXxSguaP0x4IJ2qKFsZS1JJs5uLsJGGetVBQkS4iCSAD1kVmiRhCB/TTgWzY25Qve3U
8h1jwRGTSlVRFMOhnZ/FiJ7oYZB0iiekT4HeLXx+bjVOPy+sRsyj1UmAtYK3tzbq7xZArv4Ob0K8
i7Oi9ZLrbPoJJ94EWkgtGMJMPvjFJsjX3i0QFHPpXT635FNpgEQmgrH0v54bsVppDLOKOpk9glGS
63wV2sbn69tqbtHJvNF5STqWdIMwV3bsuoGnePLBtrqtE5Y3oZutAkfZ2uHuuqW50XDzE8WTt3J4
Hp2PBvQsCQhpoKRV2u1eQUNm45FvXKANmbOiw5+mk5BiK4uRm4w0rCkFRFNdtZO2AJCuD2Juuibx
XoOOamqvIj+KmQCOcEdjPAwawFGvWMeWtW2yG7NeCAvn9vBfqhfInLgXxUe+WqWGjopFf6Ckv2qj
7ykInzRZeHIsGBHdI/jjSmvyyUgGf2nx0uokRZbSFbNGeDZN3VjISYo7jFg9bQlVelakXCfSH2yt
ivrj9XWZXXYCPBKvpF4v2q5U8nUhnXr9wQYkfFeNubp3vebPdSPTWRDDI1bjv0aEHewWltuUJg/d
JCL1WLymgA5y7ZWVcbL3mKJ+CqEc9bOLB0int4kzWsD+w35AhUgu7x1JObbZ+Ijk4OcSDPT1oc3O
n0PHGI8R5KlEV5PHpV5GhU5nlJGvbIWHobbglGdPzj8LIktURBawohl/ODjWPpQ2Y/w4AQOXAjBl
dreR25tIFIm1RbZcF9ndvNaZuNQf4Dm1HztzWMVx9eKVcX3vNgVIGgomZI4T+6vUwE2TAIFYJX1v
7xunob2m3YRW0uyvz+/cW8ugaDcx5gESEgPcFjWrSGooC+RJ+SNRgkcjb/y1ZNXBuqYctnIgot8X
afL2d7h1albYsYOXd6Bs/OFQGt0aWOJ2sWvvL/eleCiMqc2SfUNJ7++r7+QmtJygcXz6bBiZ25Hx
BKiWDnayI9g27+VBqe4hb3eeQL7TahGAj+lTKdmGSURzPApre0/NirXU6OHCi2xuI0xdslTVp3e8
WIgxRgjnIAfnBHX3/tem2Mj+9vqazlqA2QGSEjhuyfSdX2iBT0tbAKvMQQGEGtklQN/PWbWEZpk7
Nwj5GXQY08xHr/O5lcIGSd46+Oi4VzbpWN+R7K1q+i3eSBI/pcfJdfwzJOwVz07Tug0x5A4AN+Rs
AzbquU96CGUc/eX61M0dBygGCJXJeACkEx6aXeCN+GtKiqkkPaodaiSOtNcDgC4KdaO4C19kOfh2
3ebcRE7rNNFVTnTMQjTlFa3v2iUtkbH7nOlHO5ZXsASja3zdzFzzMWHLf+2Il6rsDKFaDkRtESKC
GY1IFYg0B21TOfpixfdaRoaFAx/etbF8m9dLbIJzU3tqXojik6FwXUB04wHUajWsy/Elq+4UY5Oo
K9laiB/mbg3uQyaTu53eVmFvBlFfBGaj8lAs4R7J9XrFyzFYmNDZAVGJg0UaoM8FK64dBlbmeKwb
b692r0nS+KAVnrt2tZr0URRb21Dvoo9V4i+xhsxaJnAh1IMazRaDfC2my043mMqyuinhPCupG4zq
p0DRUb48KNZC6DoTXhDpW9Q3KYdNz4rzk15ORFGNC+bLkI487pNhl5f3zKv5ZvINexIGJRKjH3ki
1hFOn16bfQVfgnyg62E9lr9og6j9L9ePwczWoM2abQGVAJgBURGnkpUhGkAiH7LxkzvujO72Hd+n
/30K9XlJiqyqeeYlStsXyqGCmn9YFfbqf/v+5E1OrjW5HL200WLloDrhOlL6FRzm77CAajBuEEZH
bijBAvmPJB40+SD70Qox57fKPUwO3YYfDmYM6Dmnosm5gdyuuiSBMvVgPw6htpLofLo+gukDwtXP
Vp0+zd0/SUueG6jlNq5cvVUPehxZm8ZJbt3QoFu3udd646Y06mhdds5IL+QSp+mML4f3CFTZVGGj
ZC0MDVVQOZUmeORIK0K3Nr9IzrZNP1wf3rwRcGWonFJxEpM6WuQqodX78iGWG3QPhuG2cWV37Tvj
Z1NLFgLEWWMqiUMqaSgTiLtB7xw4F0GWHZrK/ADz5Mepk3AlJeHzYC8xLcz4NYrg/2xNf3+yt6WK
zla1j3jzt9/i+JtSHhGyACcCY0UC19n1WZyJkpD+ImENK9FE0SvcEZqV2lZpgTRtCyA3qgqVKA9a
/41iMH83O6U50KwQxk2SzudjUukNsdyR4kKq1WvHobH87aldkgoIagIHmfyZsNlLT6cXPjfJH9Mr
YNyH/ZJaxJzHPDUgeBzNHIEV1Np40Iud2d3Vv9++Djzs8DRMkQVf2PkE9WVn1YNLSSt8HeQ7Wzu4
S1oMswOAFVBhD1OCFpPfjtX56AxRT7KTX2jbG/GSfs3lBQmZCwqzyAsBrrjw+YrqxiGUQtazEdAq
4N15zteAVm7N7zf9m7ntABlhDLUzHb6dC++cpfRKKsFgPmfKXXAfuG/eTeefF45g0MGyMaZ8Pn2w
aeVeiplmyuVgpPD6E9CSYpvoTpx8MOn6ro1n2nv8Ev6I8bnxPDqrbxXjNlfljVn/UqbeaeleobFU
6T+9dbed2xfG50DcS/tcZzxLzueC3uYyuGsS5c2uBSMgbqa6HvglEWjROl1ajBGDVIIPRUN7ZrKK
rOP1gfyFep1fchOqkt4s8FhEGiIULBsBW4SEwM/k5otd2SZmB65PMz76TRC+MMu0v2bJB2eo6i9N
rmoEonngr6RYcddjnNOIXzvVfa9a5RPAWqqPoxsGL43U2Pta75t7PfC9Q502ye0Yesne8Mpon2uT
5PUA4oBGcbW+IRSpho2RDv1dT+x445FoWFXgIW4Rboy/t0XgHak89dTybeUlGnvpxRsMGBMHPz+0
PpSZTTnGK9eMaVbwxmiVosGLhgkcz13UKOmei6elvW3Mn0J6HYEy69rnPnQ+1ln9J+gkdSX5ckzH
3BjU4448mH9bDoP3mg32eF8OdnOLOmEA1qktzD89WLLfsTpIm+srcXmRTDkG5LmnDJ9+cedbKd1W
cmKw2sVzTNcozdxvJoTk0J+YEJ9uWuWWqZ9jwtk1Ee1Su+sjmPNf5CMm8SHkby8CiixjJvvGM59l
udsF0s1Y/M6TeqW7dx5diNdtXTrjaSj/bAkHsC9qPfZKbA2tvfegbTLVhXfZjAUQElCvkWcjCBTL
RUrmpVrBzf+stLt8aywRaV0GRBPP+ZS8+UtsK7JCWl5OutBTkDHoPzY8gQpjQvnc6EtZnLlhwL9K
BIu8z8SseH4vVmHgFZLS2s+B/K29T+2v19dhbhiMg+5jIuVL6T04dKXc9xzzWYHv9djbI/QdRiF9
GmOtezJaOV7gmlJVfu+5v0J/hMsRKCfoevAW5+Nxm8Zrx7hMQUkVxbHLh1vFpkN6WwbRCHuRLcPe
lL7ach5tuzGqnqwaDqUwTf2VW0NTJgekCyq7cj5muCh7a5txsRtKPWXybWutQdP/HWUZ9ThRH6wz
KWs+XZ8w4ZBw3ypIVk2k6NBDgoYR4iwTUPHopH5xLMLfqbcNAZTJSrHG1/kgKq/bmtb2ZK7+Y4ua
7ST2PlNk8QDkyUXo5ke1UteQmBTSiwa+Ida029B5UMKFtRG22l9z4JcnUBFvMvRGz5cmd3QokHTa
ucLS2oRK8BTWbywZ/n8TcKNDKU1mRnySJWNsmrSt58euoLk/0ENpV6fhEpZidiCkPSdyTa4+8WUE
b1QWqK2bHcvb0Htgqq4vy9LnhSM5VL6XQ5DC543vD84SbF04kf+ZIhj61AmaOfEQnq+CHyhSIzdV
foQU1tiQXKJ3tk7LVeZKDzFS7tfHMredEa4xAemjyXLxbNDzkObizscapBo0kEalt6rlo5uQeqyX
ZHnmjRGoTIlvk4f/+dB0KLMrmOjzY1rcxvFngzyjBy+OVJSryl5S3xLxXH8nEsf5X2vTMp4+I+3e
syUTa10RrH13XHnSprZf7eIIBVeRvHpyBfHn9+vzOXdkUeL624DF4olJMsXvKnqyneyop4cmbG/L
BtEhXVrX/U3Q7xNzCaogRB3/GST5JbY5VY6LGvzgqtaoDG56rEZvKw0PvXvo1XhhkywYERNytVdC
kNRjxK/ke90LbztJeSxciBCuT54o9fB3NAAb6crkhnCoDJ0vWR55iadAaHB0FZ9e6QQRy3yAwCwL
zEFa9e7QPSlRZm+LRn4N2yhZ6655lP0wRl2gBTRKf/ZtAaP+Jkntj8TL0UZrPBiakrG+b73msxXD
sXT9N4v59IvfPJ3nk22m0PJuKImRHnM9h+1HenFq/94tlBdkDnel1q5T1N8cvb+xE+MB9MK6GdXb
679hziGdTpvguAfHjSDVZ9rk8VWS7jRIxP43A4LHM1q/l/1pjM0XWH+KaOHzc/sLmnbSFlPfJxnm
8ykE6Z/UOYwSx6xIYZh5zJMPDXbeMYYTI4I7KEM7rgMZI3CeDSYdd+84JKeDEPZuACtXFU+DmBjI
xs0As9qSyOOc/zw1IWw1WANtO+zk9Jh038LmVleKbVM86H62U6UlxyI+0f+zr0/mS9hUqPlAIV5q
jGf4Vkn3rpHTSP4lJa+U1J8z5xm6yl2l/2llaxdkX0Nvd3255q7B07EKW65XMzRfXMx3xsrS6Ba7
i6PN2C3AWGatTAkUgM3wropt2l2cuUXc2elxjNehulbyfdSsDGt7fSyz+xvwHXc6+a2LdhXTlTwe
VhyfKtmqys4pdtkSh+usCzgxIUzXOGbwadkmLtr6HLWvjrUQG85NlD0BVFH6oZYmAjCgR6kKX6my
oxE86/0elEK/L8MFUvS5/Q1thEYmdopFLjJ0fuyR7WYQuf3cjveuCvo/+xJ7n3ooRa4vydw9Tb6X
VLY9PRDFEFFvVC3VI+5pC1o4L/M2vfzJ6+6q4WdW3yTGQm337y8XI3neDFxpyN3CWyEcpmLkdeOh
4X6M3bpdmV0OC2SYGuUNvy1fxT38aL7RROuRhw5US3a14T3Q7ZMO1g5XkuIbB0oK+Nm4Uuwu8e9M
rYl3kWHHa7A58Vryc4ixGrnIP1W50X1UTKIB2E+tpwrt4A9yVXwywiLa6lX9wxji5hNiQNan1DTD
Tara/W2vBBZskFVarIrMhucJetGfZRDW61Qu3P1gurR81NCklfmYfqKxs1rKnV7uX14W9DTCuc05
JP1wfgVo0BR6Q0k9Lu2/uMkrOLYF9395Bs8NCO6fQjdqvwEG7GEPM8YGNjm5XhJamjfCRQaGkNKP
qZ6PAtamZDTR4zsMeropxno9Sh/0auGiuTyKhJVgRiY5J3oFxSgaORqzVqWmOLIqa818HNLPlfPZ
1bOFI3K5JDxBDAOuJEqYAJamwZ4ENrJa+63EJjhm9jox10O78P3LyTr//jTOk++PuVX7fcr3p6Sj
vXP6rZO++aWGCdjocVwo1pIlPTfRG2EaSY4bHP3a2lT0r/jZgl+cGwTZgCnFy9m+gPEkZi77epEG
x8K+D8J9mm6iZCEXv2RCcO2tJ0XQ4CTBsW3Wagbf2paW6uvecG6pT0chJGUGK5VrzWcUZrWrE8iH
FrbswvdtofqVoYWmZSYCZHr8x0sS+EAXIuCFORLv8d4azBJ2zeA4BC9m/qcty7W8lFBcsiEcbrvI
DdWKsdEUa3mAH+pOX4ohlZmzzd3KkfsPMYR45gZ4LHOpkPyjlcFUreTrPrpBHCRMqe1+TjR1XWu3
cE83/u/G/CU5v9Pgxm92UVntrm+I+bH++x3C2XS0tnKhG/SPo7pp1B0ivWb7DhM03/HOo9f5Ep4m
uS3sznUYHGFX1sx9634slzoG5kZxakI4/lbZtlYU+QHvirUMjVp9Iy2hJOYW7NTE9BNOnJjr61Up
QS93DKyvSrKV0hurWJvG/vpyzJ2fUyvCcnAbKJ6UeMyVS7PsTbGkPDA7UWT9yMii13Bx+wbGOIRe
hJ5ZJt9CUZnDRads3zGEExPCWmihXbdVrLKza7jg1nZ6847vI6WjEzeCd9SFAKKSlKioA9MnubOS
ZNiAF26r2YU++b7w+x0tb7LW5/uN80QhL0yfbKh0gvccihMrwnZCvMAIStfwj0a8U8P7CI9vL1UM
2ZHnoSjR7okJYS91A4RAZWKxEF/RmbLtNVC/tFswMl0Y14wI8W5nx0BBU2ar89NdUctw6EBEaXxv
9G1jHWHeirMP/9v6C7ek0fuKT23eP/bDDr7jcMk1zx7Bk2kTrshWo4nK7Kfva2vQCeYbVcZ4bp8t
i1jbk4LUsQOL70PxV/2Ol9hJFn6+IWSVtTq0yjJkQUZ1VXw1f/xPk28IV6Ma1ZqNr/WPdX1nFLtF
6oDZwwe/D+05k4q2CJauu8q2BtTkjtSIjAIeracACljt5R2jOLEibKG+861OLfGCkb02EliBN9e/
P+tlT74vbKEK3qnMs2SfXO1tewiT275bcLIL8yTGWU2munrVMYIOCA3lL/Q/ut+5+/XN44BKgRQ+
OccpvBb2UlFHwGB7zztSICj6dZ7v+3qh93tmu6rUB8gHkgvgWSgsBbCBQM/9RqLT11051q9C7hc8
7cxUISHNsePzoBvFB6esu3LE44F0eadthujeCT9a3U0Ckeb1yZp+qeAJz+xMIz0JEBRNsts00d1D
LH2jkw7C/6PqZBsT7Ym++KZmCxM3OdZr5oQLRLW9Hpp5zMna1yQ8uP5+SF4j/QEtxoUL8XI3T3gz
lVw9eQ0UuYRd4ELwNA6RKx8M8wYCeCt9gnD7+txd7oLJBGkzcgIzSSfT49UAmYxySNW15enb2l+K
EBcsiJWN0Y7DKvlrIXid5AKW0nJzk0RVnQI7gjxkGIXlUGqUKtK0Vw6DZ4LZMD7kyXAjZe1CfHi5
6jTF6hO+kAwj2ElhLfIQFDhII+WQwTKCsMxeKvNfiltsOyBcRdUsnJ3ZUdEM79BZAtGUWKYZ835I
hopRJVJ7ZwTuyk5luPx/Xl/9y5NDxkamggcQHLky8S0EDzhgR59YofT7+7DoPlRWGZMhG392rnGf
juNH2397mhObtMxMa8XDROwY8P3WKcMuBvScQPs8Rsn3Ae+DNs5NqUVL5a65zQdu67/ZIiFkjTSt
NMLMVw5OdVuPz0RI1ydw9vugg4HSQgV5gaM3zBaIIImvQ6R/DIKfMYWJ6wbm9gHgBJWzScfKBS0C
NBAFqBGDLuMAInzb9c09mpfQcrWaubDlZscy5YbhLZjohacTcOJGi67LlVZirnSz2tQu7PLae2br
xIJw5aBTrHpjYbPd5PyjH2YfDWURISp2o3HZsL+QwwH6YNIyJVa6NLnrIqm2mDETTWI95Abw5Qc4
oT9LvraylFFfe2X1OxuB8/t+gHxZduMioV6F0sos8u319bu8A+kPmeAsKo0rdB0JbkMNmlZuegDy
hrYuvkg0KyiHYnzHyhkT0yBNHTpUO8Iul4fBahvXUA6h5ic3do+KV5FbSzDuuf1hAB+e+qrJoIj4
6shBBFimq+MQoInkfeLKfcf2ODUgzJWdu22Lu1IOVvgQ9PdvxMP93Rinn1fP93epG15UDqNyGN0V
8gPZy/WVXpoeYREA2xgtHD7KQbJu2vw2kxe+P7uT4GVBjg3ZR00MBpq8T6Ok0RVkwNZ1sa+cZ0d5
QMTjHaM4sSJMklsktOulGg6zCDdKE2z+XP/+TC2fdnYaqgj8AFNcVrkkIyTmCORDkLwYKJKbERIN
B199UoPsoUSi06jdTRv3SKs8t91CnndujWApg1oR2VjgcUKskNUjWrf0Ux5sG/ZGL93cXB/d5CLP
Q0MGh9OhJcwCkCzmSJHzy/JYoVEt6jM3WBmyXa4NKWq+9AQou1aV01sDLZyFgHRuZ+Cu6Q11VDpi
RLxfGipN1SDIdehSOoiaLB4fjYrqV1YbzR3FviVN9jl7U/8Y9UOoIi8604Mh8rXSq2R8mblPavum
QmnJ3IXuwmzOrdapHWEvDgNY32wopnG5X8eovEGp4svbF2yC+bNYSNZcBEAFGnijo8BI4Q7Z3vDD
R7gd0Gxs+8dYNe7RTnp7jospOzE4ze3JJRv7SujbMgbT6qvR3mVmscmHT63evcOX0loLDhNeD1rA
RG+kSm7RWbIM2VW+bpy1PGab61M3tzr0whBdUdmH63L6+5ORaOOQU/AbyDMFyGXk6KC8vXpFYAPA
i7cpWkiQG59bQFcx8Ixx2tddTq/nITcVBOp+XB/GTIB1akS81Ya4Lq3Qx0jW0eJHjIwKpwVAQVV3
7zE0dSfR3sWLTvA9IWqZUTKVX536ppJ+ufV92X26bmJmSbiZyfWDVoNaRxbiqyhKgsCSIu2Q6F89
53e8hFGaOfg8siD047FFO4R4BWUKyvOSRLNvmD2W1de22Ee+gWbuh+vDmFkSwiWAvxMzLNedsHfb
olCygSbfQ4COB7I2X+H4f4cFuhahu7XVS4pm1FGMgVwRXct9vg2S7rHu3W1RLvUozg0ERh0uOZI5
oAeFmlyulLo92Nx1o/Qoj2gNjuG6zBfKozOLThMkwC5KFECLxfdv1qejVo/caW72JA9P8e+3T5UG
XQ81C/R66FQ9P4Sm5KCdadMpHKPnhaTDIcmdz6MrL/j62ani+qLHGiIJjJ2bGdBLtfumY2u16n6Q
2l2U118DP1qoVs+FHzSJg1tWgXsjryHEmBAPRaWZevhfx3Entb9hrcXBLaiNXYSi4qoO/ZvUQ1Ql
Hx/SMvtJV3u1amBHvD6rM4ECP4MdyIzychSv7N70EWd2QpgI2n7XxcizGsmXJjRfNNcnfT98vW5O
ZJicYl+wPpxdajegtsVmsLbXZTduaxrL6UDajbkS/mpKp0Wn2ZE3ftG328EBn9WbUvy1bCxzk7l6
ByAaldb19Z8y50PIokz0TzYoFDGz6ZV2KSPkOB48v1/RQrQaXGftJfQiLfXvzaCTGbSmafDKYOiC
SHswEr+o0JA9qGbWPPpe9BJJvYcUXNT4+9jMsqdY0sw7udSrde2a9qaRrHc8eTn4PKmBddG1JPoy
042RCG3ouewrf6vZ+bHWrDcD7BjmiQnhIk47Wjcqja5RUgIrs3/UHWlTeoijeUuAxTlXMz0/4COi
w5P+gvND6o8OMrBKPB7QMPT6VfxGhs6/u5TgiNXiYIC1Fg5n1I0kqka4+rp16z1Z8kKcPF1/QnTO
ASDqpwGDtijxmeyEvJFbFT4YJc5BhX0LYnlbKB8Tz6Od74PSHt++0/Fm0zzRwwSq7ny2kMHyndQt
h8O9ar3soBl5efv36Tw0cCDUZC/aZJpCp/4X1cOB7sB6Y/pPo/oULDWszSw5u2tqs8eDTEm780Hw
iOutoh2MA+Qe7qew/Hx9DPOfnxrsueqJw8Q5QgnclOjfRI3hW2rcBqTsrxuYWXN+/z8D09+fRKl0
Q0hlnGIAV7Av1ZJRtBvH/qQa7baHvK1Vvc11i7NDovMWnQJ7Kqep5xb9yO4GOYgNcqrbwNsnC9f9
zEVJBs1A6GY69bwzzz9fd22ZVmVtoaeD9vG6PabhOwZwakGYsknH3ayMyjqk46+IYk2gLeHEl8Yg
XPZN4EFuV5XWoXG3irKVy021cDbmLYA+hX6af61pkU6WXXM1IyOrbh386o7UbBY9qEukdjMXGQvx
z8T0E05MSGkhDxWZN+CUziqRJm+oR9/Sz2/fTadWpl9xYsWIbXUsRwYSyDdWvFeX0BDTdhF8IiJv
sJkrNKSBThG+75hZCuo0tg6G/93M7qD1zYPv+ms5vh2fRjWDagKJiqncIKZllRRyEDvNrMMYv1bS
bydfADbPLsfJ94UVz4tGMfG31sG123UnbyvAlK7+Kx8Wbtv5Cfs3DmHZ6wo5lbZlHJ2yb/Ub10fi
def+cJrt9YWfH8/UqQH3kH4Bm0eXQRpI+JgHyfgRS+vKfo70dfie3cUF9X9GBF9VuI2a6rZrHuTa
fvET9QZ6w+/XxzHNx+UG+2dCeMyFgyoHWieZsOhYr0Ub7by0Hegz6m+u25lzu9yG8NYiJUFJU7DT
Zx5KMHQ6H6RsNRQbb4kecWYccBOS86IBjIhSfKAUI+qd/dBC+uTsjeS2+WUttTvPjIBy2EQbTWFM
u+hKVPWqrTuoyw4N4sc/g2BhQ80NAH5XehCBNoMoEC4Os5Ad1CwNbsIcYHxYrP0SlvVPb10FBwvc
fPiSiXZPCBdMOGxkZEvVQ9WvB23ltLfXv385iIktbpKRm3jqLnARI+rVSBmRnq6scA20YJup0d7z
zTcfcswgXTBRfRLpijVKG5x+ViqSehh68BfSzrSOifJQR3tV/nx9QJfH/NyS4Lb82pSjrMSS1H90
irsEoLYCmBJN0ut2LuOgczvTxJ7cI7kZSkkWOyg/QF6ha89NEa/y+tBr6aYsH+q3o2ToL6FeTpit
sZvF02I7pe7BCKUeLMtjFyDv6z0il7dSxw/Xx3V5aM4MiSmWbMhjW54MuSi69s23EiDcdQuXDh94
DAww9BRNiBxxS3e+mULoWRiwWxabUUcqXA27H3kd7YI2+qGO3dfr9mZGNLXuorvDK+VSeEqC2K5t
lL4/WJ31KzZxNVb45jLI5GNg2adESgJfTEUqWqZDAKX3h9D44O90f2FNZg6pQmBkTg8fglRN2Gs1
opyq7/F56yVqHkr/MY4W1mR2jk4sCFGLYTVJn7hw/bpRtGrqj8NScDdnAN3Yyc/zB/7s/LjIvm0F
mppCHYoad14j/O29UTOHxy5JgRMTQhCceLbZ04yJXgSRYz1uOvKDcbeQbZlJ/GAFEV+T/CCcT+JS
e9mgqW3DbmqrW8SsU22VFnvT23vSmuNoDFsI3s2lIsfM7FFfQxYR2BePRlW4ary2TKKyrkl1q93a
rhpah99+D2Dhr9gQXMVI0J2vj6sPldJokK+n3g/bT8F5bdpof/0gzuSPEBkieYsI1pT/tNVzI3Gs
uXHTUqvJ88fBGHYRLVpyaq7k+NZrHr3sLm6T2zx7cyCLVeodpO/pebnAM5HotX2Uy8dDFSFaObY/
u0Lfyqn+DRqkN6fBMUVPGBE5FSKy4ecDVAMjUeQmI+nq3KTt7055kt5IAjnt8jMTwkkNo5zemqYg
31pLm6gbHqsqWtgLc7sNVml+Pzc2D25hLxRSohSRFJDbDFsPCqP6SZWXuCZnrk8CS1jNqNsQ34il
KD/ttHHSzj1InbNLnPg5Key1mUCeV7gbV0GxN6iKBTc6Oy6KB6RFaFe5OLqRFPLMT1kdrfZWBhnK
X9f394ybZjOROIIhbKodCz4uM+02MHN3OGTBo1xESOaG6KS//arRSOzA1EYPCnhTwQj09XZUeaT0
4lHahOW4TpYeSjPTdGZB8KNDNUphq2CBFbFfm6Uu1ul/P3+/TDxNDn0bpHSQaBI2cE57jVoaUn3w
jeIuSwJ9FSoZJNfDUxGqT7ZXmKtI0dFLWEr0zI2L7kNyoXQqQZooONGi98vMb9KGEKpbV7677t6O
TWJoPCgAzxIH4ATOj7/mmoPeDH5zkOpuZVQPg7Tvu5XmbK/vs7k7aOIfnRiXqRPja87tZLIEKELC
jgaFT5Pt5Mp8lKWbsr4z7fFGqf1NlKZ7zx5pUFzoCp4Jr7Up5cBFyzxeZJSpV42Sp0UNGgqfpTFa
x83d0IBsi98OjmIuTwwJd8Wg1VPCPG4Oo6nBFputwhiyy+sTObcjoKvhHyLSS+gM5aHACvO4OyTx
ixQBZVs4q3OTRcipwX9GDzpph/N1itWm9/KIEl+R2LsaX6o05q3m2TD1L7i2aWeJhwqdQFRjYUKj
zVo4sxCbGhDTpi2CEB9Gr9tG+XdPonjhersgf70+a3NujkcI+FZevxOO4HxUup6Yelqz+1TfujF7
9DiTMPslyfJCuDBzRVC6+GdH2AFj1SodHPbNIfhjetVj+VP7VnfZY/HzHbuARJ3Fta2AuzAFj1pn
YRJreV8fonYDc9wSfdTcdNHOC0EMt52mif0NXRQkbVpVzaEZ4kNPP5xblB8sewnaPreXQXWwzWR8
D3mb81UxASqoXWJyXiJ/89tTltrE59w2SU0U0tnMFFjFVc+CWOkCtznI6SEL/+jtCwG80jzk9GOF
36x0d32TzR0dtvJfVXPI7MXspi1pZRrH+Bm3QhzNfy3zn8lI4XgpXTBDGfKX0e+/hqZ5PXnHOx21
bbWaDCVPWhVu9LR/GEf3RjPzz4XWrGSvftajbJfAVbPW41+hZ25Y5IU9OFNG52eY5NV5qE5t8sLV
Ucm5PdYyl1OqFo9GXT92QUoVV16XhknTf72pkwQC/+ihalNnBWz0JrC1T++Yc3wVxRBCmIuHed4p
Tpk1HDi10VdJfGO3R8v6mrlLVGd/PYTorWxnwiUA3SJVKuyl1oyNXnLxIEaH2q6X3mdD/ynvWjog
kXqXB3OThPomSF/s2vvRN8hZGQmqzWO6LmX7J5LqGzXrnxqbkqYyMXvGz1aibCt5iU1g7uiC+6Fd
QEdKmRfE+d5oUo+Se8CExOZNVjxEdIHb0duBZRNN4pQ4MKbAQUSJk8V1DECbw0GXH1Nlr3y/vqgz
foG0EWUbQGXQ/IrxYoYCdKPnao+AbbXKX4zh7SBjHoy4Ny5RIJqmNU3iyQEaO191jZTfn0XBuiAf
tki6PuN6dDRPCXj+pljEpopEjrxcLrr+IMXa2oJ0bSiO9fBTMz758g93uLeLj++YsxODk3M6GZKX
Z05ku7zxC+lBqtSVnXx9jwGSung41l30btQ4EVzy5B6Z7m3pbP4faV+2JLetbPtFjOA8vJI1drea
bEltS35hSLLNeQRJAPz6u9Bn332qUIxClM6DFA7bwSwACSCRuXIt9huOi1coUM2IdIFg8qQB1INj
szVwl6Rnafjqm+9DqqiabgQcsADPBd8R3tW6tDUyc/I7b9AXyFSU37Q1OEzrVIQBgJFVR/JwcVRS
vhsXwqVBWRPHtotqKkZjSTyIjNTsAILeqC++6NPjT/grO9LZxLrKIyN4npPKDz7p3H8a8/lrHoyH
+x6gGo4U3IwGNduWrkuSUSTczFd3/Nou35mKxWlr9zsQvsC9IqQB5cyh6YIAaSaIQKFTvTovKVFc
GRsnJHpoQCuKOgtqOTKYrVtp2Q/5DLlxvoTEBIQF0A/y/f5cbQ1CSIWA+ghxlC7T1ro2/892bMHe
R6rPXaeoTmwZQEoP+WjEN2gOki7fIO9HvaYjTeYc4SXJFYGs6vNSgDn61lx2K6HJwHarF1WqCHNr
L17+fGkv6gVwdivF930b2qVh2h4N46nv91RVclYYCiS4Eh071yjRrJtYZDfW0Pt6C3hUO8iAKl6Z
24bQexPgcXtbImj9ydH8vKOJ6yzgISyiDIpjlfdZB+M2mxXuteXD0IfAywlEV8HN24l2Gv59wbD6
6/e++uLrL72tOFTECkgBD94X/zUhTxy6FggL/IUmKymOoDpjExoDo7F7rvsX1y1CqnKJrePl0qB0
io2tbZBqhUF3+dHUz7R46YbvtaG4BLZnTuh4oIaIbiyxjBf3pMY9G1hZnSYaGFE52pfsXAsJWk4e
3/94nf3XjLR/UONOa2CB4XbdbnUQIhXz+b6FzfVBnwfyUegNvyF5Bbu8wcYMB8Aw6vQZcIThE9K8
dZSaY/vsMc9Alk1fTh7hwSmvuHO6b35rHhH8IzUJdPYthajDK+T3GdqSu/SLoT9ZbLeo+ipVJoTD
XCwV6dCBC4Cunhjdd15lOyP4EqBV4v44tg66DzQjAI3mLc7cZUPrNsREEcH7Tnazrghlt+oHQPai
1VXM0i3zoZ9SnvbrjN5qIPScIYQ8QDu/8PoXd8qwc3/Yfht6xePgqgDtjyj2oJvFAHWZ5OWdlUP4
wVz1ZALDXITbqH5lrr3Ea6+p+PhlpnGR3RetluAaBo0AKGHEMl4ukwbIsc5QhvEXfiAEBOpvSPcf
kFqOnHE3GWsELuLQoiQckVzWIEegP7lgvaf7tklD2/jZ05ep/aXP6B6qzsOgYvM3tnYKmmBEeQDR
+E3q0e8D3o4WWpVW+5hOXtSlRmzNboRnM0hjX+ziiF5XRKZgAPzh2OdqeMPmjWyGsMB6W5YzApJd
X6tS1qbIbsgHLKRpkZ2wgGbARS7Nm9emFdTndPGKt5uXoPDDST/pGn1rup9aW765835wurDxXtjw
qeh+rnkDaO8S9ut4TK3gaZ77UBszSPTGdC7ffGJEGaGK83J7eTF9AgaB1lU5dUaqFmKaBpZ3KP8I
/Dzk66s+fV6H4QDlkqiHbEmT7kf7nJJfdvvSWE99m+Qsx2O83ZnGuB9rN3I8aFJ0aYgs/Ztbvt3f
wRvHhGh5EHl5wXf90Qt84X/p6FOWNuh9WAjhn3lnZi9CkmDvtlyFaBCntrRkyHeg7UeEpsDSS0tW
ZovmjARL1mukf6kItNlYufAnhy8k8teefPWruf88aoGmOO03LX9QaCJ5iehC+PjFIB2zcowSNZaE
+mAKc/WdwV8Jf23H7EBBdrGOjx6LyJMj+wewE3D63k0BsjWqEpzlzZQU/rPJn/+9v2Q3Vz2+LsQJ
4feoCGFrXY+Gr5pN9cpAPaVzgqidqzwEPneOoNZZnMAXmik6Pm5cRLIn3yR00AgN6JRQ0FEysLuH
rQ5EArJzimkTDnDlIMKQqBQhGwXUgMwZKYCa1UTZnBjD4kbEzfxndD9Yoa8V7+aS8yPmW4VT2pxM
wWOHlhZUcG7O+qCeG8u1p8RgL8SGWFj5vHbv5OEHhxjahRkpokFEMS0mgxmrdXa6XYU5+37fKzZW
CUU87C6RloFzSD5OXKvuDWMdE2/N/5jXof7c9qsRWUFqfLtvaWPK0JIFxVF0Rgrsi7SP/cYF1rFo
YSl1f4BvKtaa4JzSer/Us4rzcWNUNoD/QNshXAEIXRpVW6yGlw3OgH68t25+q+uz7n29PxyFCTnP
gH5Sr2w6mDC0JwJ5p8F4pap+300bUGuHhAnK67jtr7dsg/pmXgxpn5DCo8iVNMu+N+r6tUlXT7GJ
NlYHRwLEOFArRGOx7AeQU+fB1PUjirn71T8764ksJ1b/vD9pG1sVYAF0LwtoOAJZyQeatEeCzi3H
JFgapwm7yWCnWRvM0EAq5bmb8vrkzmuhAHbcJs0/7ihBKYtKMvKkUs0j5c1cWBkGVy9PaNvo0+fe
iz0D+zW2UW+ZvlVFnA7nxldsLvv2ZEKDM2I0zCd8Xs56rHNNuWZ2Y+JOVXWG4uca+Z7/YMiO+Ero
cGEPY+FQT76p6dXGtEAFoInBYazjHQxh+XBUZD4kT/ywgZMIDgKgB9L+0sLlUEi0c4OWsacP0Zri
9eaysHQUTijN13+swNdRAUNfldxR2Y55Z5ZA3cXa8mwEeUQBXbjvgJvjQPO0aA7FTSt7Qp5lHB15
bRVbjR46XhP2+hxS9u99K1vjAI4YzS8GctFQAb3et6zjjl1ZXR3zIupA26oYhDi9Li68j2m6/Lww
fxGXlMZEc+rg86nzfS322vSyp+nbMB3L6Wio8KtbY0GKG60DCPiA8ZFWvmTc4zqDd5lt/cnzw7qj
iu15awEJFXQmoFiI3P1N9RtVcQ8Emh2Je3NHtGPXne6vhhTGCT/CcwmKfCidbORtClvPi8AqSWyY
pPy06H7+FY2Q+VPluHiIgKr1bGm6F7Kc1o8lJP5jGTA2QPE28h456imkngYST38vdfhgD8HN16Xg
QOcVqfRyJPFQFpE7nRdlQWVrZRwg+128l4AnlEPGoKqHoYRQVcxCjfKwtFQCI9sG0N0G6XNgleXt
aGWG3Ro2lp6Pr1r6olvKFRCpxuu9gn2IlkZAuVA7Q6hzvVeM2cyrzM/MeIItkEtTJ0pHUHZEet14
wSlb5+Ir9YBNcIPWjnoN2pBRMC24kkDEVJg4GxztR5cGYzTp6RhhZ7/DY4ywXrJFR8HZnQ9aGfhv
1WL6u7zL/cMQ1FrYmrzeQSe+xHPW/JLRyXn1U0c7lXmbZyGj3frOApe7oYGn04lAeKvfzdQjB70r
12dqDvS9AUI9pG5B87AlmodOlFHnu3bsPQX65HYRRFMNMub/A0iTH5sm9oLbNrkZQ4BpsMJZpfSl
+r5UwijGnhJE5VgC/qWx/7QdRbpHCiqwD65/v3TaTotRgoRQM2Jao+OfjhP5ZKDdvAUIYLEGMA6Z
xWtr6MPDxxYcClEzbhF0gfoy0EEfcnPmEx+QDj575Vd/UFy5t9N2/X1p2gZ/nNN+xveXJgZdV1iq
GnfkNBkmDhawrUEwgLDo5rqF1BejbOkRwpafa2sJHdZBKuJVR22m1j4NOZSHhu9I1+7un8dSqCnO
LcBoUMtGpQbdKnJRsy35kC1TYMeOtfDdZA3Wq2kX/IiDuX3J2QwfvG/wdiZhEI3TEODFOG+I79BA
pK0Dki0xxKNc3UTfmLZ/3IIIwkRbvW0gvXR9ylQQBs1AsGbHfW69GRypGq2N7puQwXwf0yaas2EB
utuo0l/bWCC+kA6TY8V576xoerTZr65pnSO60OfIgN7ss1NRUKbngwlSTIB7nJSmu8x3BsUvkZNo
H36D0jMUAT5SFXLAiQwat+pgJEmB9HNntkiQteGQlvuc/Tmmz2t2NNJvi/tX2peAxZyoj46h8ou/
vK9THhpeE9UoalD7X1azcwOyg374ZC+KSsrtoYDMskAhgVFXSNRKL8C8sr26zxwj5h2O7jwcg3nX
ZXsS7Gz98cWHKVFzxN9ima4Xhoy2RVbLRn7TBRvTm6ECfhgbAQzAPmjoAQdcgLKjZAAZoS7v29GI
R71qnvQSItXOvCxvqTsZe4BkLB7OpClGsYF1vNuo+1Ry3ziQLjOhMsydF2cNpsNYGtYra/i475w8
+5q5XnHoh4mr6JjFz7m+cn0Eiv91D7mIRfxumdx5IklP9r2267zTVCmmXGVCehjntdX0yMoSdOz9
2RWJNZQhUSG+VDak/eZBeDMfLQwD2kZm91djTeGiQq/drqyYKhCAIrTGw9iRQjiN83KZh5KAkjOn
r7zRtRiahbiDAwrNprWzdmzR3nlTj6f7p8nt4BBviwYkgOo/mm2ufTYlnFhjalmx7RzW/omvByXd
+9apK9BEILUUksHyw2EtsGVq5JdiiBp3+Y6rwgr5VS92GnBwAlgicrQ3aqvQtuJjb3hLDB5lAjW6
dHiH1E5eh0HXV5+tKje/rr37i/O0OywNM47ov5xeS7dBz3gXpKoOya0DGvBgLCfeMhi0HGrqk6dR
Mmg0Lu1q3vWzXu9bf/FHlGCYD9FmRG8QHct3fh7MXwCY1UI6ESfMUsjAKm68jeW9+iniCr54ITrQ
GjQHvWLxOp614JBZL5a/v+9BG8uLsxV5HHS1Ajkii2aVUArldIQJ3r5avAi15ed9AxthwqUBmfOk
giS3gZc6i50vIAya7BOyJwFV7APFKDzpIDGdWaOsghEtCMsRJGe/sRAXs+RJh4jLscRm1bLY1/9q
isTNj61KHOA2G4DMLdYBfCdiJ8hvqDydQKRH9Skea05tiBE0DQ1Rhm7/Htwg++WSIgvHPlgj5nXm
GiLSUr3ibr0NKH8BvIG6C8oWcrbVArQvLyZrjhk15yjIstgYvdd0TVUaqwpDcs6Vr+vqVKk5x5qx
M/odrw/MVQQ3t3EDIkCgo5G2w4BQIZR2jt0wm/ogP8N7d6mitkH3x2Gy3wAuve/eG8fFtSXp7O/p
OnWrVUxxYP5hrHsnfybs3WwPTn5E585ucI/F9FQDSnrf7q3HX5uVAiNwG8wQ9YTZ0nLWc5O7zhPS
oyqgxIYVqM8hAQbElwmguVjJiwNIN/LCXoxhjiHdFa7ln42K7OX2dEAP7YUB6YRrspGtY03mmFfa
EEGBY4kKEOO+a01F0S9oqRR9bncZwntDxxMZ/P/orZUOCt+HBktVTRjQe/puNBGU1ioUsyOrPY4P
kqXiYhOVC2TCROcWOnmlySsYiNVXrzLjbnoph2Ou0mrYmDs8+MECi8cErlC5yb6nVdN5dm/GlLyU
5SHwIoMc+M/7fraxV5E0BMBDCGID+if7WWdka4t7Mub6aSifG3On5BlTmJBvCJLpHXFcAAsq6JRn
EbI1hq3YLSoT0rJz0kxt0AjsAnuu/lrK86jql9iwANS1iQyCjb+QY7/eKRCT0TpraNe40om9a+vq
3JqAbriOivFp0xCYvkHhIFg6ZOhDZdZaUFZ8jf2xP6+mCdHgBurz3FUFHxtHqKAstMAkiZQrdsz1
iGYH6ax0JBhRwfb++k70NDKL9pOd9yFT9biJU/L6sYFHl5C6ALUxAtqbd16aE9pZQZe4ZRlm1r9O
+samb+58Lro08gb/YX+4MiezHixzsXbNAHPz+pdbnzsomYG89NGdc21D8rmVt6x2TK1LWu1T3Z5s
+iV/UA0GJ8y1CfN6iRi0fto8Tztw3Jypz0PCft4fw+35f21A8oHSNYbJNPI+4Ut5BMVjCgLm+xZu
DzGcYEgiAckAXrkbd17NxS3tBo8/j1E95MCRZ5lFw6z3DqldP35rXluTLmt7ShlZxqFICpfuPb98
zR1ltn3DlYFhRZJKvMhEOvx6UZZ5Ae1u4eUJb3adD2TNm1NGsx4O5I1n7/dn7/YwAKxAlHNAcoQ+
GBm/MItGsyH3igQa86HnPo19Fnqqo23DCQAoQNUFNzWqCDJrrb3kM7HHpUgg7PfFUZFUbw7h4uuS
D+sArpLSwNdRsXzjPn81Ou011VNVAWxrWVC+BecB7jJgnSQwc1tw0jFqFImRH1n5nNXnsi3DSnse
+W70FKAZlTFp7+fDYs0e0fFSsL9TJ9ZXLTTrIqoycJw5/6QkV4S725P4v4OTJhENLIA1uxhctbi7
NM3CEum5QgUF2nYERNWiDxRVHimobsAZlCHkKdAfNVbvfTmMT542Gwqf3rICgigAIwFgwLNUjPUi
5ix61HpsJy0Sh32ZWRR43+7vGdX3pZBztdKpaYuiTBpTfzOb71Nt/nHfwtZqXI5Amie9s5jlGRhB
1pz18tTrx6JTFHtuL2f0lgrVKQQdOGvkcMNbioE1CxZ8nL5O7bOgcWlsM3RBJW6TB3uzxTVzZUzM
6MWK+I6GF3wBb9ZduuOQ2uW/7k/Y1na5HI205KCP8WhWmEWSal+Ys8tKFgZBGzY9JBTyIiw0BTBz
ywXQfgc8DgIpEBNI9syUGy3en3mSPvHvSqoo1dclBzP1qSuqeskTS7PD135QBbNba3/56yX3mtaG
UyPAry9mxErzHlnNSv+xZPHjWQ8UeC6mSSzbxbqvdtsAAAxDMdV++Qet/nF/2VUTJd2UpdZ6RWnj
+2DVGZbI3d///NY2RAoPZW/w398GsF7XOtzy6xxdGN4OqO5dS7xwtVT6XFvLgUcs8gxAECKUkZyJ
8gyF6SXPk9I/BsGToX+2DHrUTCti5d/3R7SxT1A3QJUPngtKIjm06Ero/6UWz5K2d8I8pQc+mU86
I+9GD1FXSz+DNqgM79vcmEXIfYDeBglRUbGShmekkFcfgiBLtGyn/fTJ0XmQt08cLwDJYkBo/xdB
hnRZVo0/gX1mrBPDySAgfDb0VVFF2nA0oMUEiB2wFIAIpB1pWRrVCrvLkrR4yp4CpjiMb6cIcdFH
8zp8DdAaaUOarPA119bmpDcg7JqxIfL95WtmqhhNxM+8fiTBjivwO6IDJ5BfZHbTuNSEYjBab33r
tWHtskMeewhT1nnH0VxU+PWtyjIMii51gbLCQ/D6AHBWfdFHli1JAcRQanVhbuz96VfhvUx9PGYM
mKU1mozDfY+7XS08AHW4GqplqPjJ7eL1jAvUduiCtpIVkiVtnOfN/r6JjaydsAERBrw8ADWWcZK+
yb2CF2xJ6nYJMw3sQ11k9Keu6wSaOprbLiwyP2ToLrEbTRGtfWQf5YXEY1dwXXhQC5UxB0ACTgMg
oVPiT+4nVoC/ZfR3htuCEa98cvO5C9GZHw6WteetzsJsRNrSbbS9DX03r+//6Qsb/7u+Q8OH4oTZ
cmUgoZGKFqXK2xYvwptudYYpyXRLixqndJ7z3PdDko6BYha2vFmUnpEhw7v/BjRU+lZN0GJOILq1
63J0xa6H2tgtKur+LW/CyQWaA1FxvyEfyP25LrTSJEnjsnNXG58NrVZE+1uT5kIlHEVANHuYcjYh
95ZRd3MA/jVnDzhxuJAK+DqFy26N49KIdEpCR3BEDquekqB+WcxPs2I1xF0ruySAHAgnkamEmKF0
hmn6ZKA4bYIXw/GBHfoHSP9wLX50tncc9DejTkY/U9wsmyO6MCmFF83qBbzXDUFrZIDrwvjaWCoV
SJUJKcKYqiYFkQlGpa+fDOepfZDQH1eXKL7+d9Zc6VHZp7OduiW+n7X/NNavXqV5s/n7kXXFbkQ/
GjDP1wfwhE1KbL1aksWnUVlXu1bV4bVpAeuN9C7iYbS7XVuoa90ZXO7NSTm+BVGq0nq9jVh8pCUC
wPdxQTognr3+vEFGz84Ha0Zerzg1th5OIxo88uWlqdP33Cp/VIa1U5ztYtJlV0aoArwgDnYLNLrX
NovMdnPSBLBZHQP2DeIg6NcJq8wOaZHti+l7NYwnezzeN7s1kYK/CpRC6JO76ZSjrpcbeqmD5KSO
8x+Mv/3fPi/MX8TiOUcP0xys2J8AJE4/KqKAwW2dYYiNbLBXId9706o2Caopa8VmNMc/CjRyzA4L
ldzfmwHFpRUpoEA/wWxwA5OU+rz+UWu2fW7SzPk6DKP22q1GG7mQeQqLNf9eBCSPTYs3j+PxQEUr
mOfxcL5VjrFbKNNMK4iTKnsJ64OjqXA+2zP5XwMybsZfvM7LajQkdO6uNHemf/wtX7sYgywqoXlZ
oTOGXWVPxd4k2q7/53FvuzQgrROSfZAOGjCGyfvp/Eyt3/m8CREbRP3gW5I5AceymLTVQatXdjJM
3Py+Ks+7FVuI6MUyPDA0ogvverd4TlUYWsCxGfPvGc/2jV8dXfNsjQrigq1N74NKG3j3j15U6X5x
KVRrhhmnp56+Fk96/5jgysf1cvF5WVvNggTK/5yeut88zbQ+EjOI3crc6z1/zRxAfUHA8hsrbwGe
BkisEESVbrSgboFQa3F4BqeCNAjKVLe+mHrpdAaAG9pR6GG00cAhts/FQQYdvRRtrUGfVJ4e0eWt
HM/zMJz1GS2u7e9g2PSPUhneSxiO5AekX6m2pGRIgs4GP8Zy1E320vaqjMzWuXYFAJP8wOwDzXGn
giReU0aDfbL716Cd9nlthqWdeNDG6pM1//bwUhkC3QDIFKLOmyxWXg9jazgwarcARj4b/d/3v7+x
idBJ6An9Dx8vAke6cuiCK8eczT4paxIVw1/EckOmHZbi/2hH8ggg+n2aGVaf2PZBd8PGfSkCkD4o
cn7iK7LfIY3hQ91PPNVleHxvOWkzDLRPxjma+nO97qE9fn/CNoIdZBgAOgHxlgtdT+nU1EzbGkkK
165BX+IYn/0uBscgG//Iu3OhwhxuHD1XxqQoJy31Wl99GLN52BtRZSoOgq19ejkYafVtXlRZMeP7
Rv8WNN/5cMrI38TMUcBQPJ+2/AzoBdAw4SEowsTrEwFU972ZBjpJrPyHV5CoRb0MPWnW+Ov+8mzN
GO58EbID3X3jz2bPGNrdCUnSSQvDuXqQXlSc1iiMwMFAYIjin9xMXzW6vXZByZPlm2k8F9354Z+P
LBwQueItcMumXcHxaOt2YAJ+yd2/PPvP3/j8R0ocMOtbJaliQlzblwFLsuLPoSjBVfA7BnBNorcR
OImb7k2GTIxvrGCmW8C0oml7RpTHsDhmpT0Ovl+QYaKV0kTRQjqGfaN2WUPAg9bNgXEo7PHLkJI/
rXx4ZYsXeQU4q+bxJeVaiILjs976f3MktnyGl0G3nkrwhZu1+1Q049+97YL2UqVotuGBl7/Pli7X
PNMNdOlYS2Ijl6b3faiCBG0ZQNVZXKw445Czu95K9uS5jPV8STzNCytgVqdKsYobxwKq2x/xM2BN
N+mUcugaOo/akrgr+su5M3zx5+Y0DFPo5RWwfITt7vvlxukgOHsFhzQy0IgXr4dETDQsBktBk3QE
1T6Z15/UH7yoGKszI/Tf+8a25u8jt4rmdhAEf9ChXAQnmdnnFQTVwBkNacWXoFOcdBt3EMYhmIfB
+wI2QGH+4vNW6vTg0/JB2trv2/JAtZ2tynhsTZeJnnkkF0VjtnzNWVY/+Q341BPOjdjLm7e5pBED
ATHrVEnUTVPIDgMarkOMUq5BlkTzibs2S1La5bdhLXZTWX/1mX+aZuv0G+uCexsYNEiIIGl4PXEZ
0pIp10GfR/o63Pf46/73twI40VWOdLAAfSNrcG0gsHEApDOlSdWBBkKf6SemD58MKzuhP2w9oyPj
sBjVq1NaR143j7/tIfQA30YspyMbLeKKC7eoupqiACtY9cw31/lcKm7yLa9DHQCVPETAFohNrz+P
7kV9bCinCaT8wi7/odtx+qAiysfdJ/QDcO7gGgRU49rGMpKW4w0PfsPJ3f3UkM6+v0Bbvnb5fSm0
6lfkrgK0+yI9UZ7XqQElVPWDVsvXALXi+6a2zgDI1YiWb/QkAEF8PZSun+tsXUuaoGN0qU6mih5w
czmQiP4gA8XBJl1SRWow3ScBduj8Yo7PVhHP5DccSuS6/2NCvme0fBwDXsFEG5QgaQONrcKltpZD
UE+DYxIvEPiUNEdcMzQ2uTxx0oPfvHITpBmnByWNP3zKAdcsThgRUd1s+sqF7so082Q238zhDVR6
owp8tLXWOOUNNLiI3f9xLFzsPGPkQwetKp6AY0aLZvblvittlZnwfMJ5LGoDguX1ep4YmLOWtR5A
n+UNzTcKCOqutj2oxxSDFerT2u6R9+ZP01q5O7q0/a5px+FtZIGh2D8bAwXDGABc0LQXqprSGdD2
Fgf3OkRRDI4cWzCFzbi/P9aN2OvKgnSIsZlQCPLAwjAeyBhl2pfUeKkQ4sxhU71QXTGgjW46IG0v
RiS5YK4BD5eWECdeMqgP8z/1xjp4aM+u0tDJD2meo8n7czbxA2ido8HaFzkBrWQKao1jtrBjWyed
rkIcbGwLvGIQP0MeW7RMSbPsQZ/RLvQeN6LZvTRed5rcb0PaApdZ/3F/trfWE1G6oJnSUSSVGVjg
V7rT2KBnn8Ylcpq9XcyKY3DjmPpgyAePLJQGbhBGeQBGocxDrJJpfjSYn2rtVR87xSpuDAOcLmJn
4EUDxS5pwqhFECwR1DdY+aMOu+Xbw7N09XnJJ0vWeqVXFwtwRVlEjl2tulq3fj+CLZASiJD7Bvsx
soU5RRdMCeFReTAeJPkXJ6Bz+XnhbxfHk1dyqxh6fD7LeajHEB9ULLLq90vzX/dQxOjrFFRlqx/y
72upKpBteBEK3YKlzwdm0JAXWLeRoqKg5EDLVMT8sGyfJ6ZI6G+aAL8WsvlgP8DL9XqSOLM6yis8
+sa+OLY4V8GO2P1GxhrVesSHULKDnLOc1OeQWyicIgNFuBOByEHVFb61Dpefl8KnbLJrvgYaTYxs
17XR72wz1I5NkIOjqH9DLVQv3qxTs0KAOfU7A38U8cbWEiDRDp1V0BcBVCctgZd3K4BiDkvaJYLW
Emmi9fHmf1RskFXzTDQkiKLr9SovOUsrj65ITzhGuAebw+M7wcXDGbyz4igCzkb6vp/Z8+JOLDFZ
NGthmSu8VBw1UmoC3XWoN0EGEcwCsqAynoRuyWqscJp9Wq0p7K0xsopPfvdcoqmqYopy3sZNdGVO
mi7kiyG3laYUGzv6qf8gYL50f2fGwAOHSxgZ9ptWqnoZFx2kgzSZ6sPaHPP3+2f3RjyBDjfsNjRr
gSNX7kaclhaNr+2ABWeG9ozEoXeqcp/8Y669HYG8QctDjTfZc7Z27n6thlwB6rrdkkiz4T0D6+DL
uskWVoFmpUzkamjxj26EDPyz9weoMiAtUTNPk5NqJpJBb9x8ztn5Nz4PuQ2RvcflJNcIW8NA9Fnh
GeNRVFbsP01H4dHi9117NCbowoB5vWNmUL/R1Edixh4PbNmPZczM4++MwUWELvCBN+r2tMgHfxp9
kPMPr5kWq3jKtkaAND3eSeAlBa5OSi1ptjPRZukW0AsWL2xBazvC9QJ5M/Zw3gc5BeHK0LWAlJb8
Oh5HAFSdkcxJo3d7rymOOv4wrkrIbHgU+OwdrDhITIS0zPWKBJwULejdpmSKXXRomboquaQyIIUL
U2lCR7G2YABCLtRPw9xSONXHo07yKsQJSHAj8IHknRwwLNmUj3MAE2WX77nz1jtfa/KvQ781/KTb
c5hNQ8inKupJHc583PF03NePw24QsQCtYiBbK9AQ0mWABFSrcb/3Y22goe8PkesoKrsbrocXrQN0
48f5JgctpjcTNs+TF5u9FVrzuG8787MD2t+HNxDSWsA+I25BX6I8EJ3Ogd3Xgxc3jhMZzRDVbHr8
GMPTGaxswHXgEpDRmnbqQ1svKP24cfuwa6yo1hWVuw2vQ2iNrBLMoDdQps+0ioDqmlEEopdbtIUs
j5/0V9+XDjJP61InWMogtnk01Tvy5+NrcPnzJWcqdG+hfMLnaR+xpo0KX1Xl3pwgsDoKkm5BlSr+
+8UzYcgm2tfghonHpomaBvg9VS+oyoJ0V40j7+hgwkLevq1/4Jl9f4pugyPcsdAqAh8Symd4JkgD
MHvS+mmOz4/lJ25Dm28ogiV0NfdX4c+nEZTQYJj7Dce9NCrNGjDG6DseqyBmQwmiLD1qVZ0BW5v8
0oI0a1NljjxwYGGtD1kZFeRcPB62ogYj2gxNPEpuqWVZXlaEoIQfcwtEmDqAww8nGrAuOIxBS2o4
uO/lO8XqEB3NqRfTqGNfp+zL/ZW/jVOvPy/dKL1DV8dc8PkW3COgRssdcBmdK1W/74b/ojkOLf+C
XSNAXHntYEVmWTW1mzSGZhho5Jz2x/1hqL4vOXC3tsCxIrsXr1YUDAfr8fchXjRAGCPVg8TODToP
shu4idYxjT32uQyb8uH32/XnpekpM2Qx2gWfB0PLPIf+ulPpTW9N0OUApAmqF6e21xkW0Bsx7+vH
WwYwAIQNyDXAWW/kxhdkysrWm1Lcc3p4tiuVhv2Gm6KciihRtNwJlvJr//ELTU9bNmo4/9oxbDNn
13RtQiYrRHVIESxu2gKGQNymqEXKtGyGW9RgIqMId4OfZP7uWF8W87umgsNsLQgu7f9vRU5omGAx
pqSBldVvdu4SoBz9+ANEqCxi0+Fsx0NB/IKLW4mhb6KwZprGO7eZI3+aosf33OX3pdOV97kDmfkl
BQNKHmbP1vobF4Qt1BHQmARAHBAL1wNAO5FWLeiSiFvth5//KHb3f//G7XD5eVko1CY2SWmFo9tg
z7XzM3N+mpoimt5aZCELBCQkRAFviF9BWtsTa+nTuM47SE7o0Fw3vt4fhTigpXhdsDwj54OrG1hF
aZXN2hvMNg+CeKjQFbR6WdS4xt7pgqNnZgewC6r0pLe2B64h5BTx5scfaVWYMzvZYmBMhmZHBGpq
vlWBviUZckXYuTmy/zUk14bWhkG8nsGQVnw26VvekZ01QTWEBrGWqg747VFBhFMweqCDTBqV6Wod
tw04szXt3f1yqtdn7v19f6m2vAExNArMujhW5OfukGYzCOMQxK11iYwNtFCy430LG1OGxnqEIyJN
etuuMKdWqWt158aW/14OpwEMbXn+rdSK0OkUpjYGA1MQihCUdJ4rQ4i7ufKzsV3ceP7km18clUjY
xnqgeoqpAiwNGpdyRpMMvpaVY+mB3NTYFc2vpu2efAq++14RhX64kbSBwGktbncDBIKweH3KmN5k
1X5P3ZgtHQ/btXyu8vZpdt1dXrGfjFL9jHl9Nx26o267v79gW8NEUydyeGASuVWsztqam8WUe/HC
2qfcPuWvQXfImuDxcwh6BEg/i/DrNj8MjLQ9zh3MzMYx28+zwhc25/Dy+2KYF1eNQxkyLClWazTb
fcWODjlTPdH5Uzf0Ydb04TKfUhVzycb5fTUosRkujK7E7cp0xKC02A3+AIyM/nF/cTZ205UBqXqF
fBjTFgsGGBTX9QqwVSSn8r4IAW/EP3+9b21jQ4FXHbA5obOBRlwpxCndMc0NFxtKK2JX+2soVPnO
reGAO8JGoQBc8OjHu56vtmV+h35KDURpbtin705GQ8dhB6NuD1U1HO4PZ2t1Lq1JLlGVqT/hUanF
mWnMkKlEe3lWPYM+VjFtW3YQEQodApx6N6m9ps1TvQYleNyP63nuyUuBRvOqVlXXtyYP6FK05+GO
RY+OlKocAouu2f8j7cp6G8eZ7S8ioH15leQlzmIn6XR35kXoVSK1UbvEX3+PGvhmbFowkb6Ywbxk
oDLJIlmsOnVOg+EYNA9i9I0ekQaB+CMaQBQH0oofAO2NFBcCBrzH5fOIOGOWtxYBfY1VI9sWZv77
h1cGjGigrEFDNrDSsrxv7+curazCPyZ5ZPtBOW/0eXfbxNoYzk1Ii++WtWFTXiKj85w6YFZW+NbK
50FYs3Tgo050zYOiiZpYfeV5RzD/3TUV3xRFqsgPLve9dCugXIdCF0IrgNXlVRAIPachxYPGt0jo
W2/cea6cremj/eufuH1qlW0Za2M6N7j8/ew0o5WYoPsMg93XNskhRe4r/Gplo0DED0cTatqmeVWm
TfDQ51pXgiYBFCVk72cBMV8/vOxA3oOzDOU1Dzg3KYgaRjaWo2mizf8gXOA+9rc/v7IHwYCHOBcR
B7rTZbwjXn2FSDo9OU1NaYZ95wV1Ou358JOYfGmYE59u21tbkiWLvzQXoQtfrhrU+tROgAylp9G7
hwaccfcXnwcZwtLpg5NS5kxFUZhOVt+kJ9f9NXUs8BU/f23B8d1/vy8lFea4KJIh5ukp48McOjOP
aDxstM5qFQ9BlSEpgqogH0vqAgNBYbDLwyIP20FhYoWkGO1Di+AgYLVQcZJfHYZwPOq2IPmopmTb
uvyhyOp9P5lR4RkPeenmAcphkPZClbBE8SLVfWRiZzTx316zP5lQ+Vw4+x3yo4QlSW+KIU5Olkva
Y2tmdrXhpvEMrU9wFed2tkHRgd9bE4JwqOp+zROnuxdgrw14Mxs/NchC3f5FawfV+Q+SwoY6S0Tm
VpgYXF5biCkEXf4J3MlJcjIWsitA/UeheJjJopSAxSy9XCiZ64tu2xVnXIVosnQdbAwfKw/2i38A
LwpcvX6d0OwfWHxod+5Y8VD36mTbZz4PjIq6oej7IaibYoq0ltcRTXoa4UFrRYzR/B6FpWbrW6om
resVA4MzSPTAobKgU9CFdnmwNrGfmKSZ42Pc8Qa4CF1/jlP3l1WRctfOjb+lTd4EsZ5UkeY2vwdS
vqNhLdkLd7aPECOd3m4v2HL3XXkQnusLzti7Lgl1jKHrHky/p8obn+18fMkFPSZ2Fvk+V2SyVjfm
mSnpTtGHxMlIx9JT7ZoIv76lQOjFmWJrrp2SS9EAGAHAcwBivJxfdxZaMrYiPralEdr5vipVN5fK
ghRNkHiyY2g1xMehPw3zhnmfb6+I6vvLvXN29XZNxtLcwfe1XwWL7EFxbak+Lz0jZs0B+WmDz5cx
8vehxRWPuzWHOl8AycGdlmla4enxcXTu23zedVYcZuw5t1Q0G2v3L1r6kd0FiBVFj2WgZ/NUxowX
hhfHRzt+JP7dqLPI6/WgzsBOrKLDWLUFj0KjC/K+QJpe2qLmpCEhbhEMKn30UzQO8WfezeCk1zeG
SrlndQYXUsIFN7pIK14a43Wu+Ti7yREETxsoh264FX9JK/JzTOrdbV9bNYXnHaiPQU98lRGkQ92X
UNJCoryloZk8GO28gehrTlV4LZWh5e9nizXaIME0BQwZ+YFCWyTv7iq7A3m54jJYO2N8QGDR0wkE
5tWzlVvdaPkDssyCpHe8YI8J5LrbOVHUiFeQ3ADCntmRHGLs8WaK/X6pwPif0ox+Gynaq3rD35iF
eCTUCCvIPlWtue00bdeZxdfbC7fmkFg3Fzp0WD2gyC7nM7FJXqL0gQdBNgQlHwPCs2AkbzlyheXr
bVt/Us/yHXFuTBps5UxdZcxOfExKCGPllpUgtnB/cub1BzMe6K7mnROaNYV8rqmjjw1autPeb5bj
Cx4VGENXBSMwNxt3NqqfNHW/EL2492IHIYJoH2LHKAJ/zo0HW0fFHQoWbNvlxA4GDbyVFTqOQoLA
JbBF50cFAhrQ4ZfJi5Nl8R1vG/++mEsn9AtwN0GSAyq4WRvvGy3uEYVZ8VNaMlCZzLp/7yfFN55N
zb0A2ioC7wPbjZPlhdmUjXd1aVVPszO0m7jsjBDKpvFjk+W/p55ue9r3RWCPRRNqzBmeSNfysMlm
N0ALfhzMZdvdGT2qJsCaW/MExeZ7JvwhTP3ZhEg2ypiJw5JNZSXFPhvo15l0aQTFRPxgR3xH7NYE
BZ3JMQav4lYIyw+Gdkx3lijQy2tO42+bemN0e1mvLgJgNCBiCAwoINd4V0o5BG6kduIXRQb5zMC0
n0vr9PHvo+8MygF41eM6lm5iEEelpcj87GTtwBgvMgVI4OpEwc/HDsfDG42ACMvkU7JNa39KDDAR
2d+sKhy3vrF14k+3x3C9zxcrSzMIms3QaiaTqufZGBv1DCtL+qN5nVjksPs8QcgYEaIHYyeCmYSd
qWINWVscEIHhGYYX7AJ6vNzfAL7q0H0SsIvt8Wls7m6Pa+3zQJ4BSLe8Y67gs3FeQtypGfMTw/OV
bSn9/uHv43REZwkWHr9V9q05sTvhmRQMnv2L9V7XinTIys+/+Lw0O1k2lyPz8XlwjzOLRpAXi24P
4OoeQS30bADy+QoJrk4fc6S9nNg6QKLvdRrBRG43lSJcXbUDLQAAsZHKg3ru5Tob6KpoSwsaIlrb
RK33qxseqKryqrKx3CVnd2/BBrcUeQXC5qkJrAHCXpSH2aC4eVfXBBA9DASM99DFvLTCG2ga6jqj
p7oWuIk+aSrBz6sND1/1cY6A9gpZtivyqxraJ4wRD3H3EFjieRsOxj8fXvQF/gnORrwcrnFHZoxr
pO9wDHvkNA7/gFmv6BV36cosXZhY/n62FsQDCKjVBTnmeViJgGcfje7R7n4+BOnQtWYU16mN74M5
9776+ImOMHupfwN6d33kdgyqY5AQJ0eNpn0gcveReI1igvSrZV5GANU1BxVd5O3k1jQRtwbq1DiX
rAmKN7WblltUZeOD11soUyYjKu8eJF0BIOBhVbB5W2pGs4NkKgttndMfGu/0yKSFv7EFDoqA1L6q
2ewq+JJ+ovSEMofSKJs2T06DX/+Azle3qfv52SX6o6ibkJa94uG86jRnUyJddY42xULPaHJyabqx
vDSk44/bnr86ooVzA3VHtEjJ15zBGXF4SlC6cr7MvhZ2xb2N3hPBX8CYdtvU6mCgCryIoy0yMtJg
ktGihQDDyylm81teWK/Q1treNrFy4GkA6//PhFzZZgAL2L2DzKydPvjlZ+KEOf2bCTszId1ANK4b
NlYaXMAD1Xb7s0/7yAV9KP1KLTf4i+HgekCZHs/dq+S/C9m9WOva5FTpkFwsD8b8u4t/37ax6gBn
NqRziaMt0TarPsEdQaJihv7F+L1qeNAO95OpajNbXZ+lrR6ZUxwkcnBjoAcPMQO2OEQMo8T4ZyyM
ba3FfzFtEMMB987CX4lg5PKohXqZB54vvNk9neyS6c4G55fp7m7P29pQzo2Yl0ZEQlNrOReBtU1C
cMx+b+n0TZtSRbymMiMtD6GD4Fq9lBW9tzk7VeKp+IsoYdmNUHRYND6uyKQHZOcMPqEeO/CBhTPp
9/o0sIB/vMkQpyfUWjWUFZfeObkJ2jIBL3QtgOec3WR/LnXFJb52f+gOcvPo4dZBlLl4+tkNy0cC
5q0eR9kw+0+mr+8Tah7onEbaaIV/sfgAoePGdX1AXKTFx2EKtcrYwX2ovzvpz9jdpx/mkl4mC73D
eKihynDVEZsCB9SlRoPbMNvFNLKMTcI3fzEKFPN0tN2idVgmialr3ZogiUmOLWfp3QwJrp0zTPGu
bGtVcna5GC8SCYipwV6K+xpBFrLw0oTlHqTkugpMJHo/v2Z+YQd9lXwVJX3Fif2rEUisTZ6uYv9b
tYrKGXo4lsYEOZ9Woh8fAnOdfuR9ukm0HSunwK4/s3hTi3sBquHb87lylEKHy0M1GKQx8A7JAW0v
TshQ+doxrn4nJZhjaByMaHs33fsaZJa3jS235dWMgnln6ehYtpR0m8baDOU3VkIsqxzje9dEGm+m
Q75tdIinWoSBMdq1N1bh0MBirkqubeVYAoRnSYhiXq9hUSAFbsYsYfpx0LtQM742zUucEsUQr+E8
y0sMfM1/ahTXVG0J46lPW10/esZzKoygHw9GpQXJsGVulMQbBNF+9v32vP7xemligfVE6mKpHSMD
sAz97BjpYiTV8ry2j1aV1RuILILK3STphtadti+01oz6Qn/LRNEMgduIdjd0XRkK0bW/vMabIodW
+pPP0ybwudsHmeZ0O6NJm/fBbLvXsmlEYNZz9jjW6JDFLWW8GLUot3qCyFqbCzhqPdHnZnbep7ku
9pM7GaGm9cMW6bAidEHqlEdVTquN02jplohs2rQ1+sMDsCMl4YSj5BgL4rz2DdTqa52rgJ4rx+zF
/Cx/P5ufpDO1tLU6+wj54ajVt2kVOiA7RPbt9kKsuBgekwvpIHJJeFlKuynvLb+aGt072t6+0u8r
vAbS7W0TK0O5MCGF8xwhcZFXMIGEjglg0HRI5zvy8y+MYJMs4vIL1EU6+pjgGXS8B+/oZa+Wvmd1
WGVwjVSxWVbOA2Bg/zMjBQpdnYpey2Emt4sI2VLd/JWO0VQfOZ+Don4HB+HtcV2XwlHQPLcobZTc
IKRqq847xrkfis4LXQbAb0w3nV8FcXFvzFsTOWpD/z4Vm975eGAEygv84+GxCBCZ5B5T7SbcILl3
rKl9P9XOfUzbT6OnAmevnUEWlCLBIg34xXVbW9rMVuYStABmdRX6E8gi24CkuEdIFTjpNyM7lJYd
KPUw17z/3KxxucsKyOU22dh4R7f6NDQ7loa+qrFZZUJyTCooob2o0bCXVD/MOfs+THQzFapHzNom
Ox+J5JhQJ61cPcEEmtOXKt/XS7Jc243m5rY7ro0GzUl4WAIlBeYV6T50KXrH+Gy4R7DwBNx4Gein
3FMRC66NxQTuRwMHAWSw5b2s4Rh30wlITGswN+Xsh6YwQl58a6liNNaqJTAeQdETwSQI7y7X367M
vmRagnYrSFZuJ+a5IRdieDMLH+2wDm2+uhYl21jX5qCb6Li1ofa1Z2Xt7yBymSYBBgD2G0LMw0jL
+q5MOA9702UbbqfZgTV5eXAoYBojsYxQgF/73XaqKXRqrgVAAo9RP7XOltWeDR0DbSyToLJZ89IN
wvnF8qq+n+zc2+KJmG1bbiFD4YKqs+1j7yGlZI5sjzZbVrnTky4YvZt9hrup7elTN6MdAF1SVcBb
hzyypv8wRdiSwQVaalkktA7LPTqJm1pJHptoELUFooTfWVdvLci7oXBz2+VW1gheACDYEtsuMIrL
NTIaF4sEyd+TqX8v80NFfzRD5HYqWNOyQaSA5E+Upy9ROjRYpX2q9U1SWAISX6MxR7GforlWBSda
HQnUppeuS5B3yFVuoeeN5mQzlKRQXgscje89Vr6ZLtkTrmpSXdmoGM5/tqThGHNNs6aArXww/MCv
kzjkM4kjw46FYhetxP9/aMP+t4mkBbJEQwQh2K71+Abudat9aBwz6NsDF89jsf2wNyx45kVqAOyp
KMFeekOVTaODCM85DgyaMcW+qL7B1YNRf7ltZ8Ud0HsGdAB8AXVuOYcCCF/DWGs5R2FXYar/g0qe
IpRYs7D01Cz4RvAIyN5Q2D1jc594xzRs+jTwlQ+lFRdAwhFscYA4/FG/uZyqIu6BDalS3N1AaWUR
y/aa9xercW5i8fizKNX0ISFtLSZa/TmDFqYWxuwh+frxpYBsHBoxwe12ndCwczZbgmloN7BfSHxi
CvddWwe0ci9IF/x7FQGPBsVlN7RwX7DEOhmYL2bFSi+3iHS0XGDSpFtmaDqXAWETH6FTFfJh+IkD
9a5qvcBM8aBoeKdYFZU9aUN2Q6FBQhQgDZL3T2Zj7cqk3ycGivGxf6i6TlGZWvMzF4Ebrk9EBfDo
SydgGmttMAcCKISme/Jr6EHuocCDqEwsa3jmZylpB7fQFri0/2jqL3n3UnkKXNWaGyxgjyVvjrNZ
zmtZjALjXNP4SKf6H0ZQjfRcur/tyWvFFwu6LOCLBaASzEpSWhukWq0oHR81Nk/okLqCwtcepUIn
BVUX25OmOrQ5XIOyXayDdGP27xzSbXo3/pLn1u72j1kdMGoSf/K31+p2Y2lqg1nlAEWkOji2WP6l
bVV9dmvrttDiQvsLJxCu1st1I11TJ1ZpwBPthQyV19u6t6ZAEF0RJKwaQu8lcsUA6+Ate2ko7Sbu
UZBWHTu3eOx1c6tn+ZMjVE9Zw1hONHkvQ7DpX0PyClqanvzBP/qDSe9rzpyt4dF8l4/xF+R3xVYD
ooSRxnycTFJvxWzGd10/8I2IbWdbpm2z8ey6jYQ+1EHPMzyJLfuHCdDMLp/r5FAKt4+6GIAdYsTF
Bl1zUFIopmrnJp43BuCChi3u+O/2WLmQU/OLKG0rIG4QUO9yV6MbPvdN0HR5E9UG6N3zWoe0Zw4U
T+kPw31OJ3rnd/5UBY0HzIUbQzcFqM4mHOhsb0telYcuMf2tRcW8neopB1+KXQZkQhd5C36VXVbh
gExYO+61lLkBKsrizZtdRK7DmO2mhtp7putx6GiA74xtp71YLjLeAqVEcA8GLtfmJy1OIA9ii7cC
/9dTO/jlRrhC7NrCened/LvILHdrTMSBcDB7sLRil+ORuyG1WRxp6dW7cZzy0KzHMpi4CZkjkaCw
PzMCfqp8DnPQiwVen8wvEFNMA54nTdhwFkeOK/AHpLU3EPLuI0jfVm92mTZRr1da1DtVvkPnnBVC
XH4K0VnVPaGp2tlBbNDZ9J6W7MFMPEW0QSONM/BPfuaNeiDg+BskUQojHLveCVG8AoKq5cjwJzR5
dDNOo5pOIpjQrRXkpvhVz67Apa9rm7EyanRoNV1QZng/AIvZPw1lpW2sac6j2UzzjVFYw307Uh2t
vv2AHxn/0zeO8RazQT/4jTv64ZyR4VtXJrodlcREnw/UnvwuKwMdwfsW2ky/i2GYAlAxF7+Tnnwz
xqZ8FDneL51f0pd+JgxU7eMYAu7phpXVaSF6PrKvnr9N9cMYv06l559SUjg7YXcxfuvs3vPS7qMk
qdG9AqGkLqp6YT9kJS0ei1QT4dBzP5hb3kVGWfC31HDrk/ByOCNcqbwDPz0NtHHSkMOgeKXo6FNx
SWMAsDW4+lajGvD9TfZu5d1vt2mKJ6/vzRBFCeO3VSfe1iqSZAcWjfHBZ6YX9VA12E5WxaO8K+cA
rK/tMa/RZkGMhG/Luh0OtMwzqPyJttw4bU8iFzfxfWuPzgEFMwx0KmiUa/mvsYn73TCm9JkwSkNo
fidvhjPqXeCzAbXbJBm0O7fK5l3BmzowEz096Iz4e0Pr7NAVaQqRJd3bVa0+RZU+DpuaNxYwum0c
inJM76jZ8t0gfg+9Eabw2xYltsgEcZAi7Fg54MHch84vNBotqXnpTHSFGzeGaNmpsTaAjFib2/fH
ypF78XnpJNR6cOtrccPwYIqB5GdPzNPuDFNT3MsrB+6FGekKidOh7cakY6dWBF78D6fblG/jWBFj
qqxIMQydsVp+XLOTIAeb3xHrU9VuHO3jt9TFWKQwRrdSl3c+VoSCNpfXABpYD62viP7WMoawsgDD
IFyL7J207lULPKlm6ew0cz3HDoDugkGRQQNn0fzYV0jBYsNkYAsorCJkfaFF1uSzqEgyFfpq3QP/
+yWSi0BVkyRVil/ixpE5b4imGKrq+5JvdGkKwJKrsZMxb5wI9GS3PXwljkZHIIA4Gp6BSJJLyzWO
GTHYiOWa2uciezT6lzg7mfQOEjoKx1gdyJmlZa+dxbcgnNFbUQ/sZJFfAAeIDxPmLFjUs+8v7n/2
/aYgDvpZsYn8BoQqsWVlYYYD8/Z0reTGYQTlqkWTF49OabXngYDwYMBqFzmurylMyXfRx5ulaaBN
hqAvfraq1tCVFVoQkPYi66pdM61q4+COTlXFx8qpFgHzvg7aMt3if/5dxd2D06gEW5eJksO/pRli
oanE1pIThlPSm00C1aFjPfl7s0YjWjW1+6qJEfgYqnzRilcsjHVLTwRikisJl2o2vQr0SvExTSJc
PFzVMLT6fVRQgSE2FtZpKZnbN8woGUUrSWFB1rzRn9u5VGU5Vm6JhSgNz0IUl1BklzzbLSGL4rfU
OWb5TgNhMNuQ8eM1igsTknOjxyIj9gwTfbX1SiMwIDBcfritB8lOFy83vAig/4UXwOUOyhEn62ZK
sYNA7XpomOINvbIUWOClH2XpPoYrX35+MPDWmzMbe8cLncj5cE8Vfj3QMWjWRe88EMnSQUk0XfDC
E7h4ijYYXRRN50+3N//aAPDwQk8YwCEYgzQ/hU5SJ52RPm2TsEnBOqU4XFTfl/xo0nnX4uChJ/cL
s7YTUfjQykECfDDS2HBUkFrL2V+eNKDsoMDwcts/UP8zuECYmMLORfW5+/EXU3VmS5oqxPN26YuW
nqbtbL1q2svtz68OBcUTXP5I/V3hfyaPeJ4zV+w05O4zWkDwX4tWW2S3olJ15KtsSW5LS9PhI55o
JxM9+eGUsK9i0ADY65w8NLLSDiDA8+X28FYOFBclUQQ2Sz7hChREtDkxu5mxU1qC2DV+mGl1oPH7
bSNr3rb0kEJrB8cWnOJyO8auOWsDgqKT5T/ZRZCr2qiWeZGuERC0ozkEVxfgxHIeyPCpyZCHYlBZ
coMJb8hO+6HH4yb2P47WujAkbXxvoJ6Xc2x8U//peV9LYgVx88lWKS2t+MGFGSl8hoyGXtISgRgV
/1Ro4uGtG6D4ENjJc2t8u702Kw5wYUvaPsSDaFSmG+zU85MZ7wZ+ouPuL0wACfqnG3FpdrtcfitN
O8vgWP6Mfu2sDUN0qSnceNUDgNICBZEGLSeZ/8WeC6fEawC7NMtn8NoVLP0Egeb0pW4plOZNrilS
qGvPAlDrLrSxCF4cEBdfDorkLOnsdADTCMJ/H1ESSCh+eS05GGUV2Wn622i1zYRSSBC7/maItV+Z
FSt+xMraXfwG6bwooUMLpl9UpQZ9cMKm9DbgUH7GC/4v3r4XhhaHPQt4RSuYF1ca+ks85yHvED2J
1iOb226yckqgJx4dRCiwII8q86iWbV50orPSEzQuIYqiUv1RfV5ydNeZpySJHZQLvUjHlfr9L349
IhnAUeGHUIS8nCLd7xvNSMDjUEDYDZ119GFMfKJ42Ky4+UK09a8RaQw99HX0cezTk1afTPNb6pg7
wyhC3Xi9PZhVx8IrYKkRLUktyU6VzoXdLnZ8927udkitIFujwlisLQhQlVhp4PGQApaMuNSDymyd
odHH/I3SfaIpWu7WBoEEycKngojZkhHVI+Q/25x5WPByU+WRX20gm3p7nlaHcGZCWvS0LETe5TDh
15skidzo9ufXR4BIdumpAyZA2nbIxBk8mRElcwe8qZCOmLtNUSlyNcuzRLo8fYBP/jUinc6VlkNk
z0EEgGe53Z40eiDkgfB9ln/r6+/doEBgqca0/Jyzo6TL6jZhCcxV2qc4pWC+2NkqHvb1Zfl3SHK8
UVZTkWkoOEPK9i5zd0SxLIoZk7EaBRGlVw1YlsnWo5lM+5lO+1rrN17eP7ZW8dKM1hbpcsXmXxbi
xkLJ1R9eA+vcThnMkn8Ssw9YfPKNEyvH3dTWARC8/y/nMyTf9se5d7QCk5jMZFcRkYKbxIjRwNgr
HmsKjzCW1TzziLGPJ9yfMORUP+P02QEzfzntbw9m7eA8c3IZxe8mht40eorkbbKhdF/zR78OalX9
ftXvgKNfat/QIJd5F1lCqeNOeCsQKCTEGYu6v+hpWyRL/rUg3fg6MZH9B8jq5FY8GN/RxhHcnijV
EKQjx5mbzPMInKzLjuV+UDFmr671QkoJcQLcK7KGaOOWyD07BLAgywro9FzPX8pY0X+2/MSrfXJm
Y/kNZ/6U5EXRTR649nW/Csvhl7A/tf1WE2iE/n17slSWpNUw3TYZ7SpBnD5uOtEEHCQAhj6EDGWa
NhXb29bWl+a/uZOWxmedYyYt5o64eweaLlRxviy/9ta8SRcB0L12rhMPD2n9gcXfPfa5ApX5kP24
PYxVM9COQE5zoXJ1pHOl7nuvdsWELHPhn8a0uq+oEdREhCyzFG+b1fUB/fvSfg7OPjlPUw3FnHe9
T0/NWAjU/43uYehQLLeynt8PTYKSGVq7FNO4ukx/pJ5QPb9OA2ZVZzEN5fOTlwooFc5kDKxS9eJd
NYK3NMCCaC6Gruylj085+uGR4KInq/7OoNFXDopwdnWjnhmQnAFtx5XDGoOeaOLuF7bAzHde7TTZ
3HaG9XGgjQtkjcvjTXIGmucN6E5w3LBxq6HAqaI5VX1/+fvZWdBQYVVzjLsl+wztM1fFE7P6eagX
gFRt0YiTc/Rt6nYUJNGoDWVfrG6H8Owvpufs+1K+YULRMesInrWZCJPhGeP4/31fmn5jarnjpTU7
eWPkFxvVk2t1q4OreeE8AuJdlsMR9uBWYOxBllf8NOw5nErgs5wvpdAU87TqrQj08ZiwIBOnLT/k
bJn91kw4Amhci7oTAN6BTnU9tEcVB8naeIAQQS8YAGjIwEuxK++nMc6KEVlZCK8jx1SAI0bYUd8a
iltYXxuQCf4mDalftGDIErUm49xIpuXkSoddGpefSIteqYGwAmRrwD5UUP3I0iEq092Yi6j356Au
3McsnnYgmNu5KiK4NUe3ICoMaDJy0jgXLic4SZCXLD1U1OZx/96NiuhM9XXJzc2yboYhxpXQfTXn
yFS1ZK1N5vmPl7zcmglvkmxG1i7dlm00l+Apf7+9kdY8Y6HzQ1EGKU7QPVzOj/DmYhxrxBx+ZgX8
k3vfF+HUqJCPy6Er39ALNzmU5IHhvuKUyCpt6joX+ylOsqC3nzq0cGb7sXrhvg+CA1WxaXVZzsxJ
d0DjNNMMdjd20ukbHqB693J70tbeUcg8A0sB9VHosyzrdr5rU8fJaOwlJ6GZR7Mf5yiN5zlozfHA
OyvykZFM4v69H1T+thYXgEEMBxM2MXIckuGRaIT5Oqj9cLtui3GKzMrYToa7N4zutRn9ze1xqsxJ
p5MwisnjJcylgFbzcdpmDolQ9YH07XwEzi66bW7NF8E7AqQySJBRflmW9Wxas4GDqlRQMK8a7L02
M+BHM9QrSGD3KoWutZ2FMpXlYi5hTe5VpaQZ7W5owZLqREO9A0EVkEC3R6MwIXOGaty3nM5d+FHL
d7363CY/Jv/nbRPLhMjbauFLWtj4ASWVD9suswvbT1Ctmuv7rP2aqlSI1oaAgjBSOAtLC/ouLhdk
ommReDbNTmWN94E13Vv6C/dU4NC1UaDIApZW2AKljXSIwsuQJfKyDKrm38vk6/RhWuol1Dz7vnSK
lpww+CsIuKCYCPBQ1iiS2Wtue/79ZXxnbpuDrTo2bXy/9V+BLdTS35r2w8kUj0PVLC1rdWYF3Zke
RPrK7DS2x/nB7hSDWDuhzwchbfWkz1iB4h0G0T2MUI6o2a8cwghJf4/WFE5Ur3XVnEmeRWY+uEYH
c1MfQkykil/seadMa6isSPcAZM9mPe4Wz7LagLXvqeUFAhDa7PPH9+H55EmXqOP2aUNbjMbjvxsI
4owq8vZrfcZLH5YPk1JbsINVnp0y1993w33m35P4jsRvFf3JtCkcypeu+WH6d72+NXVyGFSbSDGV
fwjcztxPd6nocoYfEPNwnqIk3ScCXdR3fzGR3iKvjoIoAM9SvTXNXYOMRgV0lb2zAEdRfH7tPgP/
5r+fl4LBovWb2gBk84RuIWZvs19Nton1HU3fPzoMoO3Aiws80sISJXdHprOfF4NAWRdv6sBChnNQ
hNnXq4FWXBSGIRAHBk68Qi8PA5w3k5t6XX5CH2Yw0q+gRmq0w5SrVCavLwDo3IMMDIaAGruKDquZ
oU7ngh6P8/dhfmnMg2ErDp41E1C8B08FUh3IPUqnpwUk5Kg1Az2VpENnAMQsFeng64MTT/QzA9LB
OVpzaVYlDFRFFwCP0Cl77FYsIGEC9gJgXmzQ/EmrwXRv6ERaFKf7mb8146fbzrQyQYBwoGICSApe
iTJvCHKzo18TgrXO26AjJSgr88AvVZXS6wsADgVWGgdpGVB4yCUbJ6kdkdlpjkL0cxFvAMZ+zunz
hEC9aA9W9+H3+6U16WQmpdPYjQdr2d5+oqru/JUFMSEUsWBDAARHE+fl9pgMv5jqhPITYV4wvXjd
qNh/KgPSz0eHA/CGHQx4LAKh4NRvbq/5yv6+GIB0oZRkcjXB8f2Sf53sw1iE3XRg9uvHrUB/CH2U
QA+idVPaGZRNXe1XrD4hbuH7wbxrkn3G97eNrE0Vnt04DPEfBHjSWvBGj3Wfuvxk/6j9z5bxdvvz
K7sDP/+/z0sr0Y9Uqybd4SeeD2HVhkUfebEI/8KIgygbIhqAtcm3r+sSQbnF+MntD03qBz36NOms
CPBWRwLWHgPYWTzw/vSon92wlUspSSujOrnNPO0zmg/vFmX9mzXWfnR7PGtrAuImA8rYGmClcvNs
wWvbZjTjpyq7Pxnkw2UxwEvOvr4499lACkfkjp3h6519aCgPTI0HzfjhdgAYAaEndHeBnwIz+aWR
TIe2XsGxJFUyAYl5N8+nCh0sKlXIlZlCgR9zhNMXGDBZLdAmc+y64FQ4WdozL0/Zxxfi4vNSQEJw
8ZI2x+dj7A9+Uh1TKy4FBAFyi2hoNBY198tJAmWN69aTWZ0Ggm6cGnB1G9XEyBd6p4isVi3ZINJF
xnQxJV2BtsYK22SiOsHnggy05vpAwxGkHbcdd1nVywfvgrP5z8yyXGeuFSMKHWITZjL+uW4mIA39
wLCPsXZPyMkkXTjOP25bXB0Y5G00oL2RQJS7s+u2LLtEWFj6qQggPDJXR1IozuFVJzuzIU0e9MW0
qlhs0OYn2Nujzvt1exAr18mSDQPABwKEQC1LfuARp8xyKFmdDP4gxAsp+x3tq702tor1WRvJuSFp
67sF8wiwmqBRC2mGXrZJFfiuLAe0bRYqLAed4IghLh1gcHOOLtOFOtZ419xtZ95ZKjzUymTZ2PII
3VHmvWYWADP5hKfpAM0v/9ViYFV3vnduHYhxc3tRVubqwo40V+jH9Iu+hR3LGYMqf69VhHPXrx1E
1It4GbqYF0pL6Wos/4+071qSGweW/SJG0JtXku3G9szIjV4YsvQEDQiarz8JxT2rbgwuEZqzG6t9
UASr4QqFqqzMNF8AhYIkTGB2OCl+1KZmOAxGBKBfaPX/zs9xbU7wyKgeJmXTgrW2LD/3zn2Q7Ibs
0Njx9qxJGIL4OwE1K44mAF2CsAMoGWy9MzMwaBpg4u/RXlrvDQhR0Pbj7H3xwBleNh+Sdv73nQ2z
CCY5QxbQk8IZLYH8QXq3Tc9o7Kxf5+L/+Hm+WS4c22qOddAFJXhOyyHKTd6rqvDQfLUF13k1AMEH
DI5eBkEPhkP0s1WxSw5a/lnP0Hq8S6LtJZKeUQddDOg3RE1BBDUjiimLKgdXZ1Xrz4YWZCfwEQ4n
o3lHkRR74cKSeT1rlkfQQ8rlQvwe5FdR1SoiGekRhaNxwDYB6gzxTWSBJHF0JhCo9j/0+ZC3ir0s
myg8GZGAhrrgW9LJZepJZpeg8p5T9kop2ZVWcIudrwgsZaO4NCP4AVpPNl0ZZwzXzFeW2y/L+J7T
AZSSjlsSwSuo/K4XIvGcoR8bmp9Tcrv0x/mwvaNkngwy7D6I6UA2hLm6/vwwWgUhlpOdG4+zLZpx
XwRxQW5Ilp8MS3EbS1flrzGRU9/WSRs0xANUdS13Wep8hhBHyCb71/aYZKuClDqUhw0Ey57onUEe
YJDKgxlGb34VuuK0y7+O+QLqFpglsULlp62FtmNAkhc3Hti99u+8/Zxa9u/3hcvLnGmDdxdw1TZ9
Drz+ANKMCIwCCq8oW4pLK8LbEdJ/fmfrGIVDPuy17LPrKQzINha4aSG/iroTEPjCxsr1nLGB4Gh4
Jlqxe7BxJ/Uz1edTEWi7TCtUSRbZsoBbxkEmB2k1RErXG3lqgtbyEpwThGvhw4in5Pamko0HWlz4
MhiFoM8sjEev9crO0TlwnumNy+59MLSj0SOI85/bdmQLA6fIA3F+qYgoHmdcK3s0O9jx6yJ0x+xo
au2976iIbKXzBa1nSCXzHIWoPaWBGKefO8xXe1cyP8xHVzFhcgNQiANFAFyXSCJLAiCtWmMGe1mf
7XxIgBcq8mJZOIkEBef64o8IESi05n7hLf4M39VrcTEl4Wg/jVMWgx9AMRa5JcR6UGpBcCxietLB
8AefLoj3oGXj1SELS5ApzK7ieleZMa/38GpXZep7MJNOqDsA+9QB302G4eDPn7Z3Gd+tYsgCyU/U
aDkj2xsUTgt5P3NeKQ9gQ2odnWlvG3doMnNHvPijpFfc9hIRGgQTF/aEW4wkIIEGWUR6XhAoNwCq
WP0eDatNmO8r8JjFObB+5B0Zhiuj4pF1u6zIgMc8W1XUVrGmUjqXHVUPdPacEMdFhldwOQaIuSyD
QAcgCO5ztsRNd5v5KpFplRG+Zy7CV6YvblGBnuG8dh+Y10OK6eQtqse/7KwijQiIMtrLfUQC10as
wJyn0sPjkrivlD0v9nF7u0kHEXho+kSOAcobwsYeA8skAQSjzqOVP47zchqb6cygTrJtRtKAhRQG
FIw5LzueZ64wWdpidj5EKWGn1QZoPSc3aZfsLa08r84cLQuv5tkRYWMIoY1oTKbYrf6d7Oz6Nwg3
q2vmTkGcLjtrwd7XbxemKvDKbqLLQQpnKbOdPOgtDJJNtwV51exm761uDP2Q0NYVjk+2MXxDx2MD
+xshovAkHOfWa6fEQ5hOj2t58k7bCybbF6BphMglaGXeQtr4besjt5WeG6N+mmb3XjOnpwEdE9tm
pKPASwD8WDqyXGJfXrciLDcAOoQ0xDLsy0Lzfpu9k6temjKnCgYzLjrtcsCFsPKQG5nBa4BYurcR
shHj0LSnoMrCFORjmTPFDnkZHVWcJbszLo0Ku0GjZk1NamRnn7NaNRngf69dlkSZrtoLssVCposP
EG4CAONrJzHUSQOqEQB7Jp/cZxpKZgHJozwYf/z7al3YCYRKNfrs19FiaDSD0EqczkacqVgZpNcR
12pHKt0AldnbldLmxBzW7Dzr7m27ti9J7T82oxbqLD2jef8DBGuBFXXPZTnGWtHttkconUlkvhG8
4FABtHc9k7rPlkQvE75m2QNqj2foHx8S33rPBQUaTY+jEFFgEd0hGpNnYGAnSBm3C8pcv2f6y2tV
iUnJYLCrwUcAzBdK5uLdQYqU2WZfobXChLioo53WYTpA7F3hKiT7HGZcaFUj3AOfp3C4UpBT1ZaJ
OctnD8XsGcQ+bpRqT+n4858XB0QnYO+Bch20ykWEAWuzKScUemZmX5xSZh2o4UTm4CqqLBKfhKAb
GABwg0BrwRH2QG3YoFsA3cVZ849pdlCV5qWr8vfzIlufmc0FNRc8v1oNhHALBdXiD2YaiutBZUW4
HhrgW9O8hIrd4AyITIJQQwJsaVQxkCwzCe58MIhCjwJQCbGVW+tBdTYj63ouxs+BVu07lkSV3caF
s4YMtIdG+WKYXWjnT9t7QXLVXtkV4paUBJPjUCySg266jGSghvuYkFOzgmkuU10fsh1hYXAgRcBO
f/PCXNi8ah2btEeUe75WdRMN+fTx38cDgCvarPAnuqmFQzRSdzJdG9pqBv3Sj/1OB+At+A5ceaxV
ik5byXn10JPGX8zIw3niee28ngAb3qXQZ0SU70OMK9mtI9rs1neUkLkTdQH6RJM/muyuvamd2sjF
E6Qy6mXYlatxHAGmCTpntz13f/LQwpvpyo5w0zYuHVuSWkCdLtp9ojkRlNf3sz4c8u4Z3C8Hy6gi
Oxkjhi4vlJ2Og99GM1G1AXC/sPUrBL9BC+hcgacPtyO1QpuSqC5RMZ9vy/VzkExhqYMKan3eHjof
2YZNETtWDEYNyBUCG88dkCl4SP0imkd6P/bmwSHT2aWKRKHkKHiIMsAFBOf4VqZvaoqONi16qLHD
4rId4kH1AFZYEIc0doXFLBogmMnvAWIOXfrrHXMGWANgaqBnxcvnelcupdVOyPKkZ6MBTWK8QA7F
iIPyQzcdpncAvVAM+GuLD/bijdhOAbQDLUi5JcsutW696sWeFZluiSeECaRTIXyEYEKsDc0mSg9Z
4OAZOt0axb4q78Gtbj96qiKUdF0u7AjTpo1Gaie8zGkFT2sLSYLv28uiGocwVZAFJ6A7w/f7fOeZ
x96NwMjLfgX/znbEez7wH4eWoagl3Iyd1msQhqrxsnG99Ogvyad2tj/mzKbhtFD7VIC2T3EZy4aG
Jw5UFnFFYrEEk5Pe+K03I4ANnCZ98JcgjTP4LM5H20UFW4N9MJXk9/Z8SiIAD/dJACFe0Dq9iZb6
wTYHKLbAKATk2v47Sovfk1Rxl0iNIIGEVD5idvxxvb8HA+osYGtNz/rwnQZaWMwfQYSkmD7ZzgNb
EO9LQ/IL19a1EaeZqTsseN4kxRDOThuq3k/S9cGDlrNGIUwWg5jG9wYNAMPsTEJvvs2DW7tDpeXz
v8eVyLIAbAi+aYBFxLeFR9CWQYoGbwv9tehvsu7fG46QDPhrQOQ8hbOxp1WvkX5wf+beLq0jqwTZ
TWhW0ezE27tLuiZwnii0Y0Qg7bhek7GshmCkKV7U2o22833Fm0K2r9AUDv+O+tfb4heF/sTYdL72
2Lmgx1la9MOAMOhunBJV25QsGrqwJFa+ICRu0ZSggs9b9tbhidU0ghRtWDn/jv700N0MHjpUvqCo
JoYHi564bMFV4KdQZwLRvn+brUajiItlAcGFFfH2rJ0qGGuet/H86tW02AMZnaNpOy9p6R8Re0ZB
+XN7J8iWykUxiSehfDyZhNPZmbTrF5fLs9BDndEwNSPLVsydbJHQRYfMoYWqyBtJcXclJYBewD+Y
4xoa+kNtIJ7yhtA3dtuDkRlCFQF1kT+KhWJswLRqKmYCQ4nT3iQkTcLM1g6glI1Tsr6jMIZrm6c6
sCmg6yE4zzRwGegP0DZKDDOCUJv378yqvMz61wAf7UX0EaB9wWE6mtsnB9TNIGRm73ADsABeLRto
cwgICBmhtU0TjaQ2Ol8LcFvrTajYXJL1AEwAaD6uU4RWXmEEqbNS6jOOY8+WKqQ4osT0Ii9lv/rh
2/bSy56yAFXylxG2MyrIwgGt16IcExd1xIQld35PfjndGGWgoEez4zFN1zPri5ugtXeUMNVznX9b
iOMvbYteyK3m3E4JbK8ot1jzXQ2c36TfUm3aNc5r1+eRNSk8hcSDwyRSyLzVjWdgrzdHhRxIkFZI
vXY56OuXw6wX0faMSjwDqBixN5B2x5yKh2lopmAOkh6dep4TIegJ7cmJq0BVL5WaQbMGl8REtCPm
kFETnHO9XJHmstwbYzQi30+OmR0o4mzZfKF6gYw7V8SEjO31fAGg4RKNk3Ba3nFIwfiuiHIknht3
HTDQfxJPb54ldcfaAbsSBZGyjpzukLAjyMKY64cE7DG1o2K+kAQ9PpKCeJ/jPYdGaOHoWnU36ENj
lXiukmgpSlS0QcBiHr0sPfbebnsrSA8XekV4RzrKcm+YKwlN+q4IuvKskzTUIBSWVUGYMQNuaQpN
kOAHI/RNftWO6nn0p9ldPFooDfNkR4CaqniskZT0ssFEDyGwZt4tQE9VmPW9fUureQ6R7qlj12p9
lKMIiRLkF6EwMZYhc6blxndrsM+5zV2S90Uf0swrnsFLMqDZ2Q12HfF/Zd7S3oyTPe9axK+KgFG2
sTnUm1OuwcuKEUNj+qPjD22JW6/8QOwFWCYb1wRRAZlk+RM0iP1nSAwa3JK0C6i+ynPnBnNI9Pw0
dPmdh5ckgXAvOyIjetdPTTxDLsNIyV5zqtMAjbXtPSI7YEBRISnO+eXQr3Z9wNymSxk4eWqwFtDD
lGnH7B0FQJD0/rVgXlvw5nZcRw8WKhIO+u2oUpWRLRgiIISTPv7Bq+j6+1bfWRWOW30e6/Wmrz74
oINIzR/vmCY8H2ygysGdIZJjtYZZ1paf1GeHcSaeuFLhXGSOCHzb/xkQ7ty8s62sLWEAKJT9WI27
aYE6Bk7Lb9RtbqZer8Ol1rJ4e1iyCjGyC2iC5GJKKNIJ/mgGBrnzi6ACLSyJrCKIUhekU+UvJ29C
6t1AUTlgj65b7b3uZw6oz7Z52dJdWhc231ixxnESDw1n7V3SB7vaSvf+oAJb8FhY9EVgoUYVA0le
iKvxX3ERkAH36EOVIK2RQxlCe2yOUBg9JVkHnpDKPE3IC5S88m37N6vJPjeLeevPxT0Z01/bo5WF
Vb7PMdK8MRSu8fp3UIgNj3XZYKN2aBK2g77daSltdyBEG8MstYjiaEtmFyT8nOoV0Cncb8IbQWtq
iw4BaVDmbSJg96LcezbYh38eFNw7Mh5cWhmOWzjdgd7U8zLjAh0KAI6A0wupC7VYKFiHUIHctiXx
VVe2hAFBEdmpk8Qvz0a9t4OwNKPt70vOIIYBlg2eY4UQnxCLWiMa7ZwZrYKF9Zwbzi5p72j1u6vu
x/orZDAV1gxJ+HlpTowFkrEHSDqBOd98MqBj2Z0MMLpm1b2jQ156vs8XiJx8a/0xXJYXmj4v8xw3
EN2dvrHkd+PuteD39vil8/t3/GKSzhqtlaHVtzrPbL8+Gey0/XnF9P7xRZfn0IIYT6+VFShFtChY
n6gPsaQnRp7T5FOlf902JqEHQsR4MRhhs3iNMTA3yGEtRx/5+qVPb9vlq679av3bIaGhltxWZAgT
akakeKzoCeWZsLEV8b7sDF7+Cj7lF2PuDIQvuNqrsza8jG1YpeGqos6QuBUMlKeEXF5y9vi0X5hY
PBcCsgNWrXTGnbNqe0evjmVgPgK9d9yeVPlo/poSDsgI9SlHr2FKr27rYoAw/YmqaIIkETKSDYBJ
on6FgrOY3ASErM0bB9669SE05n4NJj9e7qpoSF+3ByPb7YjD8UEbDXdoJbuet3L2cKH5uPqqYt9C
t2q3/XnZslx+XnCMmU1pb1oYR1cc8yrWfdCeAnRw2LYiWxHAhXB967zrSqxgYlME1KJmeW6zWK9O
Uw8dZsX9qTIh7K8qGNaWEJgguR1X6T3hsfw7tEmRY0KDAhDk6IjSxe43vXMXezI8PBjC3LtLq3dc
HRxThZsXjyGkfq4XW/OLEW2oC4LtdgznB9DZKB6S0lnCmwHYR7wi3zRA2uNQOJ0+4dmQ1pA60qOK
3dmuwpvIwjXEiGhLxLMblUCxnVY3TLY0KWapbf270chPRAf22gFxI1j9kUeLzE6DHG5qhEXXvPRu
E5mQftzecrKNDXoAqByB4dDF+bmeys6eSDtNdQU5hFHfQ7vM2UFcoD6WNQTKqMual3fYQ9QNICae
J6DquLbH7KCx+7aqzzlmdEFm5sCyLyhUbVsxZLcTgAb/meHDvnCjvE3DCmZQKxSTdzfVbuin9UNV
ZrvG9m4z0LnoWRk3SA9l3npjteaJNeCst9k3hxav1KwexrzdtZZ773b+B8Vv465IiGDRuYNubTSi
gadTzPbyFJmpL0l1Rtb3h9tRisgVna8j5ENu0hKcH6y0y7DTF8jdGMWdO3QHkGIzxe6TLvzFrxDu
MkNPVhOShnCYC4R3P606gazmEA72x3cNF9ubN8Ji1YXDmuF6bq3Oqc7WUtxrWnPQK+NgZbi0i6aF
7mX24M72c+8tj2XdfHQXVaAiH+h/9kXEXZUt4G5JYT+YX6z5ObVCvYe4iGLHyTwGCmu45Tx+lkTX
nZO666hdNhhlF1n0oUE/s57vt+dSZURw3oMNtUS9ypszc7439KixH6upcK2yC5tzuKJODFjLmzpr
NyyBl6ZufTZRbte7u0ULIt2dj1p10/WuYjwyqCKgpH+tCdcqmNRmu2u8+uxlX1HaQbtUFiFJHjIL
3eZFFqU9OIbrG9u+R3OtYsVkLuLStnXtItrObvXahO1idMLafmFBFoFgNnRx+IbiI2pziktFlsC7
Gq1w5DzkAPSs9+szxHn38wDSTv3FmJvdOD75vEW82xk2hBZHleqsbNs4rhlwaiEd7clCToX1JPWq
lSJng6YO37pZqm/GqILqyjYOEv7YM8jccMaO6+mcWm9olxQet1v7l9UJbuvGuKG6i2rW7J3yRIWl
kO6dS4N81BcufgB1M5nADn4e+33ehSCMXa148A95CTLUkJlPlXukKjwoH4Xou/lVzcud6IcXC9CW
u44TeAQAttai8kDM3fYBl34eWAN+PRnmm1acoLLTwXTRVkTABla3991w3DYg2wocmfknNYVkv7BK
lUsDuubANDLnmZGTNjwnhSKikI3hjxcEoaOBBAn3xxfrQgmdC9+CyoXZ3Nbss5crIljZuUWgwu+S
PyKVQqSfzLlJMoYhNCATI74Tt6P2hAQNuh3Ws9WzXb3Wz9uz9qeFQ1z2S5uCnyoqsM51OWCzYHPf
V00ZgYXnkHLJ36HclaDgTZHlHusqRofTnnTZPnHzGClhJILx1vGbc1etEZi39z4ldzXN7kBBcmqc
NsZoooxmPwu73OXmeEtBk6bVXeyPFArvwa2VeKfOdnd6vcbbY5LuBAvewMXLGn0xwjIBpb2Cb5e3
FLLTSHYeOdT/zkUN5ghkV/FsgUcAYuh6JyCCLRw/b9HdO8bI8Giu4rRIXcCFAbF0aqLzKmWA6J5d
xw8d67SAgNah1d7VnipvNwxPVPvRg9xM91WzJ92Ef4cmZv8sc+nQRAAE8qiBCL8Le+9DOp/b4ZwQ
GlUq1lHpkbqwJmy/OplcMzWBQq8pe6HZErOyVD15pCmWy8kU7kN3BjAxqFHMTNzy2AxuyHonLN0+
zHP75IJTr2vWL4A/fLTNbl/U/lPloNPIsaJsBnfg5H7a3p+qMfO/v3AjrES9yOe1VS8HayVFXWlV
3MfSE3Axq/zvLyyQOWHoxsChNqBftCTHlT5bKnC3ap8Ip8ylWm56I1auICxK7A8LiOrS6rSUbF+S
H0agiGlUkybc9ENJndZLcCC08daCVEbRKRJxslIgzjRe3eCD+VP1vp60tACt7wrR73MKiXnWf0mK
D0gm6MnDbDw17MF3nrV1CLvyI2s/11UXVmRnQ7jatmhYsQOpvhjkO52hqK0oLRt8Jt+46IsfJjib
fPHqtFvww0r3gZEi9gGZT/uzvpzMYYlbC6B2ch7N72v7U2++sW6fJb+L4dSw1+19+/85R/87QyB0
vJ4hdP43Rl7B61WrEXWa+zAD3hfmRrN3EJesVA8HcPWkdh9rMz2sdIhs/FzwTh+NRL8Br9PP7R8k
nRioWjkA56G6L75M2AIts3ZBI/GwjKFFT2g1OE5aEg+O4uKXnqcLQ/wsXJyndRrt1ZjRkGOby02D
uvTQ9LejUiJAdqSAlUQHOUjIAM4Rju1caEmWVbj/F8eJ0Fk3uFPUOmkIRSdQWqaHKlE1SEv31qVJ
4RSvS5b2aw9vXw0sysd94H+dkYemwVOZ69Gso0+jzOJ5+DLne3QLRaY279zpYSAItwOVBIP0GQGF
LwfUysBZvUFRGIFmVS3vSWrWz0t7gMxkWE/HsX10WB6y9ptNv8zleXsTyRzLpU1hBlwzqwzGHYsT
5Mc2zNbsuG1AuqoXgxI8V0OGxFhLDMqZ2h3avaKmfQ1cLVwHGhv2y5getu3JnisIIUEub6GY+Iah
lA5jMXsLdlHf5gfWzfGUOCjQTPcubxspTcXw5PP3nzkxUrFMVoy2iR0ErrEW2HKmGI7s7Hkgdsf5
BloI/CDXZ68pwfjv6XA6JvC9Djs46ALOm/32nMnPwYUVIUTAXrbHEbiGc8tQ/Viebfe2qcsDGGjm
/qVhz3bxmJh3UCYNvfZDCw7bZHie6b6uT9s/RLpZLn4Hn+0LTwMuDFNLKH4HW+/qT0ERsSHUrV3v
37measyqmRXczTDq5lQUsJVl37TqiTk/4T/z/Eu5tJAI/NQ5Z7oc3OKr3x2Y14a88dZWMSNKA13I
a2GFkewG6F6Y+JU2q0ZAjnS2miedftSXISrosSicEFTCUZBAVc6zQ9d9KlTnUgZswaOeNzoBUGKh
/nw91/7arjmI7NCAVE3djtqG/0zZ8rVw2jpEa/0v1+2qnZ4Zyd5xaQGgdPE7X8z+Zcyb71MxqJIo
0qXHLkdVgYsTiwgXb5pBq8ib1nq733Wpfs6gbqnhFZb35b7qy3hkqtefhETbwBT8tSkcLnjhPmg9
NOgBvvkAoNOOleauavqdry97jbLYrovHoR6+zUVy1Ekew1XGLc3vmGXG79j5Fz9FWA3XZ2Yz8ZeA
vXghyLWjnAv+9aGbV7vJP+rt52170t1/YU84aYbGGo2ZcJP6AL+P/nKo5/xevOrbthnVqgqHzGfZ
pBcjj1v7Y2MFcTV+aik8WNJFqY5CG/batkEeDYrR4uWSCveZ03QUzP7wx3navCRd87Oe51OWkLBZ
QPprt3Y0NmyHwoniHpDaRRJct9Dti/BFSF74mjVVEDRB/igb741quGv09hUCB7u6Km91rTnl5Rp7
7B39igGe+KaF3BJkQERUFfGAuzQa9BebQXnMV3LqgNmjwMq0jqOYWemOuTDFl/rCN5PMIImd4bBY
1bJjhvZsrGPMiloBNuIL9GYB0c3iOTo6Pd/UkeqZ5nanw0zZ0HDIb01AKepdr0L5SO/tCzPCPmmW
0Wy1AGbMhH4rNft3QTzFSORb4u9IeKRyOWFWmtTTCo8GqsX7zMruzHasQm1xGAB2aBCs+s9ruezI
Au3Q7UMgGxzGhuYmEyxWQN1dW07B7smmATJBTl9GEO0Ik04RlsgsBDZP/QAcC+lbwV1N7VgYzAbg
12tO9KEt/o+fF7xT0GsFkhP4vFZ/XfJviQrUI/35nGwTOAw8NsTiKJ00/PwVkHI0gj/kaf+EI6SI
L2THBbX+/0wIQ0BfW2WNBgDeth/nTlSzKFPNkmyDXZp4s8yE5qMzImqjyW0AVi+vZdDoXh7rZYwM
u/yFa/RRS/toe3fJTij0LnkRFlSLoPi73l0kXdO+yVbkk3Jk5Va6s6zxk12lDwA3KybxrSnkyoGJ
Q/cEIGX499pUA60OEEdDlQ5bELjH/GuHSGRIvCdCfDfeHpYkFuOJeYTZlgUeWVOs2mt5vQYF11IC
33a0rj8BfwjXpQg1chimz7rR4hgh1+Pmu0JTvUSlAwVfootAMODqPdcD9Ua6mnbSQljJndA/Chxz
pE+tdUCE1huhCz4blcW3+xOjRbEeenYABJpi7WiegJduTTzqu0n7CFJoyOGWSPQoUgfScXGOdN8D
dBWdPNfjSqY16SAZAbKzBRKmo9PvKsO+qcbgzlxUxGpvjwNGdGFLOHGuq62B0+MuLL0C3PjabVmb
MVuCfdsncV7XO512T33NFG2e0iHi7uU7BppF4rZZS7d1wfSABsnRjvtmRr9qOoVBTm/KDvp925tU
tmrQS3MdwICRfRdzPmsytw5pwJtjtj+DBShOnHRPU8Qyb70jKJOQfvhDgqi/6U0x+8TosgGJJWdZ
ZyS1OhTeOhUflMyIyWH1XMoCe1C4HT1zXCabImAi/gs6LUKnVnEOyObq0oIQsEyTUyYe5ypZQYvT
EFTvEf3libX79yWBRBnAuy74h99IsKVmgnaIEZXDNbnptFPjhvOk8LhS13Rpg+/Bi1AC5Fyp3lNE
tQspwjmAxMSnul9itzgk4xRO5lNCH5Z5CA37w/bg+BxdR2OIIC4GJ6wSaB2NarXwLCmsftfWdpjp
rxkaTtu1RBmTgYBAtS/kq/Z3OoVV06iR9syBxTZ3Pox1f+hYFRegSFOcJEnO43powjWWeQNw3gsM
1fWhSz/oRRMF5GiYv7Pse1+VcVfdTvYnNBCGtnVTg5LbHllkjScve9meY5kDuZhjEcdCIAkHGTSU
Kzy9z0J9cp7NZrwp+2o/duZp25ZiPQPhnsm71A9QW0eWP3gwljuk9wO9DBPkPN311VO1v6r2bWBe
79t8YKlNHDz/1uCxzH/pZo+GImzY9scIBbGkAQdIw7H9P4zpaXugStPCzZND3sQ0Jz6rXayTz8BK
5+2vKTgzHzd68mqt91DeCN2p+r+5AxEuYaBVqMw0DDmgu5o9tcZpHhVj44du41CK3XZd/r+HElHR
p9I2T2mfHYsMQtpjFY+epjgpck/934kMBOezBrOV2D5mkhm/wdsdLuzL9lrJLu7LAyA4GT/TnCLo
4UE1yw0zDcxIFES1LKegochuB81/GG16nsZ34DS5C8ADGik4jE8E7M09KbS6QnRi+dmhNLJwNerD
wFg0NSRa231p3lRpHtN6X1i3/qSobEmXEQwBJhgokO0Xkc2rYQzOXMMBBfrDnMRuUkZkeXG1DwuA
odszLDfFy3sO76EUoXpNWrSMtXgpTCCOMyNKYpIeMjd2VDUMqX8Bg+X/MyT6MtvL9bngyIAEhC7G
p5awkAMQ6/TOtH975Hl7WJKKCRbwwpzgzjqnLkqn4XqXwUvVANdWE0iUf3TbG936OXj3dXGcOsWz
XuquL2wKPi0l6PcnyJqBhNY7dP6d2TnhQO+dQBFXSo/dhR3BgS1WpmfQE0YV20EG8FM3/9yePNVS
cfsXMYVd4G3cmRhHP/e7sTVDq/N2HgviBbQyvUnirEdNe9um9HK/GBP/+wub6RL4TQOl8bPjHjPo
pFdRbcXbJpR7QnBXTWePel5j3px1fWz8PE4b52mw8huQCMY13pKtrh9QAj8a86KwLXVkoE5CBZ0D
b8Q3VYM2WR3ci3BkzRB5zV0KXBCEYrKXpGB7P/lO/l0iCvsf5TtwIaMEjMa56/kE/tnMgF7KwZth
7EkdfJvqIkae7tf2nPKt8ObCQa2At8FCYUksQoGUz2Z+A09VFW00Bd9aTwH9UhkQxtEahK1uikuT
avXneYLyuZt+3x6DdLtfjIH/hIut52vFNNQNTDjOElr5s7/6h5R1IaFPRvHJnlXxpdRNXNgTtnpR
ems6EMxZZyK79CGbtHAK9mqBdenUIRUHKmcXtSAxc5AljObtDBaIYowgr5T4h+15kx7Zi+8L7k7T
abFArxKAKD9Kp2eoUqkiftkIkHXhAQbnQxAZoIYMDJnB4mEEubsjKLDoQ/zvY7i0IIxhXLQxKxcf
txJYKwIMxLbaA8qa21ZklyzaVnX0xvgBR4xf77B1bL2CNhouWXB9mP24W6ZXLR3C1baiclAE8vJJ
+2uM/5iL7Uzwai/MAcbQhr/v80fNV0kOSi0gDYBWXGRu3gDGadcGfeW7CPuKIKxHoPz6cHvCVBaE
ZWnzitbd7OTnD8H6sfA+bX9ddgCBAQC5K4rnAUgOrmco8cCJmgITex5Coh2XKUJBdVb1IMi8Cmgi
TWRkUH95kwdfbeZCWh68VXn9q63hHPM8At1iWOLEN2loFQq4hnSP+SgxIdOAdjLxtAddOuXeBHsL
NlbSfW0NOyr8L8SwD4v7uj2B0uVBepzLHPJqjBBcEQCinblBGqgzvlDgfX5uf166PmizRvodGi4Q
jrheny6xtKoq8Xl3cnYanePV9kBunkfdpLAkWySwJiDGNzkNrxjmd6ham6OOiMBkTjRMRVRo9w25
bfuJFyEfsqx8x8aGNBTauXUbOhUirca4+KwD4SVyW03MwkqPtmfOlA4I6bk/wg5cZud66gJSJUlN
ivJcLKOO9oIKVet0RZ7YclDbnKc1bnMwzaH0+tkAqP0ra8BLkDlJt6tWiGvXKVsjyN0bh2kopp0G
8rUQfbgtuEeW6TF32ylcU/TAJoHx0yYLQaNc28YgR0YXkRbMKBVbelxpo//K2mRV7HDhvrGRgkcW
HP9DCt4DgFnwot1k0USrx+lh7PKo0R96+6u9dooZFAK1P0aQq0X2m2uQQp/oegJ9gBzGqiDLQ9Fr
LW42CGYvvd5XQFuY001Gifa5tO302XLr7tYGJYsqEJadLVR/Xa5kwWHaQnTQFnR0XJAQn7UMUik6
9NdwClRlQGEqLbCp6ZdGhKkkc6V1a4VtAv/XlUXoI2E8We+4iC6NCBfR4vU5+DBgRAsbfz+rOmel
E4X3JACBeFO+KYxYTQA2/6wvQRviDjd650DAZNUKRfwp80W2DyotLk/mIRt9vR/spbdTwCfRd6oX
N3qlhTVrdmiUCtfWVvgG6aKAsAtNWKjNgkfq2pTnD+nkZE5x1u12Oc5uRcDEm3ih7rX5cdtP/Mk1
iXE74I04S+CfdsGcfG3Lqjy3rDQbPaAUbUjOinNez5716NgNNCUyf/JD32pmoAyTcTesCRLI8+B/
wVS/6gttIp3ZJB7AvnTyNGZj77A11J3WQhY46B9w5/axpWug/KH99KXKIR6b9/1yg17uPkThu9zb
DZ54gU+yQ7LoLAHJVW8/dhV91dmS3QYzq2OkeOydX+Xo3LRH/95HSSpaM98714hvInchX8CcMT/3
erMeHGv8glTUt0VfymcjRddnAVjV7eK75Y6iEQlEUHjmLeV3fenSA10LTs8DRFuzrEj1mfMLy/oC
usajeTd7ThJSPXdCKBc9gBDcPU7Ec0I6EXiBqs5DyqpXPVi+ZqB8+R/Svqy3bZ3r+hcJ0EhJt5Js
x04sN0mTtL0R0knzQFGkRP76b6nnA55YNiy0L865K+AdUhw2915DCDSJ2mblaz199tRjC7QkdFd2
EF+T27LnMIFpVJAlxRiNQGvB8JQJCDjJsE2dMGnhFuYa3q7z6zqiDKxPq7XA0bZR/mytqg2ZOXgH
D7C3kKIjty26lv7LUQA0AECEYKFfqu/wtlK8FHj8Kih+mH0dKvutFStH97Xk5GOQ+dr6mJPyymRV
mhWAkOshXJNfzcrfqBoWM2O6xRdf2UlXANmz+xu8bE3gPcGrWsSrBox1qIbiU2EOImjyZPzkZ1q7
b4mf3LdY3qGRyWnjaqZ/b3A9e2YUXbWw06fxCGYu2Vq0qA4TigW7Ia2slTrRtY2OpjXBmww1vouN
TiywcKRPi0+Tr8JKb6NcB7WofFnZ45jT5Rb3UUEEbQ0Gixc6DFWTdIXd42mT26SaqWXjZySJPypP
tUE/2OSU1lzsDNw1D4Q0zso9uhjjfI/CaRt5KIBPEJZZEoGw+ZiXjOkQc9LccVc+974bjhBgWvnU
124BoLrmcaJYi+fg+crqKq+0h4FUnwz5Bn5esjKJ1/KpDz+/BPFWBhowKsPPy/xApwMAw66zFd3G
yn80+T8sCw9wfQdEXHy15bOETa0OQSXw8iuSfErd9Eggss2rNbTWtRsNvXDgwgCBxq5fXMu8aFOD
+wPI2TOCvgGr2I6y1tlqfOWS+dOoXa7Aj5EWu5DA6RkdUI5IJD0VfNQDrpn7BE6sjsxDYKOjklWB
z8Y7y1Wb0R/izLTeSDaFluzuhqqOtNGMxnHtTl+szT/ZD/QXZjIhcklk4+drJjN1lozJWH3q3R+2
/c3nv5w156ZrB97HEIsEq7EMSbtCVtDwfx/Yc+qfzG6blE8p9Ptub/O1wSwmuYKMaGZSDMaxZeDX
+2Gaecwru/n6msGEzTkQiECLdIGpHDquDYNuDAroySRCF7We3N2jQ7kSaZF///9v879Ii/xbI3qf
Jy0igVqih5Au6cMiV9bBTIp8m1i4n/IWnrdph9tRl+i73p7NK98NoGek31CUQel0OVCoU3UQBa+h
huUA1WMK8qCSYp80zh0tyFtja5vb8a5oSEHiC3VhyFVBoQIn5flaTCzIzfoinYA1g5FcOd2T7E1z
jW3BYsBitKTesOwL9fvApb9Hewxz/dD1PzzrGW+HANMI4nN+Mrw1ccPLcw85Iaxp8Cie38XLDhQM
9rQsTRMZN8abKLsNoV9kbgFC9ksx+9D5T7en4XLaMd3zy87FjTirPZ/PwkRJqWm2LuMufxrr77T+
WkGBuzbKSDfeb4e6XGBnoZzFCxnS2X1LpJJxWSfA4mz9YlMCa+y5Lzz9RGUE9b7bAS9vKNz1YI6j
1gT1DzRez8dmVJqZwWtCxbW1LUSUrdwaV38eiS60YtHBu6gzdZW0pHQqFfdpFbXGbyt5vv33X+mX
YwDerOiEZiQKF4uPU8H8DdVZTcZ8OtkD3HfMvSbfei8uhy2zP9X2r2p8lM6wcrBdHdj/wv7p5nzI
GTsFfEBXFioG4o34T9k/IOsgjQ1wFrCKgPXBxu/8w4jcqbKuAI6/HPrQpvd5PpMWd1r/ujKBf27u
84vwPNLijCZEcrx5ClBlGtCVLSABts6of7fS3nup4QUKJYOWfOk9t9jXVWfvS5t0EYfc4LcmUf13
16WgGzv48/TJZdsBtDcwUCy5rXX2ijejEwO1BS2EvCQbANzdlzRJf5bcdXiYKyf5oXxdQpJ5Yluv
ovyLlbufC96aYcdIs0sdW3yujamYNmnh56e+Nc3f+ZgKdkfwHLgHDYW+aKKnYccJHADHxHvI6256
onXdoy6kDY+Zp71mbuk/wlWj3vhVq+8qOaFMlDZlFo8p6Xfo/TplAHcFa+PW0D4KRe6JvWAlZKlJ
puGxyYFjrMw0DQRAuTtLlGA5cA3GEqltbTuW8Ps6m7p9YTh9kFKhDjYZ073d4h4o1JDtNCwYyM+D
OM8ghrAVFTWjdDCTTwayejRYwEgybYmsd2AsNK089QPu6N6Xsam1U1b0kgbO6IjvozdWB11tvZ7/
Tvz+3QYGe8y1O1VYkQvNl6esIP0908Vjpg32rpko3xeknTZZCxAUaCo6XnJUhqKzh9CFuNIpEV0f
c7QFvzpmrv1sQWjZ5lMhnm1f0+6VT1UorcH9RsncqMmH+uT0st+VRBb4woaSoSGd7FvPDe+xxf0I
8av8p4Lu5pYpVBA9YufbuqNsY/qZu1W504a+m4wH9H/g0WfVyd2Y+R0esXA3APAFCMTWnELDKIs9
qDsEvzKKsJ/M77z1GsgPSBUpx8siJGZDqDXAjYQvem6EpTaVT/rg1i+q7b2n0myLYwY1q6BF7+m+
cVPjJJIKahxJXwMRAjumzki7N1pzvpNe5YYVFOl3bpU4R8NKwWMBIQKy9KgySJPBvRIm2uDRu0Ng
OJV7qJzGetelpf02BuRRfgE5BAK6676vS74Rrd7scq5jsscaBhreWGxQrIOngmyHrasZIjIdxvck
aY2DZvF+56aQr80TvMY1adCQskSEZlGYO2JTJBW156yc+5c50/mmXxybdqJ1bt+XxQkEr63pf6H5
zoeafOL/uH28uFduNJT7obsBfqg9i76fn2Mos6VT2Uz5abIy8k4dt6hhoOSwQ2IRjj2AghW3E2/j
6oO6w0VCAjWaftQR2h9co/SDqS41WH9/Q7UxdOBHcpz6og5N/rWzdZjbusOG56Dij2pQn7JaH797
DCvGJPmWDaMZwjLFDKk+2qcGL6UdfIWnTTGColvwmkW0r9rjkAzWEzpGdKeZKtmKBFYhk6nGTznX
tKhj1Zv0WX+XO6iMaHbhRoILKLpCMHpX1B3/zoeq2dbE/yEb+P2lFFVXV+V+2PqJdZQU5ane97am
w9mTLtW48XyPAtVZEvFMrbK6s/BS3fTl8LtmFnxKekgYWFLnO0HqHlmA1mdhXWFBTBCAAeJBx0sk
sUTgsnz4PeSGHeiFGHcJg0dQVsJhlVYsP9UG78KGZfRxbORaJX+xev57P8OfG1ko7l0gBs4/qobx
u77kQ0z9rAt4294jF9w2JuxP9N5dUYBarKA/wWYbF9QdZ2nkZdbrF6VfK/TyY7d2osnRjpCt/gSn
yjpMPK8E6czcwoznp9lqK+n2lTsee1ZH7RykAbRfFlewkbeV5ggjO+GUayHQBm5dA22ylQ2CqVre
vqDh4mwwYUx40U4ykxSoeamykzlGloDK5kYVEVr9BY9uB7o6mg+B5n//kLEkeaEpnJ4IJE6JnQdN
vZK7XkvFUKMD0AINHtD7l9qaTWZIOJZq2YlaKs5k9lLxUUDxe/yt8vExyRzUbs0jyB0PLBt/dXR6
WRnhnB0v5hJFFsykPR856G2eDxF2TIUNIcYkdlUr8yAjtb9jkCF4cczaCig8QCIysOpOFI6MGHfp
Q19XbDN2I0xBJ1p8BZHfOMKEOtlUsHMMFenSl9Zw68gXWAE9LGe3SaL7d33iqS0uiN/g0dAj9Su2
T4e064HZMapt6VDx1FSKPGZguIQGq+TDmIGCaoKCF5HcnSIUt1GqVX45fZX4Ko+JFO4jJEnT30nv
tZ9THZnU7clZ4ov+20Z4v9jwwcDTcVmLKo3EGaTps9j2n3XtDhlbkPdNlGglPCSjTHvrxxRHzkpt
dfFU+y+qDU1MAH7A2L1oKZa0clNPZ7B36SIkHQKPYwgSNBrKO5Xj71q3znZTsoZNvvJkI3NpFTj6
WV1qScBhtccEsFT5qbLcY5tkMDJJzFfp0oPfVLs0Sx5XZnd+CS+WHoEQ3GxmA2oK6ovnS6+caN00
uouzonPbB5IP0wNFhWszOtzcqMYpDpgFXeCsNP2TNRD/nqtMO6DBnKxZa82r/NafYi7+FA5ukyFI
dpolIdqaHXyre1LW9Ne9J5hnumgIAczh4mW3PB25U7iidLKTaxghbqqAkRcq0YIdV57f1w6uj4EW
7xNaUk3CwDU7cf+tgLRRBdDp7a93LYIzG5jDcA+ORMs2mqR+R1qPo1RhTIHm6DAIWjnlF9sAhSMf
FClsPBua0TicFpPlK79lhY71qDRkkJ6Cvl8T9JoWoAsWQQA/NNc8Mq5FhJomQLPg3IDZuzgLa4mq
dM46fJ7Kc+/x8HcflKOrjdFQP846gptTr1j2rAZzzUDo2kUAvUYdpRLous2VqvMVWElR6l6irNg0
qNwVo2W+1FD+enJNVe99CqwXQb8FVlmk26YFrtSM5v7WVEb6+68/LJqvwBShoPxHP/L8DzE8aY0p
l1bcVdUhr9vDWhX5ysqZbZ5mShokklGuPQ9g0qYsU5m6cfNgOKdmjSa99vPLjzhqU84sSPYM4lBV
d+h+3p6fK0fF2Z8/53kfcoJW2JUBvJ8bo/7biJ+QfGdr7tvmlUsZSAWsemwwnHhL1D9AeLYh65zE
nVuVCYQBNBd6TDms4KAVMLp048Kb4HGuP8odzQHxRme2O2gJMI6sT59g6hmA9mhtS+G2j4Vm6BuB
Rth7SRv5leZIrAKknSjYG84aFHIx+//dXdg9PqD2Ohiji9kv/UKNGsXdJWQfZCV5Bijj++0PsAgx
nwtnk7P4AJAYLaoSVLzYdZ/Kfd//HRYbI9AB7MMpoKN+iZ7eYgReA3hAYnMj5iWcwgr2gAf82+0R
LJbQHMIBkxqwIdTerAuQkrRaQ/qydmMvM3ngD1r2qmfJiAeY4CuhFpM1hwKgE4nEbH82G1Sfr1Yo
CWgj0iqBEkPq10GV2fx7rqGw8tcjwukFgrID4Xs8WBdntTDR8MbbUADJA8xRm4dcvGXG3z+h/jwp
5pxoFldfLq6coujgNHKMk8naVBCx49mG6A8DX6NezkvoQzrwZ9bQsbPxAJ9pwkt4p9EPyairYYwN
gzf7DnbKm6yHoh7zsq8Gtl7097P3Mdxi9mjrghJMEI7SIkBFIJpUurGdn7ejXL4JMWd4nKEwio7k
BQvT5I3LTd0bYzHORuRk58nYtsegKN4ZMJ++3QMpV25vB72y1JHa4QU6e6PDEmGRiLhQV5mafkLQ
qQ8m8xPpaZBbKwnztUXuAr0KITE04NGbPl/k2GaDxQBli+3cDdRrwv6SXvpnPXwMsNhFRFJuY42P
sf4K2/rA3trGmgni/I2XS+5jiHmMH64VWO7IqlIIkd7p0ALTfoYqQSFu5ey8trABUoSMMLpJsCBb
lLAaffCSliOKEoHm7yZYw2zJP83WXLsClhhwUmvxzVPX5WzMShFnzN+ilxFIvCVs8uv2yrryOAMe
BA503lxmgEbtYteQwetpaYDj3TBszG0OsqFAYTQDpOe+dCCp9irXBMeuLbSPIRcjyzXgfq20FbE8
Wu1mbO5uD2nt5xdfZ8RDnJoeJo6lj4M6wTb9738faPVZ+xhnNNAC52us81rTABGWx503BNnckFiT
Vr623WfLLBv4W3yZZSO+h7ZRCpQ3j7PixUxJVIlvdfXlH0Yxt99mKCLW8WIzqtKVtuOUPGYB0vTQ
7tZqWFcHQdAgQwcOTbLlNTOMCYOmuC7i2kTJfV/626HZ/cMYPoRY5DC8J65RcEPEAzsIeTf8XY6K
82ru6qFigf9m9Phiijqhl17REx77Q3voBnYk7AmYur8dgwFDbdjLIJlHJ3R550+gPxjNME1xNxzQ
ykd15/bvX56I+P0/OuTIgG1IB5yvVmOUJedAL8Y2lLgE+c3RI8nUIbHFprKrlabr1WAurkcf5CqU
I+Z//3D8erC3zfW0nmLfaPa1PPoAM0o9D/TBCXT2DzM3+2bgPkSiDHLyebAOMFcfR72M0/fOuvO8
lYm7cjICZQy482zZg23iLX7fVFZTlb02xeiHfbJMDnElrwshEPIEjjYEZXv/xS7LZ02kh8EaX25/
tsvdg4KsMbvUogGG/vjiEJtEn9rc4jzmhvladfpnUGV+WSxZGeTlWXkWZonjskmvwPQZeTzW7m9d
Ql8JlaLbI5k34fmVjBAwPkI9G/xxFOTOP1NpUDHAQobHqfo2WN4WNQ9ojLAIcirRP0RCuQO5Omoq
F8brKfOYZngdj0tL3rtUpKFwaJj1SAWria1wkZcorvl0mLGKBD1+3cddMH/BD2s98ZOOWu7E4q4d
2y0ijaFe0/5xNFL33h/NacOJHtrlCWjgIui9Jj0UxOnQbe3LZwlL3k1m5n7QdURtWk7sIBFi2N+e
kSv78exvnL/Nh7/RVq1RNUKwuK/0TZlB+bcam4OCao5tNG+y7ja341371uDUocADRaBZTPQ8Hsp/
nkCTlsUpNdvATLU7k4oN6InHoVpVH5pPruXCgs4R6u2zgS4kYM+D9dxpdNp2LDbMX2r8lWtfXOtF
yE8GpHYb1JMPeqntnR7Vc/pzslbet9dm9mPweWN9mNne1DQ/45TFrGFompnjO3XHl6nU/VA15M4S
a4zSpUXSn/XmwvYQtV5UlmAcfB5xKmeXOYuxuNIbNrcfjTtq5bBANlEjqCde3HeVVZy4CZ2IvHfS
0O8BnXJ6g4e4e5yVL33tfEJpBbm2bs+lxcWuHmhVVyJTQ9yP4EiwTjuVovo1ZWu4t2sr6mOcRa4I
L2aUvnQ0Hht6NHgRaZUWFlUWDs1fKsv/N7/I55GqzE2kZQ/JS6vOS5IeyNxMS79DNoYFZVlkP2/v
kKvzhs4AMJYET/0lgIwIpiYijSEefPpJNvLO7aZNzrIVFakl0vvPaDx0A+ZLHxi6JV+H9YOVVaaF
nosSauOPjdokBrBIyaBZQYOsP0oBhghTq6s+i6aqN9J2VQQ8iwEuQecE1DSgYdQgKam5/pewyfmP
g4QRABioCcCgbnklADw8DTIvWdxAUAQ9ksBKD5p5EM7b7cm+crsByYSXDeShLR11qPMtwxy0wHOB
OEJ/m+pfRt+s3G3XcoSzCIscQYIiXYxVDVDitO3AAnNh5C3yGuDd594AY2R8xds9IKYKb4/syvFz
Fndx9tU1OvQ1QVzWvVI7DT0GNYw7Vj4VyevfR4IAxix3i7zu8khPmsZn80HnlO9w+cimWDS/GN7w
6ul2oGsf60OgJUWPm4kNnUyOu8qEQ/bDmmHU2s8v1oKvs6ywE4xjAgzE9gWwEGv1rqur4eMQFqsB
TY+6trT5UuhiibvdbROwBsttPbwqs4mwUsLSKLbSXZm6K4cKCAXYTj5OrksFUNNJNHh7ZwyKvLXc
8NYeNrNOxUNqwUPl9le6FgqyL84MiYDl0LK9CeJ85bcGKtO+Xz64mX2XJQ+9s3K5rgVZzGNTjybs
u0cWJ4OCn8wbc99zEKRuj+TaFvo4ksUWIi4DSd9DbpR5+3RGWZA723xxrM+2H/3fIs1L80OuQKFf
OnQVhqOyKHdDvLSZE6bsWAwrp/61Nf5xSPO8fggkLAVMra7Q8k7kvZ46T25pfb89liv3MYT0/vf9
53//EGKq4FRsaZg1grdQ2nzPLSM0Acpb0+m4OhTXRf0DJX4EXOQX5kDdjFbYSmUhnUNKHD2aNNVu
bo/m2hpA+Q4URiCR53bQ+WjqEsQbks/5alX7T6JHN6cv9RZoLMuLhryhh0Go/u120GtT+DHoYnVn
Y5FNSYMtZFQPQKhkFkAXD1rzcjvKlaGBZ+SiSg1MCgwmF6l4n5VeCqdHHueyVY+motOdXrXe3oNy
VCQ8OTwWPl9jN11LUl3kNUBAgHyKOV1sKqFjJ0kDy0Npj4S99y657/NxAz+oEIyzHSUicrJjkhXH
JJmiXq28d64cHBBmR7sButK4rJarpuU+gMHF0MfMaoIxtWG49mqu8XevzCyC4H/cijboVYsxwp1B
pzWt+zgz/EOeAiLX9Q98glVfdejEaooxr8HFMweSAn9A5uABoN94vkbtfBzqMi36uK+LR6dK9MAs
eliFlu8Om6HtZZkHqbBfatEHPcnCqabF9vZaurIZ5xoEOAjofdkXxDxRZUkva5+imV188+nXfORr
dMs5j78Y5f9CLOkHeKBAJoq5NC6NO9RVj4UksOx5NlURdGR4su1/WCnwzpg/IVR6YG97PqtWBUZp
ats0zpvunfDpRXD2rE1I325P3ZXNjr2H30caPgMxFl+PT47Zq4HQ2ChsvNKONf/Mh0eSf70d5toX
QnUFaS5QD6gYL45l4YMd5KY9jZPHwTl6ay7D10aBN96c/gFCcrHkZcNHfAmK2dI2I70X4p25gIWv
nMZXdi+ADADP4VUJhuSyogLmeqdLwOLiunIOTGOh4nAFKqeVMFeW2qxuMkO0AIiB3/D5pweUumxo
lepopk2/usz+mgz+z4F7D3WtJYFEXScw8E/h7S90GXVuU6NpBCCcewnTyt3Bl1Mn9diBQnKkuPIi
amoBSW04RZRpKBNQoQ25Vn27XBhzWBTgUZMxgIKeMRIf7utqUiPVmkqPOyOyX4Sxuz2qP5N1vm/P
f39xg+Jhifu7w+9DGLQKICgMT3oY2kZ8qmK4Am7K2t7xcfhh5u0XvGje+15tOw1FGkM1oVaxJFKG
s52kFyuuBX5mQnjM/lQk1l3hTY+d8LFXTHasFBWRbvEXaDx/ntI0NNNu13piY5j0uWw6AKcEaHHp
tElQhxuA47c4ee2hUI+3do5e+vDa9OSuHJ2QaFZoDMZ9KcQON+dKBXwJOsHbFqSSWeUbpUGclMu+
it8QryDliAnvsvKkSo8fxpaZx2YyxF2amcYTDEBzEYBY0J58W/+haUP/LNPSJwHhu4Qc1bcx410V
ablXHv2ENBHpvB9916NmOnC5shsuF8ifP3PWvHfRqVmWlTSbty4goeQoPTBtvqTR7QUC9faLk52g
BQRoImqy4NK783X6YQW6tJSZbJlzbDxShzT3Nk4hvzCuQssYNzBzyQODphFN0ENtrC1Yhgent6Ah
SZs9FC3fQXUI2DQAmtwnj5rr7Se7uGuafo+fi1rYjuhlG0IOAambHKDUCGWkxit5JCc8wHsvPenD
UB5AJ4RDTGX/MqV3n7YmOtxm/4l36UNd+Y+07dP7qe2PPGtRNc7phrTgjRT5rrAk/51aFIj2pGBR
D2vqoHMhWdwk427qvLemGArAiaY4m5oxKA220Yzq3pyTj9yiVjBmMNHlvmJ7msN1rB5tMxBeNW4m
mItHeVlGpqv99roinEDP8fIGtJ0WRpgaDVwBERpoGuVBKfNhm6BeTIMkq75OHnkQzfCWO340Nt7e
7ujJMdjRKYrIsrKnYcj2U6Lv7cG/TyClnxfsAMniN3Cs95lN7sAfglgvjxRTUTlWW4OYx3pid0VL
P7tJv1dO+qCyatuiNqWGr21rRCNzNsLVjvCYwbk8+htn7GABKu9a6X42SPJUZQJ9Y7/Xo1KRh7TX
UYWk4zv0LN5aa4xQL41JbW7o6IPgUsVNOWb7WhNAnnvTxsywEjxzk+XOd5hfHfR04GHjF2nYKD8N
Jlll29ZIc1AS8lhZBSqOY/GUTyyyBvu71jju1oYLUQSsPgRbxuablbr9gebFjnDYu6GeRTqwfywZ
lbyyd05a7223BrkDUpshaFoAI3vJe5Fn/aHqfSNyqQ4EiTtGHvDeAWhnWcjT7ts0QDqMJM4KnvXK
FoQAGoDK0EFDsW5JJKyb1hhZKZyjrfnfjLZ9y8TKJv/TLjo/psnHEH8qFx82IV4y1cAm7hx1n+lx
YpspxA9H801qbSNDcNRwNjlWZOjbBAVsGZ1Eb+71vNA3ff3b0r1dA51cDbrH0y9KowGL6thyhq6o
RUlc6z34OyRqLCk2cP9WETTj1WtZGOyhhLfMyp1zmYygsOkAoGLhrMVjY1ESzpNMBzTCmI6EdCGb
Ygafqb579tJsZdYuT67zQIsnFPDSjjtYCkmbumu1X+iMZX9f6fgYAjCp88ORO6PQ8ISejjkMFIrP
Hd3S4a+LKechFjd014Bz2M3TVdYbBd9J7Zu+lh56C6QlLj0sL5TMdTzYZ9LKYqZAV+kSQIKdI+nd
Bjhp1e9Mjz83wHQamRX6oCRZPi8jpatx6xu5uTU7NUS9rv0wmdx0Fo+SMqs3KfzHlRDQk/HJfDnu
hVY+aaT5wqc+Aklt3KupqnDCptlDMcDnWk4D3XQM7MZS0ZcJLth7ohVhn2hfddo9jpoOEvj4VCvr
UZMNNODsh3wcy+NkihrObPKJ+M1GcHtn4gLgnf0lKatvfp29VWntBOBYGaHR90ga/Om9KcQ3xxge
TL07StuIctEd3arbp6MKy8y3Ag/aNnLIv6F5g1TGcR5yNPe2Mk1bMDjNhwF60yWzP+vSwV1GQ1tY
od73WzsTKHQBO5YJ4x5b8y4v1LNRWU4wFv4DCrPPt6/ky/crPhaAAPBOAwr0ovqeVR5oTLkgR2cQ
KS4z2gUdl0/czJ9aXQsSQlbeQJep7ww9R4/OQZsOpPlFwaOUZVuLUhlHXzVQXMkyLznIZhqex9KH
Myn4xdhZmRyODZPt9vZgyfzj5ycfzmgCFj0KPFcwlZ6J9oXLk/GYQbTtgVo9fXHrod7zgVqhQHVp
B05d9oKepjYbe5DvFYBXBwB8IEKa6tYB9gf9bEXqvYK/6zz0+VDCurqr7MBxM5B8Jpp3ARh5+bNs
qmlTps73tjfTZy7brgzNjqWfpkIXT3jhOxunSiHSgBaM/mp2lv6DJVBAtMWAaxj7ALrFCohM6P99
TXRn2Pqt6794iYkDSGoNymx0fHAVSx5s1ol76mX5UdNyGqHEPNxJA2LEgicDNAmM/J6zCbpfZul+
YiKRn5OEjC+i6XBiIw/+ZZgMfGmszDAHXzYJaEa0GmL+JA2LRPTQFJ2sHXSi12qu8zmw+Bg4IFAX
wtkNgZ9l17As7BGvZE8cLTZ86c1sQx0RetSKGpwStUO3akye8lWF4ysLEGKv88NVh6zJxcPSY67m
5WY+HluAeHj+u81fsmFfZWgjggTROu8ra+5ylHgiY72hoogH7bKTiPeKJzwuJe6NDecnUe8hhm6v
neuXWQNawTMDBgRXnLxLkBh1Be1Sr5HHgj7K5vT38ENAXhzYVdmwRMfuWRQuRpiJD1THtVH7Yw0X
Y1sLDJ6+6QTGN38/XbiiQGNAUxvw6sUFBVXW2p1Sazoa07NnbrHoJvd+XIOjXckaAKf7X5TFIYRV
YXTjvJdcKw/gkrirrK/DXPZ3Xm4P50rWcBZoMXEahXBuqyOQ3v7GAwKymbr+9n8LMS+ND9ncZHqT
U5oIUfphOh2ZHWrjCvX18pLA55+fsDPo/ZKBOpR2Ygz1PF0Mxxu8JLN3OoQMSIP879M5kJMcxEGp
2ryQd+qMiauhNcSxdFzxM691tSthGXXKC8vcQIYFePvbs3dlJcxsKHSg8XbCTTgP/cPsVW3b27wj
4gjFTtC7yzsbw2qAXEimNRPyK7MI8Bhw2yZK0o7hzX/Kh1C6o2xZ46Y7CkbMveK52jVdR3/WmT89
W4NehO40gi96e4BXTgZwR+ZqHSBKOGQXA7SSqeRUq8TRsXu66aWub4UrtZXvdmWdO8Bewgl1pnRe
qB07Vs+h1dmJozH28hOdZIl6TmpsJLfWoBl/cEOLewMdx9lIHAU7oMkW+WWpGylIOqU4ZkoUsajt
NjAgjXPihLJPWaesH6Uc1NF1nTTuldLei6zMYS1MRsDN6ubroLz8kODW3nRJpkJmgshXMy998oWP
53hrJCgkwdbFapQKSO2YPEyHutpUcMIIpiqDRsY0QIuctnQ7icqLxl6lD7jwedj5gx7g4hzvson9
GDpbAO2oYc/wlm7k1O4mfcJrU3SQOrYayD/ing4kmTZ9Bq2/0StzZCFTGgDvF3aFk27tyUHvonL9
fW4NOHlVZkYm1Zw9b2B2Qwq7egOn+JcxDc4vf1IkZN0wbAbb4AfTGJNNng10VzS0POkNh64cR6/k
F1Dw2rHyBrMKLKOAzgjp2fg4FMnYrNQ5ry0LLAlIOxNgQC/qSV2dmkoHu+RoD3pyHNuWfSsh7/Jg
DK1cqbVdySZQVkeJDcB1F3XcxTpXfdJZmSjHI9N4s1XE8U5lIpIT1WASCaUma5MMbfXgmlXyC8/Q
7B9GOovRQnsX2Ah0m843d8lKDcjbfjx6hvzRc/C8SQGXqbRaA5xfOUXOHryLcXKjyixoDU3HLAnA
2fXSyBOPsjiJNVfrKycjAejcwJz66HAt0zOotVBfqyxxHNUj2nYQ7Lxv7DdD+3n7fLqWjiE5gtS4
B+kBlKfPJ04WWuVNbiKOpHXDJLXroJb1F3cqf+gQLZw1aV4VlDlWTsVrg/PQwvIIHBkASV3MYlaN
YHEVQh2HDKiM9KScb6lRhqpe07K+CATQLh45LhYG+gt4YJ0PD2Bxn9CRFifbf4C1SjJ8aQABcb/e
nsRrUQg45oBbwgkHh+N5FCMB860kTn4SAh73I9QvDFgZuABu5Svr/GokG+9EjAZg5OXnKsrORpck
yU+FYx2wFne2aANetYeKeHe3B3Vxc2HqvP9H2nntOI4t2/aLCNCbV1IurVJlsswLUZbee379Gcx7
zz4SRYjI2g00uhoFMLRcrFgRM+bUKJBMbYP0PczWqGm1sdPh+zkOyYOxy8eVoObKN/F5C84QQk2a
K64SbYOcy24CbvNYCumuMKJPAxlJvRpXYBhvRb2L62qygwI8JT9DBqE+W5veEklJ9GgMWEqyUXJI
fUkhfwyiJ7f5QMdYWH/MYfehLGOH/QdIh1Z2+pW/eDMP5n8CQl8DY806i5JarINj0RlT7vpj3gvf
GzQiQje/H2lUu71oi7PKq+1/zc2iUQhS8tjXIH6JZA2iosiRtK/+u9skZmOaTamo9l2iDW1wTLvK
NpR7q1o5TwujYNcpBiTxyJuzcpfnyfPBLagdo6Cz17ESyUnU1yS7uz1VC/sbI1AXA340rlGzQmT4
0JeZtPvH31z9dQ0rsLDw4LJUqjg0jYFInx0f9p1YELaEx1wkGSBQi3xIPbX9AcmAvgljI/xgwVO2
uT2mxYlDJkCk42NqyJ2tTJeY3thJuAf6rR3ZLJzBuvP9+P1OyBCBi05Aey6mOe5M1woh772R9Vd8
u1FPaf8aVhNn3MoKXd1NXH5YmYCp/AsN7OU2UBMfSXnNiI71G1LP7MVdnSMUDI3TZwSkC7ujg9JR
w1zb357GOXUB6FQs0+1tymTqp59waVkoCjCdNGUflcLfSoK6p4a9Q2ngey9Xd22W/yk17SnSx41a
pI9y8/e2+etVJJWA5AcgQnj/QPZdWodQLDZRgcqO4qnqnbi2vXeDSIDlnFmYV6JTWUzUXMcCRV3t
Q10U6Y8+ktu1jbI4kLeEHy6eFPFsIGXouYovedmx73fp7775o5un21N1fYhp1ppuJ5506CHMIR1t
Y8XFWKb5UQ2tygk7tdyIebfWSrGwHzAz6QBDYSmTF5mnRXo5jEqpzI9iHD+7ogwxmL/NrFcl/JyG
6qM5Shtf0mHQoQZYJyuH+mqMwEhAk/APj7sFwEenm2MRSuOxqlrrrgqFakdlu3pvAD+zMv2Ks+ex
MFEuJ+YkOubugwH8AwRUyWBui+Qui/fqWNtcnrcX7yqYwSRZJnAsZKRpU5ttjwKJKXRzU/FotL37
mPLgOya9G25k8JkbSynDlc2yaE8mtUU8AxPCPI1mWWk1hqU7HvsyCZwu17ZGmjxaefirgVPs9tiu
tv40tjNbs+m0slRRXMtHwTwfj6ZS7duy/6CP0vZfzHBFIpVBq/g8XyfkHuV5HNExRifGHsvaiXsz
tYuyWwksFuYOsgWI1yBSAa8z75VAYQz6M3cQjor8OOZfovJZqX9Uob8ybdegRXpsRe4VCOHJCgGk
vtyGSlFHBRgV4Shm8gdD6e0xomVifEg1tBETiJZbKd2UZa89+oJbHVpK51uzRXTz9rxeXT3Tz+Dm
AVyL5OQVc5TQDxlADFg3x0ayRW/rZds2cKGP+phGLXrSu9vmFnYL5ggVpOnSoQvjctSRpgtwADDq
IL4PTYikPzdrVLUrJubdhVYRCJrqNgLxyLMQfZX1fbWG45v29EWo/TZp/xmFMvOSMX3YZLk64RjH
uy7dRdFK3LE2BPlylswg48yWzFIbZTaIWXhGYlvuXm+vxdLSE9QAriSfQaZpNgpVzBIhEUz3WCu/
fDN2JOulq+8k4cEaRt77a1T3S5NG3m5SEbegnZo/hdPQlxXPkt1jN34L4MsuyjW+8LlWNF0QyNKd
mZhGfObaB6HNGznERE5a9FFPlNeIzsMOwuejEOfJoRp6y47qrCxtTRlfZMuLEOMdfii9toEg1HFd
5UMW6GjBmU2+cuCX1pRcrCnLpiES483Oe6mEueq5rnuMx4cMcqqeUrC1lrSZPjLfmPj76Y4Bl3kl
poYYtTpUg2geB1INd5/cB2WNYoca5m0b1gw90PpZoFagM45yb0rHISYFm7ZwGucdoJnKJNmX9Pmv
PDSsXWsq3ddML7Jt1SvGXQt2AtpY8xv987Ahh97virBwI1WwzYggcR2tsMJNm2jtfYaJe5lS+KEQ
5ebOS1uBjGVLLrKWjXYviFW2lxJOuAf3VmObYqPbKiRbdxAzhxsKroE9TNjkSJckxAvywpHVQLRd
LfhutLq07Zs2JSuq6ZsK1E2M2jUEiaawUQOVDlKnkOgQEz90VKXNoc0cr+x9xNQtJxFjKH9DT7AH
LzPsukQSCjZS+VkJVN2OZKmyc0nJEeLry8culJJHuTO6g0hL4T609OwxqK3EATIuPAlp8LVIDTCt
mdknX6u2J6fbB3G2IaE90Pc9lMK+GPN62yqhtq0jP38JPUk50H9pfEk8X9lT9lY2QxPU913pBvdp
psf0Kwr1vYCOpi0mwfBQGWJ19H0DSEGbA/iExm4PJdWrH6Ck4naGux1kI71Xxyo8RJZW7ptEzLeW
TxOET3ZngyKrDmqnio/0FrlO4GqxQxTNfCZ6vUkFLmI3apVtqSvprqM5dlcbAiJxJgzBfe91j1nt
q/eBAmrGa6To0MtuvqVUQGHCR4EH/h8Lmu1eRs5W9Z0h7/tNT5Ot7ffG8JgPZcMCNd2ja0aJ3aud
vhdHsflkClOyOzTcY2mE7q4jL3WsDCOwtaAL7JhqByw5oCVUUTB3quY+K24dbys3Aq0OTg/BGVH8
fNubXj2DgRpMlQ+KICCviR8ufU+sW0UVmKUODaHm+K65idxhLxjuY+tSyoyj1VaiBYeCQc44XLFc
pHPMpyTVXl+PtX4MEWWKhfGTKohPvaX9vT2uRTNTAosMLZWX+YtAzIeQd4mrH2W1EGxBkr82slLv
M1nLD7ctLTov4gIFkqgJ8z27j2LIvdva1c0jEqqO4QNP7qRkAyr6NWzkL7dtLd19EGHz5iVjdt3p
E5haTqTnuUerT00bV/qgxtGTIPeA/8yMzqJoI8XWSvf+ouekvE2uEWD+VWiZxwHiTnHtHuXvJmpX
29tDWvv6LGgoFWvMhIyv6xl9L4AytWYlk7mwxZkvyBVpyGAE8y0OljC2Rq13j1IS33uKv4+LcJNa
2gtct5ktBPrKhlgaEW9R0i9UOmjsmSUnTKMLx5Zy0tEakz9Q0m/LMPiHIVEFppl/KgzQInx5agfS
VU2rdO4RWSqnVsVHI0NTQfpdaPXWF9a0whfOEjo08LOCCuEtOK+R0oDlhkkmWbCQ0/ZMH3ukhbt4
XENXr5mZhUFh2LVwUo7WcTSOgVzYQndH0LTycFjaDOdjmUXydaJ0wE0wIiXHrLtLclvpH3Mwt9UK
UHXpqJ4ZeoMBngV1eROOfWtiSGn2nXHqsg96AruWr6D697fSVtLoK3M3d3ejXgtlUA1Ya63PihDu
a314cLnMbh/WRTMIj8JSZIHamadz6KEijol76ziMTha+AD4ShLvbJpbc6cRMB4MglLRXNVH4VXLV
HCf6Xc91WtG1wWGZWejQDHDb0LTS86CTKg0MHAD7kKmZxnq2QC70z2luoKokADfs/gbEWci4l+7W
CogF6cYA8PffWZyGfmZRdouwcX0sWlWxyzP4cfJTr31HSMvusoMv5zS1rNU3Frfh2Sin83BmU++I
ZcsBm4WaOFGaEF696hYo+zzZVXHhdL268gpcXECSYYC5yMkBlb+0OFB1Fz3fd5F63Y2o73gaMHP3
Wxj8uj2bi3ZAFU91CDbLHNo8tLUXUaBCFavSoS+EhiH/7lnVzq1XTvKSP59uD3YjtXOwN5cDkoQ2
AoToWse8pJ/Q3AbNmmDsdf6SFyB9VsD9uI2oD8z2IgX7WCnbXj/Cv3NMC3WfmPqnoutZJu1DFQ5b
oD2xPekEwMnq761Q+X17MhcONgUP4kBTpxp3pdUkRJ2nSUGiH6UB3tek9TJnGBGcNAth3N42teCB
MUU3IThoINDzwksUVWKTkRM76sKXsT94HS+JSD8EaIesUj8sDgtHBXySdkxUoS6XrhOLqMoGWT9W
YW0brrJDCX7XFWvZqCUzUNBNQE0khamXX5oBNlXlmekDw26qYyXKra3QMLlrVX+NDhBGZL41c1ts
FMWYqAsgPp1vlQkajq5opx1LeBVPg2A0sFK7kh14JR08z1rbOgjrCNQK/KLcFnpAbQtJZ1so8z+J
2GZfaKPpC1uuS+kAWwWE+1pSggKX1FMRed0DQWW/E4os2OhhgoR13OWjTWxYOxpiSht+1Z8hksCR
SGX70WuzfkPPUnrXFU1+F/ixbldWqSOI4lmPfuGSFNTaygGuBHNJIKTFsydYyovs+vSseMng6IER
kbYbtb0r1/7RzeoIZfva28ro8hILZu3WS8YWKW1N+4DQhn5XAMq1S1FtNzlSAbauZSl6o8345IXd
zzThF5iB4d13YLqdiisRsLaIfI3aR/e0KUMpIE06JF5p7fNCVJ7qtkKMqGg/eZ3Y7/uMO83TQvPB
BEG09z03c2jS6B+8OKoJfj36QELvMKq7EBhBJhUPGtmZALfQpNuAZn8ep6Zxn1MQO4DYaPch+J4H
KR/F42CowykpO+sTFRf5ofI0cSsIYmqHciTaaq+I94neG39SlwFFpTLe+wCTNjHKJvcI1Lx1nlif
ohL1LHp8qv0kzrkzQWw5aNFLd/xptJWo8ZwmD5pNrNQpCHrFs3nMIRVvVvRIeQqNwvUkLKTW8iZG
y3ZjuGPjcHhSR8rCeiPRO/i36Q1hn7qB7ohKYN4ncNw8tYWm3qPD0j3rPeggDzqvx6JEI8BVQ+EQ
tZ30GvlizcZS+t4OWlP6nMalu+KKF24zKo60fgBsA2U+rzh2mpmrSaWjh+SP2zT+LDR/2j6nHwL+
ne5nXq0Via9ZSngenxucXdmKj2iZYGoaPT7HMvnWKz9T9znwD5pyIt1pV+LotGtQrSVvcm5zdmUT
tXlmI2CTVhqv3ZT04um72z544UqDkJdTN1V2gAjOTARhAzOB5hrEPvWm5YHs5vvbFpYGQZckrBTo
MU+rdekSI0+mGYjtfGyV35KLYteYgORb6xh/Y26fe0PUu6n5Tf2SV8SZvdxwqYI5O0apJuxQycoO
ZQ7JltBkP/umUR8Q91G+xKoeOgO85w6SaeUmLkMgcJGRbxhBdQqT2nx/OA7xMf1uJtsULz27ELQu
ktE/YH41087E1inw0rXnvH+KYYUCCA7VgWLOM5pCEwuhV7Xa0Sv+th4iTRur+HPbxNI+OTcxe2fm
eVwrvYUJ7bEyYxSh1vBf0zaYrx+VMfhCSUNddxt0odsglRxrFG6zb3rnjgha94PtBuKrVlZE5OFa
k+3ixoQlTSbfTL14XvPOIy1O+2jaMYXxFwyc9ygrerhVIijEVyZvyVtNmo0EVqQfrmEy5JIjfxzN
o2eGxcbv6Odq2uILCr2yIwbGbzp4ko0Lon9rFp1Cb0cY7es0nFixYAQcLdV71hstsalyoHITZMGu
lEbhMSBQpOYFaWI7wBSbJJF4J5ihgrxnSZIeITlSmFbvZEEi3WU5PfNkK/UHT6/0vRX03pYem/Q1
gLpsqwtCs1Phf05qDfYgsrybJs34f15cpEWjHtgriFySqT1JyV7dcqsAkBahP1NpBeUaaLmLK4i2
zRIWkdvztzJ9c5oLvZeVIXYl82h0GnxQ7peuLTaBLns2gKF9ObSOlKKdctvo4vaAak7RUcG5hnVm
SqbX9CNjtB0ehzx7BWL3CVFDY8XO0smaCFP/1840+LN3meWJRZ8ikXfsyAoMQWCr45qq78IDCbLX
/zMxS3XIVkyHNEnQI7xncvxQaexy9aNPOPZfTdlbl//ZUAx6o1K1ZChe8droEtHJ51Xx97cQeu4o
zgYzr28XqFPExJ7mMc9IEQbpp1gXbFmtnpsq+B2l+kdGW8CCoh4iJXgKQ9HWsnozaPlKBLK8P7gX
wA8ogNOmvz8brFClCA3qlXlshdgRaHlM6HSHZGR7e04XA4+pKQrvjnYPqd5LO1rvp1EsdOZRjNyN
C7kSEqp2K6kHdVC+lZr6uw7pJx+7OzTsVjIwS0MkKiA6mGCZV3S6tZgqLUos03o6Aqys7M0Pt0e3
bAG8LzxSoCLm4YdcZmOSWbl51NNnsUuYww9p9f22jaUDRuwBVwNBCC1ZswBEdGuxJbg1jojz+e2u
9lZm6Zo1ktDw3MDsBGuClZfoFJKrLJ5D4VtiNlAvHDTjUYyeTXfbkOnrrEPXoCalPTX5Ux/VdtP9
vj3KxX1y/itmh7xI6GrsR4YpJs8IpNqhb6J+uI0yiHpMJ/X/SC78R39vW12ZW3VWS416GbAVt8DR
SLJjF+uvVWyuOJXlgQHYJnzjvXuFHCsSH/0DPzSOYR8di2J4MHMAC2qWo2zqftWC+AfP7o916f4K
ZXNlVt/wHHNvM1WO4JSeMvjzU+4boltpUkZ83CiF6NRo4jjG6FZ3ZqM2B73IA0c3vfRzHAzusfJ5
s9KXlaIMAr8FWoHomOXCr6r1WIGobTeB5/oHqZUNKMv7bhMPRrLNLfnHMJQ6dWTL2jaWHqKvJIqv
ra4BZwH2v4sGJLndFL1yu5MBX99eQ2XxEFIYAWgIkAfys0sPk5oVmCXfMI5yhKNs/uqVkD62nS4f
DDmXdlmYRE6TweZQjBmxe12auzyRM97ag8V+FpITwmLCPvGb9tTBSEIBczRoJY8CbRtWDZREg5tY
NoUK9+ARHuFIdPG+791yL5FtcABWCg54huKeR7r6aCE+hAarZr24bpNtc6FQHguNQmqsD8WrVa64
h7cLY77EcMgDS9TpvrmC9Hh1DaF/XJGMTclHFNbPcpC+jhpA5jr7YNQR9Un3JJr1kdTHSRJKQGkK
VO2jZ8vxSBpE+ZqI0V2thK1dqMWjb/712wCgurJ2Eq5CZAX4JKLf9EjAt3ulb4ScfIdeYZGezLg+
WIP0rcjYK4NmUZAmhG38eE1Q/mpnvFkkswrb15SUnO2MUOzayK2ClOzSY5JXJMS/qvKP29vvKjh5
s0HJGV4pAvE5myBE3l7d9kl6Usy9HMF8gLztXmlXnPTiSEhDWxJ0UlMDyOUeJ7sv+DGZ7xNPgT1w
730nSs9jHGxuD+YqUp0GAxaJ+3pizzVmacbARQiZKkNySqRvFifG9f6IFX36xtdGp6lMGlYi4yv/
O7M3WyBVaUElmWZykmIn1v7S3foPBsCJaSi5TgDQ+Q5AccwwCy2KT410F3gP2svt+Vr6/Qi1ACEE
VnSNO04Ss+VqNaOTUXTwYJUA9tZIf1dMvF0vZ3EajXtj5JlCdEp9CAyGvoifZd/r3n1LsRJcEuTu
qVZR+59FGSAhh1Is5eikBXQtDW4fHIQAegBNbbtDH7nRvk186a6oY7omw0Ddpc0Qv/vNMv0IEAEa
dI68aufhlNcWTVzrbXxKhZEm2fRrRF4dgoWVwS5NKU4ZilH8Au0fs11njH4gjYkWnwLXBfICzmGt
dLRmYfr7s0VrojgQ1AALOa/h2O6jw/v3HeEEiHe4ISGKnH1fc1HTMjIhPo3mExw9/Qp7zBRrXVwp
0zpQPpkA01AazLOT0CS2YUW69tQCOafgQGzqtEpm+9LRFx6tkPSTtLs9oiU3em5y5uAo2qhBZpXx
qfYS28x6Jynv5MyylXZl6q4fYLPBzXb6qNa5JyV1fCJzcUjL6JBCJNMk4a4JtPtOz1IbCdl7kz4T
S6i/pCkUR6bwqXHDldTa4h6ZQL/sRN5fc9dkeAbFqa6JT2pffbbijvT0uDLWJRNUAsCYKrQlXr+9
CkHP8qSJTnFZ+p+gvXUfTCDwr7eXbunSAPYJivkNWjmvg7UZMclgjtGJNOnG9z6r4aMUP2XaY62h
Gi6sPLmWoojpqQV5AMEebeiXR8sTAfP3SRadFJ0iMG0lB7jc7hAif/Ii5cGKAR3eHt51TZMNc25x
dtgsoaLlM0wjum+rpzZPfCcVy3sAHiDikuYBGNNOIHs0lNTZIaOhPFF3m9u/YXEhzwY9hQdn/kRO
hnEMaFo9VfBkKBs/WenJWP4+7LYUSABIzaFfWquYriUV3GPeBzn+NYLuuz2ApfiFWfyPAflyAFod
1UJYsmpBMrhkNNK7Rox/KWr68badJTcyFewlTtRbHfPSTtyHquILYXTyREGytbH5IFFwQvX+B+54
ZVEWx4QCEbrPHOGrx7+Z+kYjCuwLxGKejEH9FKjJxlDS37eHtLjhz8xMx+9s7aPeHBK9Yuo0nQSA
J1NBhFHRE7ZRlNqJtbttbW1Qs2e4JKZCr6kMKtdpNYJYL6dUH+grj5bbVq4Z0PCwSZyxn4X2wfR2
YnnMjBVk2ZqJWcYfmeL/b8IoD3K3r37La5Qii37vPwtDE+TlwuRlUtbkDfCuSvPY+xKZkwISPO2k
SO7R8LqPlSyvzNvy9p4Q/BMPHk3NlyZ1H7mS0OqjU4mGkL+Psp1PnVrf394Di94A3XZea4icgsy7
tKIoeieYhRidLOFr9GJmX25/fnEQgD6hYZnKanPMHwmJxsr8PDq1uRzZEjJx1MQP9AHszTJdeTet
2ZqtUZ/WZqIPFY5NAV1wQLKz07bFuAIsXTyiZyOaTVjhm/kQJ4zIcK0QXq1+U5fqYzuadxFXbjuM
a++mxWGhdw0gRNauc4IJXGSDWHrxyUeoOTol+eCUhoDg1b/cC1MnFqCeBb4B5FprXS6S+GT2d1Jw
eHfb5nSzIuMGYxZxLPmby40GlcFYxD7Pp9L6IQoflPxXG77+w2ajdguxkSpfZ9/cPK8ozDGCOnFG
7S6M7TY5wEJ828riiaGDHHwa0CPS3JcDyTwlbr1pPerE+5PAgJwJ2q/bJhaXnL5+WBdNbpw5n57g
BlYQGWF8igYnQ0kCyhoJlP7KPb3g0yZeRxAJRFdw580GEqeyKwrEuiepKe4YrUy+rC7togO91ZtP
Riq8DiGpo9tjW3hvXFidxn52xWVZHOuG50UnMDbPGZ0UOA9H1ZqPVTr+lXvhh5A3u8zv3lsCQVUX
tUcSN0Q95G9mg01zDaCuGUUn03wo88iuvAe9WysMTx+ZvaXg7uMZBZP6Gz/O5di8nsAjMXlYF8p+
HJ/BNAdrZFoLu49XO+kntgcF6HkCNK+bOM3RWD7FsVMB43j/5r74/OyUmmmaR7LL50eaerz7wni/
kwGPzfwDMOAVIU7e9Wz169Yf4lRF56BWYHN20pVAYGl2zj8/i5+aHFL5XufzXrKNw8+9sRbbLpxM
VQWzARsG5Jok0C5/v2fKrmyFanDinc7TlSYs2T8M6EH1xbhyUBZNGdPVDCj/urE4oLOrkCmUnQzV
t4sUJjP5rwiPVA/K/PaRXHIE9ExPpAQgUniZXw7KjcJSTP0mODVadlJi/SDWEJ4OVmWrufD/SLK7
6vW2zaWjwslmaOLkr+fRzQgJEWRgeXCSw/ilt+SHrio/d4gg3zaztCGmBhB6YEHDXhVkJDnLTTUI
g9NYnLzxWXn/cZkkgpFlmvbCVQt/OwZynjZyf5LLnfktqLe3f/3Sc/Ti+/LlyiRmVxiAWfsT7GCR
pu1y9bmXIekzbSm5b61PXvl1pOtcWRPaXAhyQJuQRYevjzT0PF+RINTQhZHSnRKoerXuV6w8JMId
Qs75WkVyYe9BQUnGZ8pE0q0xC92NpFVS0fO605idhOZhCAHFjd9hbi+GL2K2hlle2HVYo3yChyaa
mrdEKwm1r1ZQ2lNi+U9CqL9UqfY5qNfYuBd2HXsacCdv06nfZbZsfaGNmtDWLU66RdX71WpWgtA1
A8rlvrCsWh6KlhoW4pdNtlPf3TIBM8T5ACb7Z266gkycZDDfN5OfnrDpxa3h/b69txcW/sLEzJOG
rpl4xthNQ/gkdsEG1Bau5lkX462ZPuSpuLltb2FLX9ibxR21W/udpvctDx3o+WQyf0Tq/IJdVL+U
5oqxaX5mgQCMrYAgiDloOJn3xQdW08WZlLensPyo7aX20+2xLM3d+ednh6ZpRNVNDD4/0PQRQTe1
sZD51pzK3xfJ19u2Fo4MQ4H8hzuP/8wdtWdp8CgWWXtSumcJGpJifIUAcMWPLtx1Jvlti6AGzRak
iC73G3SHJAFLuTlBMg8TjsMdDK0hWi1mt789nKWV4RGiE3pMRcK5BxDMKITe22tOvp/agfprXLnX
Vr4/X/k8FVq19+LmVL9U0ibKNrd//tJqnP38ORtCh/5f5NX8fEW7C8KHsb+vipUQbWEtQPBM9WVa
RyCJmYVoVdWLtUHP1CmQ7rlbYgXEznOyhr96KzLNjghmKDuAWKAva57bHaI4kaSEMrWptnZI14hb
fE3dn6782sWf6R1+9Q+tbhsv/h/BdHx9V0mO5h1uz+b1UHnHwWQJiJOsL60yl9surywUvka/Pqn8
hli9C33UMH5k2bujUhgY4B8B0UMRitN0aYbfkMUCXT4cV+j7MnJsazwc17vu0sLs/PRynlnFZMHP
wcrbebSy7Ra/D10QIQHK21cUvkJqFJkYytUpeEUnoc9+3F6H613Nz2du3vbCdRAgF3HZ5mJYEwwe
1MChpzZp33vueXRK5ImR7qE2os2RVW1YD64Gae4LcNIWvaB2jQ7iaoomAxYPTJCzYP7mfjJ3PVGM
1ch9iR9RmOF+eecUzT4/26rQACRDq/F5FOGkprJD4benrSTQ1oYwP/kUxaLaDd0Xt1HQlY5A8Kz4
+SULANs59JNg4dUqWErlCYrXWC/Z8MM1t4kf/8M0nRuYbs6zwEXPLCORrRo8TpmJu7JCmQEGR/Ux
py63MltXm5YVwUsaUAJAXcTiX5pKFaEPEUG3XlTpSUJlpgDX0A0raYulCZs6BdlQMHXBDHBpZIBr
VvWKXHgJjMbfNlKbPcSpkK4cjqWhkJ4F16gxEmnui9skipqO2tbJbPqTankPRqfspSrevH8PT6zc
sBFh7KqcF4A9TLpAdl9IBr5YbfcMaMe20jWNyiuvzsJgQNMgxqZMeXUS5dwQUOl1X5S+JJbsHK0O
noHxo7+SrlwgS8sD1I6mNgmOVhzj5fLEcMC4bWR5pzRNxY+x6KmfNddaA1OtWZm9z5VRGpKu9f3T
Rq1+KdWv26uy+PU374t8F3it2dfVrhgQlCi9Uzj05tZqDX0zeqm7vW1laVEsUnB0agLGuIJnIQkz
RDXs3SdL/lsNP4b8ey5+79Of77ZC0pS+Go4kxOjznsZ40JqwNmP/ZBoQiMMyUMv08mWbOlzLzkwr
exG+TNnEM0vTrJ45Gojeo14UQ/9UoY9slMmplYfQRgf4Z6oFu1A2Pia5/PsfRkfdHd5KmZ7NefG9
C0JdHlx22wBtTkB6O9L24vAUGGtNINeEadPozizN9nUO92All4Z3qmFw3CiWHjshtDLbShW0j4Eg
d3Y1IGgWSOnohCJ49SwffTuOC2VLBr5c8+oLm4fh0mIMaHiBnMIK6QH3xco7ZZbmFOkHYUxtRf2m
WH9vT/CCH6QVVoH8Ea4AAAezC1CqB1nqtdo7oXfmOQqtKHvZojkxzVFnu21qOlVX++fM1GyG69jU
rTYfvNM4tC/CMKRONsYIRdauHZcjpNWWPY6gbts1UqnFjQsnHPynuMcrNoQkzAe5oz/wJdJo4hiD
/C9Z8ymdSXui9ioOzXfTLdX3X8uAGdlUgA6oAM+5d/siRPJbzb0Tinn7BCpNMSk2LoDi25O6uE8s
EnK8KEhgzIFteaYkaqH73inuB0pAQyU9R8jmbJtiGJwoCcyVe3NpEafCJjUFOrMAqVw6gUxSWldH
Sw93Y1X3Cc/One4N2XPbPAn9Niy2qZRTIyz6NWDT0kblypnUliyVTPrMZ6ftmMp+LHknBWJNfwgi
u9DHrap6KxO6bIdX/5sZEMeXA4QJqiNsxuPI2o5yTdn8rNeGsrRmBOb/MTH9/ZkjndSEdDXy/FMB
ZLzwflXGk6U9Rtan21tj4ZZjvv7PzOxo12QdhD4XWCpfqFB8iH6gK7AS3S7O1oTcmVYEGNYsIoxN
sVNa08RrmvV2NJ7KUdsmjb9iZXEkZ1bkywkrIKdsBok1UTJkOaKxjO9SU11zuWtjmW1tNLDHvB1c
xuJBvDEo4rbNeCTXVAf+YWFACyFzBOsQke7lcNS29UiXTuvfW6dOJFvmVysQx6WxQMwC+k6mQe4q
vC0opUK51rkvZi4j/VulydbvhqPRy+I/rA3gYGro01iuqLJ1I0ezy0h5BHr+x0TV0aOTV3zO4mCQ
VhCht5/E32cL4zf4G6HO3JekHKxNpQ6/O2XwHizAD+9NBE3JS+YNVAjvtatmpMgt1BRCA/elmjhX
FLnU9kh0OsSiuaPHprlyIy4NjEgCKDoAay762cDKPm6VpsR5l/2uTgpb1w8t1YDbu23NyHS4zrzN
qAq1MhTTDQE5pf4clU9R+w/jmOjOqGlMNaH5JaT0EIMMUoDPdLf6DzfaaX/eP4ZzA7PQYeBthTCL
552aKJWdxEWDUe313taa1Nz+d6ZmhxNNoUhzM8Yi4iwNGJu1P+IaZf7SkhCMkB5DOJsE0/T3Z0uS
dKkmZwUBic9tjbBudar+IbExxTv/MTG7Y/JW0ZIx14UXFwb7sCHD5K0UZKYvzMO5cwuz60X3Skn2
egYxRru+k5xgzLepmzpKv+Iul0KOc0OzxR8h05blgsVPLCeL7vP22YrvIURRTRsGqGANtbN02UDr
8IbQJ0dnzWYuVUzKzQLjSuysSDdhv5YTWDIA0wJv58mngfS9XH3ZFcqxGCoMZL+l/Nda/Xdpc+H1
LSoYZJyuIsKu0VqVa5hcQC5s3FF+juvPWbBGtztN+nz10aud6HYRQ7+it2lY8ToIUmLqNE9a241F
fe8ZCs1kA7zqfecP+zhoO1pGOjN5L7QcLw3iBJ9JHCrxx8sJ1CIxriU9Fl5U1FJHKbO1cGXLLc4h
L3fEC6DwuQo2o5Cbrisj4SU39OTUZ6J7H4eZckgqN17xnUvHaOKfI1K2Jpqlmb/R6yBP23wUXjRY
gjvxq6rThxh94/yu3AOL284kZwOywjKvVCCqOhthLmDbKf7WaDf+Gl547fuzc1O1o18mXi28WN4j
3FRG8fm2Y177/szfKLlGDGBMx6bbWG1oJ+a32wakxT19NkMzR1O6lVVXk4XAdKTElgI7fBV+obL7
S3r7txU2gmqXf5UcJgDbVQ7ux9u/YHHbwa1MVyKvVJI5lxtbCMxBQTgWp91sURtBuk9ak8NaMEG6
E4kH3ANou6uy4yj1UMH55svQyHBEDo47KhAs/r49kGktZt7hwsosYO9SKmqDKhgv8Ci+Jlayy3rv
JYDeyvGS7o+KDNc/2CPuAGUJUwj7+3LiCtFw61LPzBdXc3dWkx20NrJTclUO3aB3ck1t9bbBhc3I
Axj20EnAhTzybDNqCLGlvl+aL0bY/RisZCMOxZfbJpZWCogIyD0CazB8My9X4Mdrc8yMF8N9kv2P
ynBsi5Ui1NIycRNNQTVQlKtOscrtxiFMQ+tFF7LQTmPpWfAryOzU5Iv2P6R9WZOcPNPsLyICxH4L
9DI7M+Oxx74hvCIWAWKHX38Sx/ked6sVrbDfG/tiIqjWVipVZWVCywwJp/zm+qAuOdTBon5qcpvY
k9CnIyZPeJaBC36YDhrosVK73lHmPU6AXRoUvSa5d6B5/3EYuyd9nXdTU744C6SxSXlj0/ZmaVSv
y8sW9u03gSQCfUpQSbqgmulmupp+iveFOaWvjZY9T6zY5SO77ROwTI/NTyPFj+PVFJlURegn8Tno
09v4/NA7gwtb2LlQgCoSYCr82ERv4MFykj6EoGFzoG3aoG2L1/cNzb/lpT8qdvAl0GobNb6M1s6N
TVC8ePKygKBTovmxUQ3W/Yok5nHumP6QQZfxHjRi+aEGg9j90M7NC5tbfdcD23aD1rKfii0h3YUQ
a8A+BHQId+D5lpgdN+uzFnU+JzPtsC06K0jXZrqHjrVxBO3c+IXxsgjAOjQ8tR1t76s296OKt9aH
pCN1lNZ5FSbNzA9g6UvngLYaf6h4Wrxf/6HSpTr5ncKBHIzGNKcs8WPgOWhIm2YJaoTYb/0yJWHT
O/Qwdbod+bRWrZXMFdgnloVDY/AJGYMhS+J+MSOPQqRuiTRVwVsSiJBTI9uPODmZM50Sp5xhhEGq
nuyot6/HcHUVrwaZ4wQgAEpeEGBGMUHY74VrD9oEbtW4Na29P7b7OVOlROWz9Z8JEY8yAepSIfb1
4mktPjJAuiGr+jxNyhBYZscBtA41HnSrQKvzfMKqydMcp6d+PKYvaYek52zt0+Hn9U0nmy/4fxMM
Lwi2L9CcOYjTytWAv6xyFACgjTz7L9ctyNb91IKwuZy100lSwEK9HhvvyJ1v7LuponOWnR0HJC8b
Cyy4QkTeY9evKrstfS/WIY/Z1oBs+F+M4cdKGMQA6tDNdtcHJV0bpIrQtgTZQvDOna8NOOWTJJ90
Py49y9455dgg2GnRSIkWg/C6qcuOWzhSIOD/syX4L4bsVNMakx/PlvfTpv4975wHy18eatYAX2M/
Q4Hvq5MQkAfrx872o2Uk8eyS/fXfIV1HB8kED2zMaAbZ/n5yfkfaaRDnWLBTIFbcQq7CtL8XLdTA
0YvEvq9QyFXc5SqDQgyU5y24sOwVG+dtNcugtr5mesCP10f1O8wRQ0nw+eobDy32ji4giSqQnRV5
VvhxN7jTDfo2Pq4NMcBZMpcPY1HWO70rlqjljv3mJKV5U7IVbYormvdH9CbEGYUSx5p545GubDhY
DW/3nTmMoV35U+gD87mfCppE9cjJPS6XGrIpPlUMQnbDbTA/B9l48HyJ0WLea6BlWd0kLsz8YDpH
2z7aOlSs0Y1RjtH1CZOtyqmt7SSebANjyjh6AnygZmq3efGMMjkOS0p/eLTuw2bkKglamYNykWRG
nzfKUIC4nNvT6hF8CYQl8TztjS9N8fdokN+YRbz0ATkAz8n5522tKau6A0DHK+6c2CgUDBeysi84
GYCZ2JD5qNQLjsLrZgM9z1YSa1m6vDqgtb1fXC9HH51rhWZLv45r4jxoi+3Gnlt53xZN11PQjhvj
s8tyVxGUSScTOokESHToTjrCZu/TpIJEHdL2Jo10Oyw0xeaQuWEE++hJszbOPDGTvoIusLc5ReJR
q7/wZPpYNdWur+egc9Gr2LLmV5aogPVSm6gtQ1IaFacLALo7kqpvemzISbsHVfBgfWo4C7UR78Kv
XKeKDL7M8btbYweieVA6iu/bBlWO1E1w1Mw1Xsn3HIkCdCcpplG6TCdGBI+v146WdbaXxDpIfmvK
AlXOXmbAAzTJ8ZEV2sBW57u+yqfeHDLEYsvOMG+8WjFJqs9vfz/xEYMxNIiJcKjobP4CC/MTKmrR
dTckW4fTEWx/PzHBJ1CGshQmFuPJt2/T6WANirOrGoVw4f0m7QRJNIo1j/r42lLF51UjEK63dDCz
3HVTODZdv0275Mta6Y8uhKn+t4kS/DVNqs5eUpjJqkNiRskQgh3uH0zAo6BCYwD5J5Zn/A6SkOno
+vHiRZ52HD3U0BSxgHQtTkwIo6jQRdl3HUxQvIJMoGQUQ5Ddaigt4YKBiDtYzAU3zQonn+dxhBPR
D0mK7P++Xb/wUoFalloB/RT6JYG7QSR1vmnNnPmVq3NcBkNIn5gVdK+sV4WL208VAxqgJ/8zItxo
A3zhCFxgErdV9UitJuCF+TDO8yti5z7gHmL8YROkWecoHbqwbFSCGrJo5OQHiJfMvCVS+xY/gFVI
+qT8bq7s+6kyX8t0hn6a/Q91dRS7oeqz0fhuHG7ns5oX3Vxs4tRxnwXoggf3kakptod0+5nQGYQh
ZP/87e8n3qbw0bBRp3iat9Tdl+BlWaCyd/0Qya4xdAsiQYTrBTAiYQeuJAOYAi+0uAUPMjISufmG
ui7Z625v3KZD0R+RLYS8HEfD7XXL24a42DDgEQAhgovITkTdmtC4ZtSDn6vG/B1Vt2crN6NmRr9Y
Ue98yL2HmrtCdELF4CM9DdBGgqr8ptoriht3vbma7rCisl8s47HUICLaIa4+zBDZDJEsb/fXxym1
h9Y7KDQAEI9a8vkiGj1isTxDGi4zP6TZL+o/lumHtnm7bkW2+6H/u1HZbSRQYgLCRbhalhPxYqDe
dgZCnwnUmPVbzpHwNxTBq8KWmIkYkX7PtdxEWnr4VqZvEwkaZIoodFb45+ujkh2Ak1GJu5Ok+uSM
EyyNJDK8sFU4LdXnyfnSFFPraD2e9XHufZ34+1/3lOIFDVo0PO5wQyFCFPyuVpTIUkKaLcaDKC2C
cdr9y+z8+b7gcsdeM1ei4ftG9Z6AVinLVcUvWbDwZwRIB51PUGp46TQ1nhc79aPpHOxkpyc31wch
Tdie2hA8UDu7Jt6RWw5FT2/qwogIlBnxbHrrau3F86c7w2IvRjE6Ud2Td71SkSfI/NCpfWETtJ2J
situzniEwkbpvbH14LduMI6PDacBnZ6n5cf1IV+Sf24bAxn5TYYG8B9diIMTeIOsr0ov1nSejYcG
uiJI967Zy9Am1g8fz84nIx+RHG6yhD707rIeujbJUS8phiBt6Pu4TMURLQD8yUEeezc2ObSxaQIi
r5J+qlNmH7TaaZGpmea/jyVQY7VBnQzyadwYwp4GzbDlLImFZ+OEhBd73NX4x1Xh7yQHE4XjrSdj
a1m+yKvpS24aIzXceILE6btXfrm+AJJtjaw8apGgMwWIVYwc19ZZQMWCamGTNq92ln1dbL2DmgY7
XrcjGcbZOm9/P7m/265GD96ae7E93E5NMCSKq0XqiNGsvrVbAvAvopxH7rc8ddPt+3yP2uRhSqDv
Vh8sVkegtVKECtLRnFgTlh5PaEA8xsKLC3abFzfgsfqH2QIfxqaSCFoekb+Q1iY3xrLyYu6bN0nb
vYHf7Pt1E7K7GA/P/0xsfz9ZkI4sbcvdzIutpAlAZYbEVmgld/384bodyQYj4HlEdRP5+q12e24n
HfKa2hxDQbE4D0vH1g4Q/ZjBuqyVCv8p3QNoJPA3GQv8v/2UkyHlJq4BFI68mDTdQzOwPZIht2NJ
X9alvIFUw+H6yKSbwNO3nLeDdk/xCZ9qmllSKJ4i03vT5kflM2JzfWJUCB5bcFNC9HnzMefDsbVW
t7O+RTw6LMXPBeXasHaZDzZOfdIORu+T2xVlkBUAY2xAjv7WY1UAZxLwHDy3tGu0ALQ+uiLika4n
0MBoLLXx02zhIJda3Tmjg4rySiwovM17SDK3Ko5E6dT6m1wMugk2sYHzoWtumnd5V/qxCy73x75R
qdVIvo8bfAPJIG2FNllhUzKrH7neIpjSv+TA/KiYBmQXOYitPBT3UTTYpEHPf39TV6QzVh9XgzE/
2Tn9YYJZzynzyMu0D7QEsNll3Y644wuvzPt6VVEpyAregG7ZG8wEzc7oQD//AWSEslhTO4BnOF7g
mg8mdEu6/rVgG+x53HO7D2nlhrqreMlIvMqZXSGCWKF/22ilB7vu8s2vl/fG8I6zBbIn8HOrulOl
xlA3MNC0tPHJCCEZeh/menGBQemt3rmh+dIGK12TyHKnj/6cOwr3QjavLhxIoPl0sDMCi4rzuPmf
E/+ScjK4g8vgytBf/cG2afpUksF4cZlp/MpWH4wFIFv81HPTiNaakDbQEd08oCiOaR8h03bTDJn3
4GUQC8+hjHbDqT6EjdZNQdNaAzRc9Dno28INaddO99RejefZalMwfvVd6PqJD71vPH2Rmy5xRWfG
7rpDkxxtKCfrSB1v6ocXrAi+uabQ5Matlo3RAJUyvd4V7od/sYGecUDXAU4ST0aNWDDhHq4Db3DD
1J/3jD/Znae4PyU3waYBjc6IDXjhiQ/qVk+GiXNEG+baBhO1jklqPaKFc0+LTAsMV1NEN9IDv3Xo
Ae+P9MdFD/DqZVZH0mGrfmpfxsx8dbLmbi7Y87KSLigZxX2UBHqr7bLcein9v+aIQuR8al8ISIoq
+a1FiLuoH27HIr3rbRXLley0of0QoS6wRO6FEsOU9msLwT50IXcVudV80r7O9QAyd6fwbkw6W4o5
lfloxD+oiaP1FVeAcNoyMo6WQZFUMvRHGzDQPFWVrFUWhEkrm9HSOJ4nsTnvibNT3ZTSz29i7gCQ
gSRQvCnpDO2nitZADwA+qy1D8Ov6UZKVpbESoLgGgQFSY2LabdG0tp68GUir6uCkt8Mvt8ILcQc1
93bZTd+SZdfUYelG2ufrhrfbUfSDZBNUQ2cLTpgYmBCIAvc1xzOx1B9Z8pHYH6yxBgdEHSz1+7R+
G1Rbb1uIC4PQ2NyYNbYaoXCdQke71meGmKPK2R4lh3uisduaQZTDhPhU0BeJvdOAq7o+TNn6Acn2
n9Xt7yfu3m8ryjpQXMQzMz6wZXgfGhSPr9uQTqUNIkzUJj002wn3dAXNxoyhUyW2IP5YJFOQsTzQ
1s+sfx6sl6HLo2X+ft2kzMtDygXUNGjwvuxNmtxsdDm14YGrO6s4OO1NWf7DRXJiQsyK8b6b0Cis
e3Ga59/8wXhtdX8NaOIqCjgyN4/oBjz7OGAQHhZchM0yqymA7o6nrPlu2s1NNUIR0zWdn0YOOF3S
WPrh+uRJdyK45RFWwTUhbXq+JxokMbD9R+T73GRGX3m/RH7iZTuT5izU+17fpQi8osVKuGJOZWNF
dRWpUwg6Y7sIOyUpebKQ2aLPyXrTknCmUW8f2uLGLRUBvmzbo9UcqVOM77JDah17HeqNLX0mXjiZ
d5b99/gwBBgbORpUraB5IxzmyrO7tlwy+mzVd1oZ+Y7iSEnuKRDjQRsBlEtbSkmYKNAvmNBhSN14
HOdDOurBbNi7Cvp5Km5ZqSE4dmQcTDDU/5alOvEP22PT4OPkxEkDOXkjv9Hn9QZAy1JVaZWsCJoU
EC6hXQ34VXHGMptbeq33djzkTtD0gb+oGv8lPgFlQxcPFiizwIZwE7aA6E5rTuzYsqeYm8WHSWs/
9OVfcwaBiwEeFSWcTST0Iq0xW8XQryC5iPPpbkNts7/32FtgAnoMsoHTRZxpxg0GXHpmx6MJLeRD
3b/+9ek/+76wdfO0aIi94vv6tKu/sK7YdW2+87wWNOZD4HV/fxKhDwCkCPBeuGVFLEdPnGIFW7YV
W6iI4m2v8GWXumlYDtTS0GcDzN5lLK5BTapp0smKISaiP87J6n/2qrILeouPt2kNF+NOTnvvVXgS
mKzSUfQ1/EON7OzBGzzc+FCaPHDfme/9SUltJ9uSyOSgOQdtQBsdybmnBaiP66vbW3E6ea8I0452
WteRqyUqZhWJY0W5eeuhhUvaZBnODbFSz5vEqazYLMYARgIbjaEtnkBGdnBJHl3fQjKngc4mHGUU
3ADjE7zTWvpLwxZmxUSLSVtFJuhWPettJf+wVaGNCPpTYCM3GPj5qDyv6qyUcjsm/it1WUD0h1V/
K6z7WrsbVAGhbK2QDMJeBYHsZY94Q4va4X5px3Y6jVAqBA+CnQ1O5HD3H5qRkQ/7Y0pIMHgJ6IvA
uw8XMr9azYvvqCIy6XYAjd7vKvBlTIFk3+hNLQ7dBBnLneUtGYS/9eUmd418N45QFdy6QhRHUWoU
Emh4sIK17aJzy2Hl4M1IJcWolkRJme4KhPGWd99XLzT/fn0HSkIY5CsRuIOxApeKte3Qk2vLRnK0
KjrPjitS/bJoE1ZudTO2xkfL678uU/Uh4WBiuW5TtkHwLgbhIjg4YV3YjdC2XiafYTeCAzvkLDbI
0XQrxdGSXZOb0jO2O55FwJKcD6xKGEThuW2B//SxAR2a0yhAVdJRWGBaBbIDAZjojwe0CZlz6lpx
QyK93nMSZCr1Csl7APW8PyYEr5cbWetC+s6KByiYLEwLtMyNxu7X6D6OFZCK6cGf36+vzW9VWOF1
hXwPQrGtzxOpn+03nWwIaNR3A/NxDQCZ0z+t80hvM1o4B8vgVmQ3KKA7Dpou1nzVw3V0urvWG7rH
tl5ISIv8Z+M2c1yAydmh+xrAbzzUE/fQTB34OxiBeBTYI8DAfv1Hyw4MjiLymxB5QvVK2FAWBF9a
d9p+87zT8AI0j9AFpihVqrCN0k2FzNDvupJxEbJYY14BPQx/nXJIejJUkizHUYEBpaNBtLqVe/DY
EwM8otdEc/lgxav+aSHwOq4fjPwbaYGiN/6BNNBFKxICVn87JWJ8TErkMPVptWJ9ffLcm1lVRJbN
GIACeKWg3wxEZcLSdCVlqUYQJGlN9tYW02Opq7plZJfoqQkhXKUUbJ5al1hx0ZI18EcNKiJwlghh
d+nIoutbTZZLR0cD2PVBWm6ip0W4sk1TK5MU2eA47VInrJcyMrX+jubVbhrML1ppPmSM70iVfRzW
SoEdlI4UbhPPSoQnFzXmZmWaMbU6bNd9G7Xt3O0A04AftYxpb5cLV1wOMheHdClUU9DuAmctLF5j
W31fNquLcrwRDKl5mBaCTo75cH1OZXsEh8r/nbkHl/T29xOXk9WVaXRO58YOjxPtoXz+h8+jBXZL
1Jt4CwhX3MxNl5ZgIIyt5cCjSkXvLetYAETsz/eFWTLWzi2sHN8vIcJnB1abs5ivi/Pk5QZE3gFV
MA9c04c6tHXrvUv0HM9clgSTS7WQ66w8lITRvVsALVCgXTeyIPT57rRt/rwMM0ozdVLc1kvtH1OO
3KEJgebPdUlVeJPtZ4qOHyUwY0s+galGrIKl0P5JYdSLB5+FxWoGUK9rwF45e+mthQa864si28og
kdkeMwB/XUIvSa6DunIB0qA+Wv7H5S4rn4l5vG5Esn9REMJzHMkt3GdiRghkjIbREJQXWPlaVlNA
RiyPCjanMiK4Hz0thrHM8SgilB2s9bCMKGP4ipFIjgjQ1di8iApRoBRRbMypPNI1KCH6+vgG2YLI
LqlKtkRhQ8zTJSl6xdsV1bq5Sl7Tfrn3ivXt+oJIVh3DAABgw7qDCEmYKyez08FqMVclfSPVxx5C
0dXHTPHYkY4DDNKbgAUiMzErpzntkIPoA+MYAwKdJAXVkuzzeIfitQygDPCZwgWQoi63emPrxMsc
VEtUO4q4UhL0gYroz/eFNw036qlB5sKJx6beVy67G7vpZa5YNJpoTPHWr+hv+IyWVIXZberF44+t
hbcvHtNgKxHiPpJ2xM8o9+Ju2rEq0m/Yu8aDqQshKvrXmwCRxn+WxH0GhKRHjbLzYp9rzzRxXhO7
OaagJciJClAm2W9npoS1cs1EowVr0LbPanA32tHqNUG2IrG+fLs+KMmuOLMkrJpRQdenzuE9FzvK
GshNK0Jc6UjwmkY8iHf1RTV2qUaOTnq4siG3bzmoP3V3N/T2w5xq/7IRTixtv+TkNp7Rla3Pm9Ps
+q9VZQSj/92z5ggMZoHZ/chV1QHpxJ2YE25PL6F1VlmA/JUOgVTp9mBQ+E6Jg3ZRTflv6gSnY+sJ
W/wFTqcujouzJ9OnUhUDqAYhHJ40X/IWTxxcNBM0yr9ZliJCUgxBhGbjRhhdSjFJjf8221/0zArc
UgVjk/XGnU6UCBNhvPXabgGrhtnNeLw1b5a1vudeez/Wxisk118tj/9sEu1g2tnOAothTVSyIvKB
bjUNcCJeMqSVkFTvPTK7ACD6jzl3D6mffm4mXXGaVGa29TzZ42lBTQvts8CKQLek8Ml3y/BR9CWK
oyQ1YyHvtgEPzAveYcOfG+Jpgxtn6ac6+9Kkv8pMkRWW+gXgSDaogQF8mHB8cupWDh2BdKTagw3e
fcdGA1z+gZQfrvs3GaYBWec/hoRTVDRDP0EryY2TpY14N4eel4Td+MS1LCDLp5Q994MbdJBCXf5a
nwN3LeIFHdkp1LxQbjtfLYcaxdBkACdWycPKbjIrzFXsrdIDfGJC2BCkMJys7mGiawN7PFD+90ED
hoB08oZ5xMYWLiKzBDF3miImyRL3c5OPn4ipop+WrxBiks3KJp0iTJPd0cYwS+LEqf45TaGlpzW8
D7sKpGlO1oHOA3qr7vLEau1mXPv9DLaE63tEuhcRcGN8WxghikCUJMPzws7deOABtyPnvQTgoFZE
D5LwCI+TP0aEmUwavXI1C0YmiJyga3ZsvvWaVX2qe3d60Xx9+Fqt6bTLl64H7j9ZFU9waZkE/mkj
GgALwAUQpQQgi+SscWNjdm5pXRzQYRL1aOMzSPvBd93DQpfvTZr/MOfuBlQnz3k53npsBHv2eMsG
79f1OZe92tC8hi454GK2ftvzszFN6TqMdeLEqzakQU778T6tMxbrebe8dNS3DilpVEkdqVFgcTa1
D3hGEcuigY1Xn/UCgMbyNjPvoBOLQrtlHddScXXLFhs+beNMBDjson8ZpNhViR/hxAThFXR7GzR7
WUOQV+PLOq76biH1PjWGI53/oWkOCQm0lqGBH+3ZYoE99b1Mb9cUN0T1pbe+A0LsAEru+MdFFXjL
XM+pJSFyzNeEO3zRHKDHD2YCBpbo+g6RUTBhKAC24oJA274Y2etJua7lYDixWzasCRhoxyJjacFH
kHXN15Xyj7jzi4BwvdtNVC9voQle3k921zwP0zje9Dldjjwzm3DRFmfHS+f5+i+UXZMnP1B8EDg0
1xwyYJUXM7/ta+RJqi5onH9wwadWBMdBC6PQQFWCAj1DLTgyVWlb6ShwycPDo+0RojvnJ7HsLD2h
Ji576H596azkNnHq9wRyUtcnS3b24OGBa/ch83KhI1UCKeloDiIkH6T/rGtATLQ8tk7y3aimd7Nt
VH2Q0u15Yk/Ynm7v2702o+MkXfUoYfVjwv8BRuNiMEgOQ9PikiATr+yeoB7hAIMU5knU8f3k7Io6
IO2dqXpHSVfpxNZ2h51EfiMI9xa7gr9sCi9w6q+OwUOiCtdlFyE0IHDUkFFHel3YalbhoRc+Q0JT
a27qhAZz1R55rgXmqGpykA4HqELMHbJpF6zzbO2nhdkTENbm/L1ZUEFe3VdEo4frm05hRrzZoWqU
z7yFGcNaYm5lR+T6d6ajCjKlew2EYL+hhCD63P5+sjhZVcxtBn7x2Ejmn2lZ35PSUrRpSY/PiYlt
pCcmeF+hTZRvJpAcskOv2GnafTuHjarkLtkDWHxU3AGmwP3lC3B0qMDOE0pjTuzk0JnF2nd7lIy5
9XZ9ZSTjgZkN1e/gerxAoWcGOKy7BjKPbNJv8AS2AnC8PRjLsDdpfzTXRgGyk90m26aGdiY4kCBz
Ik4gLfRB8+rNjZIXi3xq6Pf03inXiLsOfUn0lN72JUW3lT+AiJgZMWPFPnFysP5Zpf51KHR2gy4n
VfJSskNR48WeQTIZEy52hJN24A0EsxEpOHda8nnWIG6BCuA/TDa6ezb47kbWIbh4mptQPenBeW6g
N25rpzmsevm2Vu5HrMKtjbrjdXuS8MfDrf3/7V1wITXcq9e8gWNMC4SQkTdsumdh7oYLGGuyMWzX
m+sGJQcQ7yswu6OlB8grEfnFkETPendGLOJGZhdUL//b54X5m/vCrXQdn7eH9/lWd//l8yhcQNYE
4BMU/8/PtlfVY6tr+Dxz7/z68V/6/JC3/PP97Sye+I4J4dLSJfh+eUOMPc/212dHttrovgfgYyv+
gqLt/PMLt7UcQa0ddyXrg87xomztPqPJcVdN466CKp3hFTaYdFSRkcxVnRoW3K4/QbRsJgswIBC8
mYohHG3oU5Lvk5dE14co218ArgBJClgeubiuimqyHIBbbNz0H3P92VdcU4rPi9fUxFk1EY7P53oB
0JYT6H+PVsVba0v0wvHBtQtL5HSkH5dhMmPLbb2wA7L0YEP0SWFFth7wr1sX9EYyJ+Y7epri5dFo
ZkzYoVz3Ez+S7rjkioe01Apg+4Bmb9LR4lgMb5iMcqxJ3CAxMJvujccIpLe1LkIxS+Wet+yQUF1A
4hptKbgJze1+P9/bOQDRM5rZSdwtZorGgAlSMu4nPtSfoVRvBqXjp0GLh/P17SY7UajMgvkYRMGb
Su25VVZYKVCmswnkeXPHAdP0GnQMmPlXKCRP4ZDV76aPTP1Q+ioKHtlOBNhua0ZzAQERb0k0nhWg
JEnNWB+GD5T5d8XKFDex7MZDQg7C35u8ONDT54OrspmX1KNmXHVHqCsFiRYN9PP1CZQt2wY1Renc
B05LfDqCtwawAL8GxilFViEwJvad+aCUI5VT/SJQzjqWIPeMkhriKdctS0eHqxz7BffeRekWHHC2
2eg4A0Y3j18ar50/eo1TRg2ZVMq8UlO/cVaoR4N5WbiVytVZiKtxK06K+iHz2LEw6G1S54pMrXRL
/DEj5vBRwJ/bhrYwww68CotGEZzIh4F9gF4cH3A04YgZudvVs4Pvr+0DX26H5KtnvP3DokDLFe80
NB0ALHy+5TytyroatdV4rNuPtjUd/Sz5wQfvfzPzG4Jzcs+uqHMlU+uYuMdNHtWE+vsFNz6SFtRR
PAekk/ZnRL9zqiemqKMPK608M26As7ApUkxZ4DoKT7vNvOj8gJb7v2n7XXc5MdIhfZ3pSwpkdeZw
EuAFqh2ZW1u7pRuKUGeA8UymEnklGxpydHgWojUbUi2Cf1ghXbDB061YZzvNOtL0IS8UKRWpCUCR
YAEXOjBR5/uhGZbMmpkO+PJavk8JfzRLtrMhCvb32w7A9//MbDfZyfw5RsqoXZtWvGiMfygyK4ts
xrTP02oMKlPb01xcK/TzIoMDl4r+BOHpPhs6M02a2jGkRK1gzKxx3+VZF3LXLocgS/P6nq3Lsq8r
Xkdelzhh02hz2EEjEwd7Ad656ItjD3nO3Zwa9hBM0Mw9dMNch6TWu1sPYm1B7vRTsLpDduvU/DlH
a/aTnrcFNIHs5Jii22ivgzk0WuoB2udoJ1kcA+69db47mTelKF73+gtikTLwp2kIJ0rSnxojAKDW
+hdb07V3PBbJTqNLd98tM+Jg1A/Rnm+hRxi5cwOiirr5aiepEeQZzSKrGvub1q6zvT4mqnyVxO0B
t48ZRV0CwCLxTa8VJC1SFwDAxtgtEUjOr+8NSRSDz6NrAVRcFlyf4JJa0MUDezfbMe/udfpc13dd
e8yYqoVYOgoELpD1RTrn4pldNBysXKlpx6UZQoeo0RUvve2kCNtuk1MDkhixP4C3whYfeZcXfOrs
mDWPbv+2okM+UwTHUhNI/eARDPjARVPykjaMzAmz455+45Mdgss6MlaFkUt4JICk6GDcKiMIkS/K
I9xl8zw5ax2nQ/+hNMinkRjhaCJGKIsIWb4iokMTGdxeQp/qfxsSoe0Popagd4UvAoGwsBmMZHQh
WToxxHtjVOhpmLZ60A/R9S13sRfOrYjXk2Wymqc64jm/0t+mgTwmq0qUavuhZ9tBMCF4IWo7vNcn
g8UO+7XULwPacGyPg1LzYUi/NDR26cf/bUzk3MXSxgRfFmCIMTVDAIUDDV7qHyzgTY5tgcoZ7qNz
C6vf8M7rYaH+1d6ViotIuiQnHxd+PgRxK69Y8PGC3C1GNCYv13/8hZfZ1uPk+8JdWurJXHQZ1kPz
bvmHxTkyqLg3f+sDfhsBvBeSNPj3t1zNyTWXOr6W2p3J4ty9Tdv7hd45tiLckcwT0psop6M+jK5L
UWu7q/wKzJoU5UF3lwdjrnDG8s+jm3PTJkWSTJimNq9RwdcKFs9G1BIX/Bu9YhddhFKbX0Fm6v8s
bL/gZI4YaAAGs2YsRp17P5dwLYwem9w9QM72flmYYt1lA9rSMVuLKhgVnO3nnJijaFvCQ2RhcV97
wWQWwOcqYsPfYZhw1PEyNTxQYEDE6+IZrie1N4HrFCMqkrvZz97Tld0n9hAVTL/Tei3sHYjSGcMt
NbSdsc7hzPFKcfrn6zv84qWHiT39GcLEov+m82vkZuMVUjphls1Pab3suro/uJr/vDr2z6xdP1+3
eZlL/m0UsmKQ1UGyQyTmqKnVeVo3stgegdb0yyPtsnt39vctye+WFbHkSB9mugSG3yAfuYbFnB8z
L3+iYKTU22LH/fWv2Uu33wTGbNxeQLxf3CHD4HfOSvQyRok0sHjcrBVavlRYK4mDhxWw63mQcEfx
RthYvVtrE1QOy7jK7hfvLiFPNH+hFaLJtgj66aVVYTOkBq2NegsP9stOQz0ztZWNQKa31ZM7dgFd
9hx9JRl9aC3Adho90Nri7x2aAdwdZLY3ubOLbJ+m1euY93AHJj8O5W4xEMkmilf1RVSzLdcfG2LK
L63LgfUOxkU34BMw0Uv2JYNQ9/WdKrFCkFEGLB7SH9BsExybB/Im4jC3itPq08w/FeytIG/XTUhc
zZkJ4QBmq+UWxmRX8aAffxJVZlQ1gO3vJ46sx2FK9BYDoOQedF1Hy/6q5YPCl0luybMhCEFsPZLc
MDmM9ManXgeaAURHEAYM00JxjakMCaeHt2h9wR1XoY4QUDNKtSOoD5iq+vL7uhJc89l4Np95MmlW
5phrUcGMs9FxFD82yGWDJEFC98j67tzym8uzA5qFQ2/ih8oBzoodKogDrfWTP2hhiehXv9fZGjja
PV/LKK8/k5SH0+gGvg8waoGMJOHB3P0sK/S/70Hw+WE1lv3q70CSF/jk5+JlQVV8KrslQoPmzqlQ
ZjOidNFBGUUPnv1DHz8WVRoU+cuif5spCfqahJy8+fRBN1S3r2SP4qhBqQ71RuKjL/F8QrJxJknJ
qibm2j0ab3edUohRbgG9NFvP/qaLcG6htpeqceyiiaFSH07eEsz+7vo5k5wEjOGPBXJuIZ1TvtRu
1sS18WFMDtn8ydYUJlSDELzF0IN73WvLJja8b4Tco6/7+hAk2/9sCJv9k3059q3e6AW+P+kP5XRI
vZtl3acqwhtJRHBmRVhsvCGH2SJYCjCo3JUeCdLkgFgIjbR7TZt2/vDt+qik9ghkCjc9G6QXhUNt
QOXz/5H2bdtt68i2v7LHemdvErzvsbsfSImyfIvtxHGyXjCcG3gHSRAEyK8/k159OhKlIR6v85bE
sUq4FQpVs+Y08DLmDy7IUxoGUjz+ALX5RtENMW4YW5nEs4uEmwOvYSg6nTCouCDZdnpF+YOeQGsi
voKVa3d5QGctzJhSJGNRpVsmfEdi4xnKmuZB9rdQDumDvzOCg89fnJV+BAkIcThOo/vFKb/xYiX4
PbvNPBQ80aU983Ms3LldgpK+7Qg2wNTHXD5l5HPZbgOszuV5WrOzWHhHIQDOqAU78HCZL3etvKHB
/ZSvPBLPbjAP/cFY7rmZcXEsjVwUgGh5zUPhRdKLxXSF7oYmfzF4PL275wAJUfvA1rw3Do6oVWWz
wiDmjo5B0oBSUg7FflhltjvrzA7MLM5oPTVVkBEMyaC7oHEBNNr0+bvpYDAWzNf8BEIMh/18PBYQ
MIAE2AkbFG27zRD2MdQfwNq6Vv6el3lx26LJFBBFPPBQK1yWYQbwbgROkaEF1GuiQn4IwAkUXnej
HztrtIPndpwLK1APBZTlBJfve9QGSVjZQiAD1UhiF/s6NaJ8gF5Yyd7/sEKybWbjA0rqNO2Gf0+b
rK0xLDeymo2qtqyK7DYZ0G+drYCTz3kcgDbwmpxL7CeF49HL28FhRfsQ9M8mAgjXTi4f1XNrdGhg
sa2nNCfGRPP2QQtjEww3Vv7VMRMXXSH2ivNcs7TY2S2lEGE2MW3ux0JtmiFmPKFyP60REp+14871
LCSQ0V252NwtHcaKjWn7wOyuxMvLvMpKuvFY/TA55GZm9rw8g2e3ng8awFluBInKhT3DS0uTDxhX
an+vze+WyZGg/Gax75fNnPg6ABTQKooACkCeuQ3y+My2UMAlbtuUD5MV3Prwc+Z0hYLQR2hq7tLS
uIFIwYoXB5Pm8gDPAt0zdAUYLDAkLLM/QKaOkMdMyweSayuxOs+KubCdKxDPouI5MG9rlDWLU0nr
PR39Es3zHX8JKjrcqFzlG0NO4XVqh1niVGzaDIi/47pwRGyHZZ6Qaezjzhzw03BADr72N44oXwqm
ekgKegb6xoIB9QzD3piAaX0cGp9txYQugIB2ajs4qoWOZj7Fugf0T+rR2o3e4EVTn9a342QYW5Jl
8r7PK/9riVBkm3P3w9j3oLXARm+KRFhljAwm2qI/cn1rqeKp4/7+Jd1OqbcP/DYun4y9UapHzyD7
bCAlaOD8adtMA+ovltlEvqqqWBK3ijOzKaMJ3hG4eXxfrVm+ySA1GgclSj4ayndR3oxmRAgyXGnF
oa5tBPYuH6sxHib1bBtGvzFa29tUoWgSSHFLjIiRGATRbtxCfGVHcvapqCcvyYwpiHkvgg04R8Ea
b7Gffl+in2+sy63B+zpqKtuIK5lS1BxolxgDsG1E4weQ7sw3IoWk4Gh3dtRASy/SYKe54mb4k2ce
aKar0Uls3dBIBE66VzmCw45BUswubBK1VKJkVloj+D/KLjGdEbIBJANdnZtmsTkM6c5oIdMZ1Ggc
aKA8EtkuRph7eMIUHojTanzlL67vpteyAoVLJ0OZZGBg+ADmejz1aTC9mGYGJmEj8/QOat7dFuiy
4SZEKwyOlmdHeT45V6ACFlsT1wCI2co8exCt/X3Urvk16N1+3+a5ilNVN6CGs9fekM6Jf0EvrwW3
j+aMGdS17HieaNnQwRrw8BbdravbCNXsx2b4KlzvFvjuKOfGY+PZN35+3/hA+1S7nvZPY7szzWlD
VLlFJBFVXo4dQO+qLtzkApw5eITWKUqITRZNY7FROV6AnhkF+qusfijLjJSj4wnupb5uBraV4F0x
rDtW3DPlwsGVkUM/sXbY0vYDSdETL3YZqomN4z5ZWlxddkVnZ2AuQQPKaHtglTl2RfVYInOY6/pB
ND/svo+rod7S6RtL7w2+xpR/Eg/Ns31ga3E/+T2asy1fIU8jb4k0I5DSZOO7sT0LIwvfmhoOzUsO
I8J98cuPwl9Ji57c4ovPn6+Qg9jR7K0Mbg6fX6VtJLPXcO3OWzMwr9iBAQ9EppQorEgKpzRFzVqB
7OSOWwxgvigOPt91gLvyBwxAdwgSnjhawbpPwl3ZV2trPWc8D6yUNcAucsTJkv4sx9xEgJZuhLHy
Kl2xsiz2NfWkvMrAWIo2Fu3T0H6mzkrUtjJdSwyK3bvK8yeYaH9ZQVTwW0NuSJBcPoVrRhanMPAL
DoIYrHlJo8xOrOxD2cWe+f85W4sn1gTCxTRUsp4F1dw8dngEnN3lgZw24B3vLmux7m1YSTfNzfoh
70wH1GhGDfRFCW6kJrC3gSeA6/eJjirfBI2JNtyN2ePy5TV4bWshXluI41pp8CXU/ppjOMmxz98M
rRg2KvhIMC0LeLU1hqXjCSxk5T+z7sH21VY7XxFfAEcSh3ka2+q9HcZvJgHOQ/UEeNpl+DrKqSEC
gg8PHt1KkkAzp/y5Mt/zmh29yxDW4Unhg/oaEWuwJFEZ2hZlW+0VD/7Y7oP+hrBEsduMZ3GNPhBe
J6L74nbPKr+t5I2n5cqr/ZyzAmwU9dC59zhYksWhOlbrQaC0C75gSDRGA3oLLo9wzcLCXclCpxTd
hKjA2Ztuivt3V76xRocjWGxYxHnUqZGAR0/msJmgyGHx3eURnDvcBxbeON0OXKEOeF/2Nop3jFyn
IQIvSI5lpr3hdr+5bOmcOzy0tHi+AL07aDvDaqTGtOWgSXdc9PgStbIk5weElAOYbsGxsiSeys2g
dQcPpXApknZ4ZO5VTgESXnElZ628tbbN0rhAmB3fICYqR4XBUITLgfoj/LXTT9z8Iceny3N2dn8B
Agx0C7pG0Ht0bGb0a4UiWIi32Bcjh0r1ylyd/Xg4ALz2gE13nPnnB4vvUCbE5DeYK/Yxr++xGVcM
nFvzwxB2ES6YjrK6kPYIF8KdCgBa3JrdygY+awLitygs2CjuL3M/IKUitE6t+kGlccBjQ0fc/Bs7
d1ZDRQCKCsYJ/KlymqDxQ4QLjN5P1WNjf+3ISi3y3Eocmlg4Et2bo1EMc6yfbQr0B62Jop6dJexU
lDxBN36S3qn4lEonZPVDA85BBaEmJ+zhTNaw+meHMbcBQTcJ5MlLroK+dWThG3n9kAXpttF726tX
Dt4bnG1xp8w1mP+YWBwJIRluT5nVD8i9eRvReeM+EI4TdQRorVThYWiP9bOqcV76qVF3haerK3dU
YkPyLo2CMQ+iyUr/9Is6jCYX6aFWpGbclKyMp8xCp3Krsy3yEd7WVzKMdUBH0BejdRydjHg4Wv5a
9+/apM236MEpBBW7k8F6/cBRwFfigxQrNc+zi//GAIaHK+ASi1vEH4pSF34AdJD72o8Felf3JilX
Fub8KGaasTcjy2h3ALWVAJoNKBCrsFC1tKAy5wx/y8hMAgbMBw7iwp/UnUQ8wdMaGdEh+mACCnvZ
386/f7q5fn/+4hjmlPZ5IxAT4XXM6p0OErpR8tr6etnM+bn6bWaxIKZNFZcMw5DVN5rfuuGvy59/
Ssczx3ZvZGlv8xQsOkjrgqt2FAZAbZTfZBXdFM60nez8qWqtjavLrU/JdUFNPyaT3qYe8mAO317+
Eud33X8GuYwvfVv2kjYUsREUFdMc+I1n5a6BYc7OZDgTtoFmEowS85c4ODuUGVM3ejXK+RTZPSQi
bHeNIfbsOA5MzKHAgQmnLAhcc1c/mEhuaS0j6l/Dx63svDUri53t5ymkMgcMJFQgDa+rGA00O6aT
y2uyNl2L/U3Y6FKSNpiuaYPARb27MWzedwdztdjY4QRpb3AX1A+1finCEqnT65B/KtZ6i85FXwdm
lsidOqjg2X0Mo0AqSHMSTSyPHPJN23/jBXFoaBHmoZ5htMrBeDqbYjUyQDGM75eXZGXh3cV9llEw
4ogGY+ksiI4WCFe7bFPlwUpj4Hkzvx+Yi0umgpmKKDwwLX43TSwqyScre7w8lPPL8tvGvPsOTopX
qN6mU1tDWdiL8v7OMKDMVY5bR62Bqs7v49+W5tEeWMp6j0FrFKOh09fcNF766f2Ulm9b+beJxbFn
ftiNhoQJPoL0z+iap577V5cn7Pyi/H6CL9YeSPBMjBYOvUDLx4+0S3q9cmGeWxKC/DGaeYDZRa/f
8UTRWjNeEGzgwtpRXkYkuw/rLQPX7OWRnLcD8AUE1QFoWz61m1CxEESjGAmqJlJWgJ4OER9vm2wF
p39u5QHv+Y+hhQdrHaOXbuPBg5m3nS/ielyjmF+zsJgyPSIRoTgshO61HvF0/Bsn8WAEyxc37UxF
aoLP7/3vJnmx25tuWNlX8yQsw5hDEwu3RQA3b1CMwvHgyawZRtrwVsDfQ68Br8y4lT8ur/7ZKQNW
E8XJuX1iiQ2fULsYfNTmHobhxZVe5NR/XjZwLi5DZGkCf4GwxlwCfCCPZGRVWPGH2uoi7u6G9DUd
io0Mv9V8LaQ4O3mo6QIr7iB15C08pVJolc9dPCiJf5ODLTeLjFe2s18J+Ttb+cDQPKsHTszO8kbl
BIYg+4L4SE/by5N2diCeFcwPcKisLgu5qM60U8g9iCTYfENtFgP2VdffRnBFG+rKeHcfCBzm3LwD
/SJgPQD5OB4OataFxetw7gOJGvbslyub7OweOPj8hUMuKs/O0N2JeBKVKyNGiAS0d9F+aIqVeTvn
lQ8HsgjFHDTpl5mLgfBsjDh7Mo064ulK5n7NyLx4B4sPvju0j/sw0o3d8zCI+3J0Y8taezDNzurE
E/howUbLLbKwJ/ExGgetFpI7D+WYJwXKrPwH2o+A3+ZRCq5u4dbbsXg3S++8Ew6MLlYq9fKug3As
MsvhQzpWm5FtGrveuLbYXN7hZycRlDKzbgNw4ss+1S4MBzrMO7y37l2BouAukyuH9OzFFiJhAuJs
FwmNxWbQTs/7xkT7Dlh6Ixredi24AasPQfDp8lDmw36yUAd2Fvsh9HJEShztIo0RvxTNykSd/3S0
4aO9Dkdzib412UhlwCQ+vbVutTN+MoJxJVQ+uxZzp/+/TSwWXWX+ZLVpj/f/F5J+dIFb9FaWYs3C
YinMATQnUwMLBXtEL+Igb4N3twTMO3fmKwDoykbxfeH7pZ9nDjfQVTKE38z8sxp2Wf/ydxb6t4l5
qQ4OfqkqTiHFUD0o67qoXpthJdlz7sSD79AxvZnkDeWk4883wMLnBQxxKzp99x4Ugccp3ITW59H9
xdUz2Eld+XdefYcmF7OGFLLR59CgAldtezv0xcabmo0OrOtO58+XZ+/cHkA0C6gQzuMp4QLjFhDS
/oTgLAO0pH21hR2h5nnZyLnTgvYaIIYBtj7DVWALEHBwTGFA+aPZeHsW1GtRxlkbs748unjA87GM
aDwmZVHStnwAe+K0W0Xbnft4cLnOvCkoTgASfbwL+mpAQwCq9Q9u+MmVH95NZI9zMmdc0BE8yy8u
Q4uhCtBMV+OciDKqdAQalvevwOHnL5yJoZsyLxm8oVsmQR0BLvS+z4dyIPqYUWgNwV6DvubFIUEU
aYnUU/1dagAsHnzjQ7q9bGF5bywtLM6EnWsVWI3u7wp1ZTb3Xvjc3Rbu7rIRa7nMsILHFkI7LAK4
y5b5dm2EY2irrL9rlfWBNCwZKftkQUyvLF4r9jFI84cSgoKIqq8N47NrfwXcK41kVcQrX2SesMPr
a/4i6OxAeQFsoc4JtVsJcg9L+4G8o234WJnha19TGRUZdSJZ5Duoru81WF6rnO381vxmp0UauZMn
VzIQS+f39jVQygaFJr7PCclSIMIWEB58DYsNSeiHu0E40Dcd1bOe9UicAmX/wK3SyJ6Cta6Atzbk
4zkATcHMphNYYCqCcsjxmWM2LSG7Kru7CVjlHR1kde2L+g66GGPsZ3RneMbnhvHgDlRg1zR3/+zs
4afDuh+Wls8DA6IpC+lHM8iqiBLoKFKr75IO9dktHdVT2VhkU1qqBlJv2nSZsYesewRt6IT707Ud
Tve4zmJf0E0pM9QpdL2TXj//oY+cMbxpJ8gqZ43/E3JLt+5g5RuZhXkcsCyZGneXAWg5FCg9iZYl
Zm7uQ4KrwpQfK+KnsYGGJZDlFpvL2+Z0+86Ea3PU43jhqXBEKOlkB1PZ3YnPFbu22V8Ih//+rv+H
/eQPf829+Nf/4u/feTN2GUv7xV//dZd977jgv/r/nX/tP//t+Jf+9efPusvq5X85+g188L8Nb177
16O/bOs+68dH+bMbn34KWfZvn46vOP/P/9cf/tfPt0/5NDY///nHdy7rfv40BgWjP/79o/2Pf/6B
XM7BFM+f/+8f3r9W+D0IOYvs9eQXfr6K/p9/GGiO+Qc0ZoG6x8VjghgdO1T9nH9khf/wILGF226W
74HCCg5Wzbs+/ecfgfUPKLWDSWnWw0O7y1wkFlzOP3Ksf7xdX+jwwFUQou/1j/878qPF+b1Y/1Uj
xoQoQy/++ccb5cvv84P2bgesVzNdM176gPIv2/ypzVNzzMMJukemwxJZm0DxMpl3YPxzesBeBzAa
Fn3C23LqHkyzn7wnGgR5fhXmXTgigaobUPMCBmyD8RAt19VwlVddD/mOsQ/4pkHq5bHgIf+csgxs
l11V5mMEVbbM3fLUo96jk7qUJgavDMDbkJcLOieuXYNrkYhibFMoM+ee6rZtS+STOw0mQaOdYc7d
DeJ7CCmxEeF7mF+DNtua4kGY3IxHoF2dXchaZcbUke4XS9q9iEgesmpjKnAlRQWuuztXUZXBY2Ze
CghmD9BsLevcBP+6n4okz9ziyWAOEfgKQ1MmJhksb29a+VQ6iSdGTFVphC3g2n3YsVGuXJjHcddf
awPnha5m3Jmgpl34ttaoEVAAdAFNcc7yLhpV1wksSBPeVIWFjPXBrv333jjcCwtC+tkerhLsNdwm
bxfK4vqkGRPYcj00sKD5MjkRGRgBu5zHHPXNJBXpAL7O2vSG15BR+z6FAh15jRJfUOfFFhgzoddK
g8dXC74R2ElmbcO5i2WOGhbfSKDSlDNWW/CQOWLvjWNwspF8Mgjgaraadn6uUrENSjSBb0hba76t
K5+tfY239ODhKQFZO5AaINkEEoHgwC4eip5Xywk6cjMemvalt+EZ5eRDURdZGBUpuhAShxoUYGEA
x4sbzTz7p2mV7cbSBrLyBYSHp1foWovwM7Z84LBdCZ1GNHwUgWymHxYy+P6T09sqBeB/Gul3d9Ci
cWOT9OgwXgkbjv0/tMExEAtvFKT0QCaIOOb4xjSh5jNmvdsAcpQF/M8J5H/V1kvt8n1iubMhNAdi
zpDTm+WplzhJt7YpdgfFxZ/6uvdAhBmU1p1T6QItSZXOxhilyXKtqXl5aGAVR8ZGF99fcfIiyqzQ
2ttAYoNCmJcwFqVFMya2x+mmy8Pu6vKJOY43MUJAX0CcgeMC/CDAQouImaFEWpKiRHRHvVKDJscu
CL3qIf4TXI8tuv1ueqm0Dlf8wvzmPtqN0KSA8DOyvqDYckDse7yCPR0Cu4KaIYscNnmxtkTxUKHL
R0Z1SMVnECEIUFN5De6s/17cHYf+4WRm36Qw8ASBvLwNpMniME6kUiMnMxWwY05TG1uu0ncyCBo0
DVjc+X7Z2nykjgeJbCZwRAjvwKoJeMPxIP2+IMM0gcQJecdCXnUd4PZU2vbOoGX4IHxibpGcnK5T
TPDKCQHO/8T4TI8GOkjwJgNptlxYSouWZK2N/QP+2AZNMEXoiPpJdPVUvCLgdEQYeQzfGy3dkLnG
LmMF2pGsAR0zfVQgdwWOTkf0npXGvABc5sHX+VDfjYMtvNisZUk+tNrwFK7JgvS5jkI58elRcaH5
jmKBq0c+1V2feAoseng9UGALnpre9KaIUBDKP050yKZfdtY2Lh47witGSD8p35ye22wwhp/MbCf2
rBw1BGGUg4C4uHNURpz7rEZ28hE5Y0/HjDDugUO2tJl/U5j+CAC+ssAjG4+q5OO9YNxBlSxAX+mY
sCkjaKyXVp2RlxytKN6wDx0GpFYkcz8sn9OpBOAz1QzCdJvGT50uyu1JT19kQLJywwa3Ru8CCNI8
JzZ9mRrBvilLld/0zLTT+24I6nznjbxyrvAZLJyS1NCcDlA3zEj+razTnt4S5nTowwF9GVyHMD1w
W9+nfo421z12rq/RfKZdHW569PGg7UKlhgFqeukT6m7LllQaNIWWbkfnVw2glALRe1OVRgbsZR2O
ZFsbTpv6sbTp6KCFehzGes+yygh+hgZk4p9Jp4rxV+G5aFeKgIrxm2+G2zToW0jrto0zqIikAHZY
yhA/Edn4/cYf0Yb3MwzLsr42bIqYJKqrvCW3hkbvfAuOuimFNLplagV0dJ8XReQoAfVJkkPP/cUh
k6UiNGeBg5VID0qFiqnKjF3W9MM+rQfDuPfAVojbx6jDVHxM62wE2Dpzm18VMNbhE+sMlXqxbFyr
+CIcn6W40yHrCvqDQo/mHaLCjDyNNR5ZN4MeBU9sSUY0IRXQ/7tGzw3Co01Wu0w/j02nr1jo0yJp
uDPie1lF6cdZU+XKvYa2UfcpMysr3PIeL0IwKhhMetO3oDaoRoSJJeNRXgbcKXbKEnbd34qWpJa3
a+rMKptNCLXeaYwC5lrbyeiFHZuinm6UFwz2TouqKPeqwb2i49LvM2RXrwNmuH679fPQyT/5vl3J
zyCInEYZt11upnttCyPF1g2sSicFscvGiQSakCY0eLvKbl+AYHPMaz6wwauiIaTgQosmXbpcRdKp
8YqKpOo9b8Mco1Kbzh6dfG/rARnjvmkgrRxrozDJQ+CNmNmIN+3kfCMds7I9Fjdttg5elOamYl1B
rknhIiA1ldL5nxqKmgFaMXkr7xvCm/p2GgNrvPMqqbLYAv/L0MYFUa1/pag56FuwIFigkFC+xe4s
F0/Iz36ZQczyDiwxTQBKSpXyHuQdqnL0vsnMngbfSjR3iWea9UUGvEaXl6itpr7q6wG9RzRMnwW6
9rIrzxENEFfVTI27Hwq/sFkSaDyWyIduLA3aRWYFCpxHHgRzI2kpbHiKaKKWU34dlSL9izTQ2Ayl
PsMyP1e+NOUN4Pxc743O7umdQdP+ydHKcb6PveuXaxfisbvGCwpkwXC2eL9AdgJx4iI8o7WbFkZA
/QS6LG3MIZC+FyB922ikPaJG+2sFnlN7M8zZBM4ZtVFk9hchVI7avyWHEZUwqtKrOuXiivvoDA1s
OOlpst2VC+n4LpzHB9pgC8UkVPkRDr81rR2krw3qDUOvgjBpCh6gyu/pRKfDFDs9FbeBDKyIVzTY
GB5qjpdv4cWb4M001MWRnydwnugrX1zDkiOuKMmEB5pMRXpdwFXoeNQlvTHNtH0xvWHcl2BlcsGE
hF5GlleqSvIWvfsbQJKslfaJk9gVQSWo1kILJKkmutvnEOVgIixmQwxH5fRXOjL7OpcW2bs+Gu4u
D/p4eRHW+fhsF8l1KMFByyhcWKFobM0xxO5XgQu3iVRjmGLHS8SVu1YHXZ2EQESsAVKXTx3kFD1E
kKD2BuEb3mGLQotHR91wv6e/WpyyIS6dui52HTFzneCNroZ9kRU9jfuun/A+pWO/D2hujl/eO3Ti
W2B8R/iDtoETZXYNIkMagE8VgU9K8SDbNZp1lYzrMrBBU4z34Vs3vG2379ziM5gcOHIfnovgNC9p
R8G9MRLSIltpDxm6J2mqx34XEGk91fCO6Q60bvDLBAr2cZ+52Vrf53FsO29z0/HwTvFnkOvc+Hi8
sQzCPOm4mZ+MkGS6Km3SXjOi0ntaI1Ba2V5nbCGxQ+Aj8H5AEnmx0iXpAQrFMzVBjB3eMkRakXbd
4qHxcr29vJynpmYSLGwn7GVUh835PB2cl1Kagxrd1kjA+u2nm0Dn5Q3jaOKNTLtvVjA2x8+SN1eB
C3YWt5mT0vBZx8ZGdAq7LlTzdgK6qnvw44Zx6tRdRNAVHNtBbXoRzw17xSWcsRqgSAy2ZrTOE3Br
HFtlgUDwazsGlMbK/pETovaeN6IjT5vkY2kERWwZwyo+9e2V/Pt5gsGCaAUtVlDDBmAAIJmF2aD2
EYZAgXeHRHBh7qp8UAjsyTjDvazKS0KTGZTF1sTltC1BSMdjMZq+ikKzy9ka0dPJOiM1Ar0wfCeg
Z3ArLbYUkwNljYeoSuYWOvgaWXbl50G2Q+SObda/d8rfHBUevMAABDPC7XjKgei3eiJFuwuCbuiS
rKhaqEtaKnbGAqonfiV+SDAfr4Hdj90yptzH5Q7qauSskevB7Xts1hlartOWip0qtPkxt4l6Mmuh
eCylNCLkbrw1i8c++c3iXMhDogSPbTjDxY42C8uwJcK/HVPWlnQV+4AOB39Xk755mVvdiZPXT1XP
9C1DOPd4+eyeXPoI+efuRFx2WFRQTR4PVzeOWbYe7Xcjx6OzKC2kizIuPpUOGSJVCytRRuNvdF7o
lfVdVLjmcaOYhBsWoRTSXWBCOTZNWW2wdNDDbpBs2mVBP0WhrsLv3TToPTjEq3hCixSIZ5tsWw5S
XXmF5+0K0w03fhYYEZHDsJGUNGLlljjZ53OPC/Y3AGJIxYGH8fiL8cbD5dB3I3gI9BCHrmx2hphe
Abdb85wnsw9LDnIcqPGFKGotkx1u1laSi2ncoRseBAg1Ma+nVPR7oNSMr72RiluQaniR4bNebC8v
/LlBQklhTs3DOMg2F4N0WN05UzjukFVDjOeiuB/ZJXsNMbc/Lpt6OzNHbgxdaA5i5xCJFjTBLlfa
MYTOcktZO8yA2MrS0pHZd3xXV0Gxh3KgiDko5GIStOxeh+Dg6EXuxYHZmR+bCeLMU9m+AOPcxAwP
tTgsrOquKor0Z214a17neEUQbUMpASGoA4kVHH4koo+npa+qFoaCHOBAQO+uS0M705+GUYIOSjJa
fPAbXzxVg+lxNw5HtSZwsTQP1wokFwAQ83UKydTFmShUoIfSdyHvwv1hXxtN/ei2wyu0J4YdMgjg
GklVeF0bWZ9cXqPjCw53zGzYR7ALRAEQJm+H9eAOdyuh0U6VmgnQWPWP0ihUtUn9ztQxJFnAA9o6
3vA5Q7no+bLdY3c7250fVKhXvfHqo051PN8WKTjzu9FMZBaQHZLuZFNzTXZlyrHSQq1J4521hzXG
wcbjClm/Y3vNCEkFTpFKd6kvbvwpUHdGjioOyCi+pZY2V9zrOXNkzoKHQCLg7ly4EsNuOigbtWbi
OTz8ULsdXm19Kt1I4jGOtJuHKvr7JxSNWkhqwqtjNecddrCQvAdVjoXoPVGOyTZm2JLdiLTh1qZD
DkCHw1faG4/9yF8LiCONvr23ZtZlmrh0jEFA0BoT6qA2zdJxeFL4l83ggcH28tDOmZr5mGAMoRBo
s46HFoBbTaIldEomtIVuxTgabsS5DrYF1dR41yXw17jgHaHqBNZqCD8sjPWWYqMTZFaSK+3eCjcN
br22A58EsnVP7x0XLsD56CGuxUW4pASslOdNKnfNhAyhD9qisIhMl7bPhWj9d0XP86jQ9gASJjz0
TTzBlrEGZDsBH4daaVJ4otm6jnQ2HcsDMN3gtW+6KfT4VFis+JbTdfNmjoB55bBEwBAfr5v0UmUO
QW8mAc/ALtxTh3/SDqC4QCJY1drFdupCocUAxChuGwuM8svbm4SyGNIhA+2Bb8j2g8X9doxQtw7y
PtKdgHZMmRIKZJPTB+OnnDVoXV8Z8KkzRQZhrnNjvLNK+WLALtrKxmmQFuipIJxl6UrHdVM2SYtE
QAxecjTIT3n5/qWdX3pwNuBFAFHe4ubyp7IiroLRFvrS2zkFsGe47W7GzLe2rT26m0qO3buPJPIY
OPhIUOHWNO3Z/x14G0yuBGZH20mWe18Gs1SJNYL51q0CsYKqPjenc6CE7Yt6CRgAji0ZItPSNrid
mDaCcVKXco93E2LEsph2gxGKyDYadyUxdWbnzkSXaEwIQI+N1/ux0Qz4gdydhI3baQTYyOOg6mqn
4kqUrbu97ARObwosmYmCAsi/cV8s9wyElL3W8EYryaoK7GJgLLtXfqZuqTbSJ2gwvA8K/+YJsENn
kvUZCYlpPR5a5XGoneWwRzizIfnR6wcnrX4Ure6vLo9snqTf0d9flnD8QXyJM+mBe+7YEmpHqijQ
dZ00YdZ/MWUNHUOzrPP9e80g84CsHSppAPkCHnlsJpxEpbuaWYkwUwcUwRwpJqjrEPvlsp1T/4K8
ChA1CJKQRMLdcGwH4H6o4eWOlZhlgD0BR5RMSAP/MNOqiQFa77bIbw1JHrZrCdrTLTJDdVzXgtoB
sD5LyojA6TNQ4IFFD+8Sa+auM5K6tX+NTarv0hLd/5cHes4cUpOoUMJ9A4q/cCg1Hg4WQ0koUUBQ
bHDKm3Kr3M6KSMjkvs1Gfw30v7Q4p9dnLRBkdZCiQ0R4PLXUaCnHCHvUx8I0HkLrpyT+tfbAJIc6
9Bpn0PJww9os6IT9j9OG+vri3V1b1RCCs67fSmMw9y2Cwp0BBDdgr2WQr8FSzwwNqFcg4ZB8hA7b
EkHo4q3K0x7GGknSHWlCE1IOsr2eBqZjE1pPK4fuOKkwp5YxODjmGRGGNDNZBJ7QqUd9d3D6rbZ6
d1+jp/JRhiV1N6Os8hvYE3d06uieCM/9gj+9T53rL/sWgjTsH4CIT/YqSHWDTOVGv+1ZCdK5wcuT
EQXeqOi7aXN5n56s4wzpx5HAdgQgA7iM412j0SkCAITdbJXwxq9DXkIKp2mlyK+9rCke3m8sdFGj
eKNtATTi2JgNyJptoZNgi1brHITERb0NOUqkPSgX3z+uWR0OuQgXmxO8GMemtE2lA9bGZgtOC3As
liEboMdAuUABULVrfXhnZhE3NQ4fLh9YCxanoZBQiK4HnD2GmjqU9XTwuWjDfAMiTOf/cHYmzVEr
URb+RYrQkJq2KkllV9nGZnjA2yjgAZrnOX99f6IXTakcrqBZEAQQTuV08w7nnvPh7TXcP+VkVXgO
QM9wLoi292hAJAnHoo3sISijYThZvXVPbCECCySMN65GdmgaeYuyYKeowoEknbOlw7eOIo7L3rak
cPp2SlH3gd24MJGZHBMvsbrhTs4UeKNc0862PkYhEDg1OpCrW4N0EWnrJVIpX4pKUO0r6uQWjfIr
a2GBrsQTh20cAN7uPC1ujva4TTEfSuAqrBbpFodWILISW451Z5VdGnaNgPf8L7eAH2dtKU4S9lgJ
Y2fbh0wgeDpVcwBcYgXsB6pQdICMAW3Je3XoyDpow40H+uqEbWNuOEN2glBA3Vv3eFGWBPqKQKxF
/is1RjfscRju60bt/317eq8OtfXJsOvkdPYuh5GNdWKu6RzMwlS8okSfLZuK9r5a7fyGX7q5FX96
NxwmHLdNbkRFPglg0uUtTaVsZWtZc9ALRTxldtccVDWa//bKbKNQLLQok5J/38Pp0kImaWvCHBf1
0BUset6GS2oXIXEAISmdHOdu0GX49ipenc1t0K3mwR3dpN13uRnDHEajbeIl0Fvd8F1Ttl4LbOcF
6urI0/LZCotxvCVj8MrWbSnpLfGKzcPz2K1nlC+alo0MivKWr9ZCPmGH1kDTy/bv50c5B5uwcfOB
xt1dAr1Zh2p0SOrO+mr8gC95KQ+ZUUWHpUFyoxbqcowIUL+/vaqvTXADRFp4HviQVzXIRE06o9Pm
IDWnX8ZYaw8jKBbSbGJ9+f+MBD6SLiSSI/t2dFFWJLhNgwuXqvGdtBRMi9u7fkkl/YY92TvF3AJQ
nv831G4p7ShRNjo7lEucvEHXIIc4d2qi/mDlxgAwLEqelSnODkpXzzc8nR2MDsu+jQ1IHYzkxt+/
d4u7zElteILnYBjc2VPxi+/dOE6eC3tZgBeX+VR7SNSa72vLclFdcVb3GUnL5Z3ad/251ZV/9KKP
76Z0LRsvaiiFE9Oqyo0VesVOUHPnveMhR/Byv+0RUaQrSDcG2jD80qpi/TjRaHvDTGyvxc4YkcMl
DALEAavuXsxAWkVO/oYd79E8PDVY4dDpIuPBgR8x0GC3vpFzuPIyWXoKJHA2bEECrYmXlxVsVYNx
nRivFXrYD5S2jVGkIVkozXccePowH/Ghn0H+Fw19K28f8FcMFMMTxuKRkXvQd8OPQuZjlIJoa62l
eNRabVKPveUsj3ZNa47nIAP1DjJnU9xoxHx1mYkwwVBsdbM9dENqxbxMKieuQA7DJ7R1zv1g6z4s
2Ggh5M6tqsArR5yeto2ljlsMD8debGHqgTZKS5uCpm2hak16K/tJytP8SFsETUBT0YlwBYz7Y8rm
yW9op2l9RRXtz3rV8t5Tk2agxyIqhmBSF9orAUrXfuwszre3N+TatnEYCBbJQbEf4Gd256GeSpLS
0xToE4FpI3PkXYkYa+2gkWeJbvji19uw+RMUEckI0cC9pyXgshlWA84tMHJ18sCvyK80amBkoiFh
tor21/YUIDTFSnjWuML45Zez05pCFpN0poBKnt4dKrKty89igLzz4LBD9d8Ph54ScT45aPjQjN3z
C1n/2o5qNgZ9k+ZHSYXtsxqDt470OLvV53ttnRyYVDcyVagoIZXQL6cGiG51VhVCnyQZ+5/6JAwg
w/b8+e3jce2E47r8OcxuBXsxd7OVyjWYwEP5vT0kX7ROzVqCG13/1Rq9rTxCaaEBa1am8TMIUcOv
wOAGdd4bR1Wk1Yc27aNbXcFXxxY/xyDuYa1Ji5MavZx9QZhn1HgJoRb1iV+CfrqrkwiicALO4O0l
uDqzpPcdUHa4+jxZuFaXQ8VtLKM878ywTqfxGWyZQPkD+Je6ogbirfm43HgeXxmQJlLCSAoZhk0+
/HLAZM5p+KJPNnRghHhAv8n8x3Do7XHcxHxMRhtWzbdnePUmEIdTWeM3snEaK3s5IAFcMVRrpodL
pNbv9DS23qsQ//+KBd0oXgk+lOScShnlFI+uWt71aBHc+IQrb2QbHUokbCb0GDyFl5+Aq+caRT7p
YVwl7deKYuaTSo7gi9oP9brJRcZ+P6oWzRp6e+OIXx+lrecY4lXwDfTOGbsgx07mUUTWqoeUVrbe
JtPtA9Mwx/sYUYRbqmVX7x/zRHbQhf+DQcl6Xs6zMezCFLLRw2lRKj8FhPyeFf1VrjFa6LTX3RWz
9vd3hcoB9hZ9bd5cQJuXY47upBAxsLamOeeP+ar0s98WvU33m9TXW+pMrxwm4KCIA/+uoF4l4BfD
VUwB91hIEIskub4uZ9k6jV9rRvPBaGb0I+K8eJy2pr9C1eufb5/lK7PIQQGTSisWtQ2ctt3liTMZ
ybEptFBaeXmK4JS/l242BG+PsoN5sYy4EBxWtpF6EcC2nVGghVqUXYUYu7Ko0ed2qeb7PhXRl74s
YsuHa5FW9jzpiyQopLk0SKTo079kn21x40tema9JP+jWi6JttMS7DzHBJvQNNbJwyWPznxbU2f1U
9O2NkPnaJG2AI6zD76ogNa/LI2R1izNUxGVh0aW/hE6Tkae67CzIcURuHRDyb6/vK7PiDSVcJB+J
t7q/JpDJxhOxiQhxFv5LHEP3TcW5Vb/ZPvrC9WbjcAlckmi8xNRxLyfVK7wYcuhFKFYzPtRtDREv
xPd3rj7kx7fnc7V+JBpUNOEZZYPQ7rnXh6ojsKNfMUxnMNteHAMR+s3QpvX1S5Tlk//2eFdTYzwO
5dbMzTNCsehyani26WDLgboDnOifVPBxCFaJqvdFB3nijc26smkMZpvACzGf9L3tS26KXYq6zzIt
XPVq/SDdof9UFhJ4siGTE8EZBflaysPbM3xl0C2FDFcH/h3kIDtDWo5KR0cDMwTk2Tw0k6uerdo2
j5hXK7BcdDYHk9bYtwe9vvbmhi7HSQUdBcRxX4AYlMaF74SpankXP2u60h1EanQ+Wiapl6FmHNSl
XLxJE3U4qrV56irn1lP5yt5uV2Kry1MxAGJ6ubdqNceKYjXsbZmYQatOE1gH5JOLJLpVcby6hkyX
ui3x2iZPiM9+OVQzKnrU0bMS6pGbP87LGp9lRivX26v6ylbiLHMtyDKirih275OyuBVyD5jsFiHp
MEmj7JCDJQ0VNRXn2CrFmUaOWwX/11bxd9EKkDDYlH0gao22TG2HnVzY6cNYVMUJnEoKLpZunrfn
98rlB/piw/VEJdzhcbxcRSeCgqOnBoGvmql+q6DSpNmQ2aVNmz4osX6rBP7aevIa4OkCiSUlt9s1
WD8ltSZVg64i19/pQ00lotKiAHisezCiekE1Mc/Ctyf56npS6iTe4l5gvC8nWeqbaB0g+XB21Mxr
hxwaPV1xA5UuthtDvbKepEt07Kmg/ZoOlMuhAC4v+tQl+DOFgqZVU+DSUOEU7ldaLoUfm3Z34/l7
ZUUZkeGAkhMo7vNVyDbJuY3w2uY4Xvy4yyQQZ90+0kjYPehr8u/qmPqNKOCVBeVYMhbFVd6o/TVP
7BZGFnYZE17EB2sSWTjbTuKhkd0f3967K+d7U+WgqZ6YCVoJWCMvF7RRF/Rh3UgNDfo5w9xoan+j
KvWNBm0Zevhk2DuyCaJo/uuC2TYyUHHyJMSZJP4vRxads1bpWAJuSqPSB1Q4eL2oCbBc51Zq/LVT
Q95hc93wLIA2XQ7ljs5gGTmQrayJwTW1izxk41Sim9XTn68Mt5Kcr+0fvDMQsEHYAS/T7kLkILTj
ccXAxNvBsVYgFJGIyjuQDj/e3r5XR6I6R/jCw4TbezmzTGlzW80rJpWslf5jXsvRetHgHtO8VY/l
l7dHu15HQmGeHx6g37xpu4dXyg6ufxdD3RA3h4pw8yAlZDzCelGc1IJy5NvjXc9uo50gRWptTe2w
jV3ObgBLAK1DJcIxUc07UYBuSHTZ/ms5UfL+7aFeed63sYC5cxaBou2ZqEb4HIj/Rzg8Frsxh4M1
20XRe3Fqd+0R6oUsDs2BDtYnq9PzvDwA/K6QW+uMmnIfybUovn/7i64ND3yhxKYA7rc6nLs7tA3V
3bZWcnLCcRSZrceLmMffF0vI0jfXKS4DMumAOO0pzbUbY7+y0cTEFDk3+ArA5u3f/wCKmZrdaEs0
mWGc08rAE+LopypB0IpO4PZgAz2+4dJdm6HfFpYiJ06dCQjvcsAilTMuSOWGY1/nIZJg6ZfImdCY
HBI1yFqlfyyNKEIwY6pv2PfrLBd3lGQ42FvA1JCj7uaa2AO0nOMCnjNp1MgzYzZ/agEBZuXYfJOT
sZzLivbU1KysB3UBdNxOTX2s5TJ/FHa7BKUr9Run8Xr9SW+RudyiLhffenfRJrq/jdSqcYtEnZxN
vR+DfO2qc1LX8qkxnZe3j9prwwGbA/dPWYZ+mu0e/rHdAPl45gDrhgpVgA+tDv/AIXOmHO4de5JB
Wwi3uPHuXF9t8iBbWAnCFF96n3lhM51Go2EzNPKk6r2yr+mxhgoOnmTNRTn07QnudBgw/CBA8Jx1
ThbJCeKxyxlKOJNpU+RFhbap84XTLJ7Vj/r7ZZCVb/XT4Jsyp2m9LMrvWM8vcGbYh3KhmmrW1i2p
p83puwg++RgsGqgE6hGkMbeb/8dylznorFHrdMot5XAsBnfNUT4dkvrGpbreVsbhVBPiwuGDUu3l
OGqvT1ORkN1KqzX5WKp2erYKrTyXgAk9s3C+v73Ir0wLeAKw6C39jSru7iL1uVXFiQBdmi+sMUwO
5pOT1Orz26O8cnCYDU/CFk3TU7g7q40zxI0kmR8iAyo+DktSlJ6bz/N5rNpR994e7NoGUzbakkkq
lTOHxbxcwbXNVwLgiPxgn8B0rbjmNzqRYok27Kj0Ae/EohzTDv6KG1v3yizJRmIOedM3EKZ+OfCg
2cPmrW0hkRzPJrQZsF/3I/qFq6J+enuSrxwTxqIohzu2ebq74+hopAgWQT7LXJMS7THT8DMDSgS6
QJIgsfPkBgr51fG2AjDbyOXfv+q9Yy3OaFu8tLmM7orMKU42zsq90+bC18n8BP+P+RG34wFuQOt9
jyAubWd1wyZyW2ZW4OqgaOs8sg/5FoitkTXcelG2zbm437zXXG4cF1pXtlady80z8jUxnNYRYdtJ
uwubarA/KOnSAsiINhVbp7c1D+yJiD2l6cfEt4vePcqVSrAKI+YBcPEtk3N1nvgkEO4YXE6VARr2
8pMkyNPOBHEdVoR/Z756DaoFiEZhIz37l8vNUBsAzqIHlizp/u1Ksk6mFEVFSOG1eYqbcTkmckmC
IaOHYaL/+cZxujI7jAfWbEtSWtiffZOEmUYRRHGGCAe9o8+wLylze3LVBuuGMbhaQ6wAMRKwNFLm
pAx3j3IOS5XdTLl+5Gpm4bCI7Li6nR5gyT+/vYRXUwJfht1hoyiWmpjuy91aHKW3YjDfR4O+lg8c
GvNEl0Jyo6XzehR+NCXxzcCoW0vX5SjQneiAu3vzqNWKUQZpnun6RlNZLL3z10uHWSQKp0XXondy
X+KRRiGGpR6cY0R303/Ul6y7qFohx8rV+a+xuzatqhuGlpFoq9rfvsLWOrM2WueY5oLykdoNPuRI
xkNkDOdCVaIbdNvXq0gMC6AMkMRGbrY/FVM+5rnVNc5RWOsSkPeU5wgqiLu3T8TvLPGfNoWW8q2v
Qd2QhxtNwO4CT5YNFLgean9WZs3yDK0rqu6eTufR8t2s0ePJm0YgZ4/cEJZUp7EjOlInTYwTzQlW
ARthrru8Ib1deHNXFcOhyJHY8+KlX7tQA4r/bzua5c+kibsPcyOddzQBG89mlIsCf7hYPwGhHc9R
bukf5mUcVC8eK0c70PivbwJGsflftgzNiOq3pT4ujrp8S2Yd/seWzPB5yMjl+ba+QjdbdrorT+Sw
sH+5aAbdq+w1MjyLBsaXeNZp23B1Wjif1HoapoeosY0lqIvc+uEaPX3GeiKSj1FXzN9KXUImO9kk
Rx7iXkB3hPFph7vIHOKnup/mIRxLW5lCy2xT6QNjK+vQhq6i9eJczezAmvVYe3a6pv8xj3UJUys5
IJStIw3iLHOR8w8jpqPSjxduI/BEI53Hw9qZeSkOXZHkhV+IbCmb01jNsApkFsVo2KzG2UqOmplB
TeYNTtxFla+7+Vi+q/oiToK4i83opyGWMQtwPOC2TNXUKO+HZkHn3UnQBusPqVC6liUUKFx6uKNp
G5bG7JaupzoUL5QQgfRsua+rYVl+lk1rtqTfDHfCHI3r+nmKbCOXUCq7nXvsKc8L/8aJxDpcHEjy
G9w0QC5wZ2+amJfWg7KG1JoEYfI0zupj1ojBL4GOFF4SCxmO1Ca8uJYpXbFVHXSDE90Yf+9F4EPj
AG5MCxs2j9Tq5fiT7OuV5uMsiKylPg12/w2i3yq0EIoKbb0ePt6Y7n48gn8sF4/a1gq/UeVejmfq
UQKs085OsVE2UTi7etmFcul0OEsrCoW+TMp0vhd6o5v3do/gbgBhl35epDq6R3sxdfNoiyyV4RS1
agR1aac6XtkKWJPiPnXyf+s+sSFEFmJRH+tRzaMP9K3RPWXAP9o+rUusnqitGq0HmRa/K9yFlxI3
fPo8xLZWB3o764Nv2TlpC9PIF9vremuAFayctehdOdV178PeWaFtaMd4QpQxqu5rDxzJhq9BSajJ
0ov3sdHp43+XA2d/0JSmrb3t0f2Omvkkgq7NkCd1IXswjvOgJtqdnun5L01kuVl5akuI5WE1Mvd5
tvXmfZ9NMUzXfWkdNIj7HjOtT6dH20R3dp7bIf0wQ9+lnvnWJf2em9Rv/okzJZYPg1xBkEQG8hjw
LCCg4xyqnO5jSAXAny9a38/P6QIv7HFV3LqgyXwxHt1aW9MfhnSrI/EssJOcKowrApOCmOJlI+Xo
5GCZ9FKSr8m6bkXgsyv1Ly2K80tzN6dJ0tw5cNqmUIhmsQZcC1ozVCZmS5onndhU8afObeNnY83U
5QNMg9qPAbdOO5M002J4cRqX4qijF2UQuVAFHkQHS9mXt08iodvu6m30LQRZpAXg6SXTvzv6fZLO
OiavPsGspLX9oSWXY4f0EnPhE6Wu48EzufZdCO2G9bFYouWXG2MWnpsq4mnPa5DCXt/pQMsG0jvj
nbSr9LvqVMkTrNj0H5aTgGHP0PRGBCkXIjY8WIdo2oWVcNW9Mk306h1nHNm6qlThgG1WqQ3sl1rX
z5MSz80LOGulDE2njOpAVWcTpem2MjoVLjKY1h6mztZyb1hVuFAOalIB46xpMs0flTJL06BqIbaH
4BUyPeezWHshv1qKdMwvelfU350+MaDjg2+rv3fSuIjhGlQN2OmwB3rx5K5wJf5M18htMERWn61P
g1XU2mkd8zEoK6lnoZsUbtexTIaRHmyAgf2/1Pbsw1oglIg+deMOp0wmZlNiz8w1QjSxbVM/lVMt
PS3J4ijMyAM+Cb12e+gTqyr6alnlZHmVABx0n452vYZZzO1+jIq4AfXGYRwOUWpkp6jvlJH3szT7
9QUCNIjhdXWRdmim9IzkJpmYl26eq7vVTZb8AJhuVO/XCjazs4KL/6JAnO7kntMtc89TqaOPdkg6
e8g+5cimf5FdGY0QqXbcPhhmlDbp/LIYStVXjVRZfYTWc9O3a8dUDlQ2kto69DpvnVcBq3I2xrIV
WT+/nppp9qykTtV3agXz03+2NBR5l61GXQZD0o2z6gH2zIoXHBfzn6Wt+vwjmWfpK5WWOSczc+L/
uqLQ3jdjPGn3LL+6+i2sl18G7k98B+MTm5yBvG4VPzKlfjTULLO92appvIdlyvgCgD41IdgdU5+n
02iPKdx/67cqnVztXQ/xyvqtcXuDbdL0pXha8gRRItpVlo/x6NjZQVeH2QdOTGF2mIrqLq4hjvLX
uYFayovSxKR5G84s3Ssg1S0+Vcoa/SuUZjDepYMm2fBsVpOQ7muka2dl1T/a0IClDz3Ea+SNmqlO
P0ZGX2b6cS7s1L53O07/6HXpYHStT/4nLwMp5mr9CP+lCcn8PIIOERLIq2fAkFqsnpvlQ3+sYp65
u7jVksgKVtH14pBljcy+2ZL6zec5ioSCc27B/HBOHCUTp0Qmjh1WWm48dIrdz3drQ9vvYwLzvnGW
kVJqfoGI6kRZGipSGmOcxQ30etSLHxTQJvfMzzJxViNjbALVbm1o6tcYwsU4TRYjmGIllYeaHgrX
M/K+b/6dtNYogr639P/UiErAf1PTpL2flHKIX5TR6P4RWkt/SmUtxnpcZ13UB7dJ0vM4Lvn62NE7
tZCA4nUJikFT7slpKDh/04QP7Y2t645ok8KDGqpbG8NCBr5MvtDEUdSP2VyOn9oKju9f+GBG5Rn0
HjYnmN9mzVsyVfsRq0l2i1Tg6skHF4uhpf4Nzod05S5AysSoT0rbqyclX4riqMlolV5uU5tbvMzs
Ne0wjJ2ifLhl3/fmnWHJjeDSQJAuEPK99DTiFZBBsjTmKcddrF6cTkKqfiAx0v1n6EliPZndJCOI
fwAdBMrYlcuxSUqsmVgUUz67C2RonpPP8pe5rtI89HU1DailmjCBHqUS9d/nuZ/y2RvmWbVpttec
B7QEW90vp3Gc8hvJ5d/l9D89xa3BfyuBk4PdIuc9HFoQkeULBfaTo/Ux/ZtGPRb3sLi5nQ9de47b
XMOlX1S180lUZlsGbWk39rMjVoNIYKH68aBUcapuoY0mWq+mAh29J8jK6O+KY92A6bAqjQDel1r7
3OdDdhJ1o5kfKpGLz445aChsp/CM3lvNWDo30OW/gRCX09u6o8jTb40b1y0w7gBMNYqN6TSDimrC
olLVx9Eikm6GrnqXrWruBoMYs9Rz4yVKQHr3X7u1qg1/hbz2hADUV0Ft5yd4uAJMablOn8Q4/XCi
Wb/VZnrlOJCVAYKo0wfNq01i8/JkCSqund2v82m21rWZvaXps9qLs4ZitLdwoPqDk2bqk63OSx1u
ILi/JXShRgl5+1bZBkZDRmC7cn+kvsWYUAeNLPU0kPP8RBFrCFpg6BCqZptUUVziu759nbTtll7u
jwr0HzoLeys4X+UemOrQOEplnQB6ZCrwi6aufWciuDjbjZE5TwC04c6d4tQ5KTqpkNXrVt2WB220
80j3EBJx7Zd86mXp5X1RTB+zzHIy0KomRHbLPKb6AQ+2eLL4U/PUFdSobsxhiy0upkBya4v7/zfl
fcU2MBaxnZvG4pzi3pnvGxyid+ThNw20xf45drNy4D9UtxIp16OShCUnbIAz58Ts761rjG2kj6R/
m8LOzGOXde58V8/25DwjkVYkH3PXGJwHR4MC+paPu53EyxmzY1u7PmRDjP5bfP6Pc1LlhkJuqCnP
fa66D87swEA80JwUv6SURZ+Vtp0bL2sN0XsarPj6uySHiDIU6KtBidZBjnvH5qVPa5ahGI1AVWcW
x6XUiy9LrNMFYmQNrQfEN9WvnjkasKhGjXujr/Hq5P2GM1O3pNfwN8z68rDHfZ+MulopJ9saIZFM
42+zOaw/eUvMZ97COFi1ZHwHi6X5czVldCO995s76HINIVUBlUO0wHsCHeLl8PqUNhVM2/l5kgZq
44kbzw/F0CI/OuN6lP6S5rBgL0Yi2g826dKWl9/sn6FYN5dD1OSl/dWIzToOdBsHNzpMsozK7045
po+rHTl1mEtCzkO91Ha/eAngNCUosNHd6onR0YfnGdD6AxSQYvHQHIoU2lkamiW9KmnED2Eqgkh0
U3kN40FD+Rxy9SQ+U7Fy9fO46rPjrX3eKF+bgVA5uxfGbDkHUlauimSRNtARrCZRrx5v2Ivro7eJ
NNJUgcNFrWNvJKtZuiTG1Ow8W/EiPcNdh5PWy/mJDHp9JA+QnV1q456qxT+aBUEnuoqGb29/xP7k
8Ej+lu9WSWWCctqn6926SePIGqdz1VEJui8ifBGPO64haTJN5DYNI7NUX2jdbISKWavpWaS1WoR/
/RlUxAX9ehgCBxjC5QlapESDtUiGc26vnRHMlr0cRojsl4OpJ6XmJU46BGacK4/TUhbeOhX1jUP8
O63y5yFmJUB5op/Gw7WBHndPVucmpOTSpD0jghE7x42UQXr95MAmKocREZA0Wqb2gRCr+y7awdFR
ABD1Uz4sYyc9+LLtU1vEsFE0SNf24dilU+d3Wmvlgzeo+jrcOZM6ZiENx/1DLdVq+Raxx+5pmmvn
XIkI7iFEl5pT78Yd1PxO1zZWaCL9cYzQIKiCt1d8X2NgulTht4nyuG7sS5crPmu6IWPFrs+KY/23
qI4y+VmSf07aoRE3SoxXNfFtLPIHAAzYX+p+u7GybHAKRG7q8zQr/y10ngkvKko0eKZ2TY/NSG7U
SzvDrsOuGspPc5QkvkzL8SsZuekeUNzNu7d3uDH0KtUVjv5vYoM97cZKQnPu1qw7K0Bf08MwTLEH
5XE7HFSTFOZB71N5qxf2d/P85QnbeKfwSjjfGI+9u405sdSlHcYzlHYOUZFZNMbdVOv9dDfnA7ya
om7LKT33qhIrH1a6Bpt3LWoXfr4WQ/EFwfO5/OKS6HiXJq4SB5VbdGciO90mNdpp4w8Y4+cltC1Z
RMeM7P3gSSu2U7/K88z6OqF3wptlVOlsPtHiks8vtH3x6BLXDl8UUadKFrawDNWHacJUk7gRi/NE
E1Eb3zh8V4kl1h+gFUzP4JU2HOfuRDRzpIgqnuqzYRnD05qYagzupG+KO40KpQMXWK7Ffmf2rUQU
aWj+o7tjcUIty+aVpjoO6YnmCNVPAXykUGdZyT8FQmvr3SI1JfObVTfuJzMab2Kzt9Lbbg9pOiHM
2PpcKM3tQqahAgCQzHV3tm1O8Ds08JTmMU3IDmsa9LvnNtfMJ1V2JuJvemEm75RJ5P1hNKwc2nQk
e+zPb9/jVy4XmBayxcB4qDxftQPqnbo6OWgITKfRnBdrAkM5ojOhafW7sXWS53l2o2d8fP2+M802
81SYzZoNyrp8jjtAkzdcyFeuFvQKzoY52aDIe4jPkpTRPI+Fce5JJJPvkdbs2Volj6Kl3i9VytA3
RrxC1IG62XCz1EqxLhuB46Utq8ep0CJFHc7GPMXdYW7sajkYQ5mqPptZNpXXiVnv32sZ/ylwatKs
vkLOCMxNXhjmjR25XgCmz0fAyUCX0NXXzLaIYrWxurPZ21Z6X0iKYL4ai8n6bsdz2vg9GiPK/dvH
YLswf5xL3AQAR6CGtxulU7fbPaD0jC9YTIsSARIm00FbR/lR2VSAcCvSrr2x4q+MRinGpoROnI3j
sjn0fzjNNEZWmAZ7awzQZBXIQqrysEKxdzJQWPv19tR2dU+mptEhAMKcmi6X7vcF+GOwfLUms8ml
COQgO3KH1EYoSyrGjUjgek4cHUAwBCJ0r1/R6jSuudgR8PogLWs5P05abyWf55Gi9h2Ej1H04e1Z
7aP5rcZD5EGH/BbK04O5hdB/TGtVp2SMzMxCDEeYWnaokTTLCRHHCHH4Bcs3H2clnuL7UsMRo61Y
X8fJR0Cx+K5skJeASk+Se9HMyZqCUshetj5EZ5IiqkDlxreyrG0yz5mQLdNu+a47O8jXU9CHKobC
GA3WlL93Xz+Rw7aFtF5610IpG0OQkUwU0NWTLHmUKHT/i5AB8klRBl9NU9XF+7Jp5i+N0LP+huu2
nbY/zv72LXwC/jwtFlttfHf2x1U1q7oSyfsqtnvNi0VsHZJi0f6du8T+gF6mTdbRLW6gQXbXnFG3
ng5+ceM2FcPdE1ZlA47CPE0vzlxFP6IxKT9GiiPld6Vq+9ov4JtYb9Aq7PQwtrogYyLIB1SZiwBg
43LVqxJ0DSl69WVlb9z7ZgGLfW5EXTmlV0WFDo2EUebWMerjEkojd7GK5qvCSy/91Z3jLiA7D8XF
DWuwiyG2rwI/thHsgfcBnbDznBspIhTl+uVFzWUw2MVqHTgc97OeCRPOFFGdokVgiciCV8ZdAhCq
u+Vhblv8xxHA+kFbyrtM7xs4DGKpy4XJbeQ68zXSXqpWi1NI/9FxOHaNIpUvBgI2z3Ko5ipIu6mb
oEpe++RTBCCkPFW0JKj5CXHaWvMAl5sl9AeYo1s17N9F6ssPxFCQ3qWCDFiED738wK7uIjtXBwvY
QatJKMhG2sdiqrJJsyITpZbKg+hWCM7JtbtJ5WmjtLVD1kHE86I6szuFHWAACk+AqQRPXGUU1Qe9
MuL+HM1LdS8hL55/daBCROq1Cul/AHxz2Yfo786R141w85PzqyIoTg+a6IYP5VImA6X8tUkdv2ga
xRl8PVa0O61czTlctNUt30Vu1eSh4sZZ7o2NM60vTttZZESUAW6qbsIXCpBtNpVTHaVmdxjhW/kI
Z3hqQM0+RCOMleWaDU9U6XXx0uR6TBG6ULLZeq76Be7Ram1JgKGY14x3+pJCtYeggfKeryq+kHii
tj+zocXBLOYUN1nN1/I0tssTaH1RPkd1hWz3jeO8v2Ucpq1HnVjYBqtokXC93KtGqQHHiUF7mdt5
ekDVDr3rZF2rQ5U1WnmoRFbofl7k6RzG2HBfX2aoZONkK6vRsHoDD7CdjMuTQ28clRc8u40Ecd/Y
NdSziMdatO8HGb2b+yW5c0k/o5rWk+2oovyXI6roTpui+oa1eXVgkpMkxrji2JPLZVBm0ejw9XTv
F1ckd9TLSs+uQNbx1+Vz5qzKF1r0+cuOHui7G4/jLjXCFoCPZ8pbU6DtUIG+HPt/KDuz3jiRtg3/
IiT25RR6s9123HbsODlBGScDFFCsxfbrv4t8J6+7I7fmYKJRRhqaouqpZ7mXtC7YC9OcPtWjlwab
rhlEQBMZmGwEwyaP3D4urK/ZYHjRotfZ0wgj/VsRiPJKYLlcAxCG/BgTRCOQq3PIvsa0tBWVpp6U
x07HTcsMjaKcj+Uwt3vdbrKfOIOmUdFj9Pz5EpxdaqzA6iy9gthooANyPotoBaadbVlW2sk3cC/D
X2RI52MmWmFvwA7OkEH7wcDxqwquBtM/b/Vxy/GuGDDAxrQAQK+mwf+bmugZwLw26IqncZ3W0LG2
mmKtXmZsRenNrLDHCtfTMlyCCY2KNLDl8jxNDuVWPweWSDeZNonxOGoDkwWKoTE+mYS76d8JLNMs
fs+QFUf8CGNUyEdMm9J9n5hBFU3BGBfHqVZpE/ppbs6hW08TFp5LazCpzmV7V41JVWICxinc9gOz
mtIX5hyVuj7BeGTKDyQtM5J6Y3poriJmmdr5jpZthTs4Sn8Cd58mV91XErPq0bXm5UdMBIxPTtU0
7n4C8SG3QK6XAEaELrp952V2Ey29iw9C6irde196WAwRNoN1fIvqTUFw6JEv2dPfFO5j7CflUQqm
r/u5DJzVwkAzFUvFgvW3bd903qamY6o23oBsVVR2pgs8gNlV8wySXXSPMvb78g51cYFOLSBjRqqV
M8SGjFJZZoyE0Y3Odx5s+SdIIl4VemncfstBNlCEdmKZvjtu6fxY63kf3JnqHsHdSHevsqEUzDpb
TI2xdEIjAXjpePBLqY2voz23hzybBGAq12q14ziS4oV+Pc7p1hXMfrmm5ACWA+ONzha/2pHRKqJG
lQkKJpkbu/nhj4nnPq6kpeURxLNm3IAKdLo0mgMv2XZkRFZEFmctzaEZpX4viMCi2S3j0iI3Xiqu
t8WbOdJTVVv999Y1xuoIDbSgyQEa8DecM/9RjuX4albz5IdIPwxyk8iqDjZmCfIBV0Gz2CxFEhwA
JVEkRXrJKDIK0hTgArQx/zZtsnjeOyPes9hCMxQe/UV8o6wsgs2srVget7BkE5lLAtphD2xPF2+V
1YlgXy91PUfMaQHWtRXG8zBXnDSOWkzoUONx7DYobmZrKvQb35DDP01RJvkGmQOMzAmag//SUXha
R5WUyoNelmpNiPbr4JWHphCmiAgIw53hYYT33CMxA2BgpnGHvEUZuPMXNkJR/uxM0pyHeDKr8UZz
gsUJHU0T9d5TWl+COxzz8o4uQ+98hYWSDMel0R1cm6fUfF+WOedwjTUs9tEsfSdnYIujMnZXQ1ls
p8qu96U32sZXDUjNkuzcLO1uQD3J3tytSQ0ZVenpL5NWI3CM9XgdQ6SJnWonfGAd5UNZlbiVbZ2U
Fm60iLw7DXYlikdzUTMKnnmpxVcA8JdBEnYLg3OScOaMtPQ+BiqAvkBB3Kx/AvlibkDB+VtRp/px
1qv0pVJq1Tqz7f96IXPo1roeCuvaQrXP7iY61EA4IHA95QXTlrIssq++8Kv3wOvoVFecZ+OOdnb8
ReLLfQ2MeHkhOQ5cVioOhox0e85y7dLXOwQPLOfEZl4MI1Q+8udl6HJAYX6uvuNpPJfDA9BBCF2b
Dqny9PD5zXTebuFqQujWABC5aqYCuDlbALcrF+FOWfYkJ53UqC2S/EvHcOrGLpv42Rp0++BYM8aO
/eKdpgD6itZn2pUK9Kz84kdwKFFMXpHr3M3nWmuTaKciMKryqXBKI8cjt8/mZM/5wvchAcuq3zhG
63pX8oG/PXUVtEOqiVb2/wPm/qdoL0oauHax1E8eBoSnCoXW330slwMA+wLdQIYt/z0ZdensgPaG
C0txa50V2kMNb6yxZPXUeYmUB01O+bQF84WZfVNV3sZQqe8/zM34KhNN7BkudyBjyebuW8g8j59/
+svd5+pMZ+j9sPlW2YaP561OwTzWhlE/jW1V/Oj6ujmWc+xEIzP1u5wpDrYwCVFhnDR15dT95aiT
k8D9p60A7esiH/K4pYupqZ4sFJwfBmXpm2l01M+J5nI4Fw61rejF0+fve/m5kcCl/YTCAVsdVc6P
71sYDcKUcy2eBgUYs84Et6A2VmUeTlm9Y14EzPDzJ/55j7Pcy0Icy4ATS3i5OOCj25ItdJV9yrMF
jKvE2oBuhuunwyHhZjWgQDvFbkHjyNr1jS014necBv03ooGGRonfrPdxn1TNrbILSzzQo+BSjmNz
eeaXg6AnuJRLGmrVbAW/Zq9U4HTzGfm/yIjL2epClbXkcpvPX+xi6yAxADqCII3U8uqt/XEp4ZlU
gBkG8Vx6olg2Qec0Bw3c496oB/3gBZiLhR4tIrCD0rvm73jWoWCzrj09ohYZBUO+czuKXPSjVaJT
/2w76bjrNJ0tQ6YEybZoItkO+QExMOuLBSzxVsOS6vnzdz/v0a/PX1tl/Ml8HMLNus/+J2ygpW8A
WW71J07LaEWaKIKKFHpwfqNSnp3oW9lhs+hetxeNK7+qOi2KEPcZ7wWUQcn4sHReP/9JF8eJ2IVS
5dqNWFlU9vnOZubeaAV0YpFnxZMFd+GAeOMSg+22nQNaQfFxWNprSgwX5wl5O46uEay6XSb9z4/r
sIAmj+mE209NrMX+HYbkCDs1JYjyqgnywwha9f3z9zzr6rLyWNusy8v8cZXWO6vlU42cQE3J/KQm
rfzaNVr15GWG2KcF2fXnj7pcUnr94O8RueBiZn7y8eWQlgVJPAbJc53W7bdqNL+Pme/eScr7MlSx
yreuVov/WqSTxa4KRUwWCcw0Lj4+tGXIB9StiZ+yzkruqNn8CIP1ijQvdh7cxvPuGknaF3KyhysN
0Mul5ckw9pnu0hBjd3989GJO1ZQXKn2u6M0c4FsBiDWGNvkStxDVrtyDDHT4330IjChasV2BWDFD
Xvfux8dVbGZqqMx7Iv1o2hPoibEh21rycoRqWdrdb92Dtf91gV6bQj8wEGabSMFF6FYKWdZwvWTT
sOt7A/KGWWu//KbJs12XZeXj6AdlvLMAg7ThookMlC9dpvS28fPOKkLUIXs/7FBM7BjXp3Gz6T1n
yNBlgptxM45GpZCODwz1bmR+UDzkDt5eVFm5bUxf+nX8HfZ4ftkHNXYyYyTjNa91mZUvjSjSAihc
5q6t8iFZtonSm3eDgJBvKle0STSLzhpClyj90LUKdguJtQ6iKJXtb7+z5zKcVVf3907fad8FQGf1
AAqye03bSnvzperei8WwxBb61fLoOmVsR8mQOv1Rt5TzZE/l8g5qmOITqTkjzIc5wOQWM7QizEwz
VmExJ+n9aJloe48ogYrbvhTVk4oN1d9I2S3OpmIyEWHiAqwtYfgkQ9WXix7ZgT+WW92dluSAY7ce
aT7U1NdmMrRgr5Ku/ncUfs6pKOCq7gtfH9NnSeWu/W5N3DYfQXGLDWllNe2cQFT6HTq17jERVqGF
NHb7f/kH/DpJ5vgeuMNobe1eZTKkaTO8aOPcmN+qtpa3bce9cAtTy/K3KKMpsZlTQ323uNOrLTQu
RAFo4HUDmGcA3mEN7JrEmb93N6ZqHbDCmNFV7sNcJMgV6zpzrkefamna+Xo1t0eb3kX24nSibDYx
1d4UdVhFF4dpIlcL01QOXuTYlXNoK1kagOzhLoSqUsLeO5j6qPtmpncSuSipDa+e0+TxLZJRgzls
FzPOljyi3grqH6UJICd0mkS+Klhs+WZOBrUfZj+1nid0UG3oM0ULvoRUNA3JT2crTM2AAhV9rWXa
ZFXlv9G8D9z3pgUmu0FipH9pEjsQUW8KT9yhuyarzdwbs30sfUiAN4Dxs58K32t3VyWZRik/WGqo
NkM9iveEa+pbAnbvR1nIsg01vZY7kFiB8yCyxL/H0cOTW/xTYu+N9ndVb2jdzR4+yjU0NY/9n4YZ
zKoMCplyfhH8++6knHF6UBoI0Q1QY4YGiuCmwtLtmYpllWW8FXDf9Me8X7ChDr3MdZ/8mKY/gLOS
jlOLRtuBYpAoQk8gHxsVij5t5m2XZ032xW7x+dsFPYbEL9Uw2UEfIuacjiE/ddYFSs2MkCIn1SRa
h8NYVGHcgY461JjL95ybvJy2nofSbAhAxHLuRdr2b60c1fuKfPuFg6WhRSOfdjp2Q9D9kAhhZUeJ
x151M82yRvxhdt3QzsTk3eRd6ZQ3OoLNA9mYzN4cJbvyV9z6vU1LQJluZCphvjdQWuNDXqtA4llA
5r0Z6xlYB+aPTXsDFLtwaG4gvXcCkl+7UW61Y/8ed/OQ3w49yrLPQjmFcZDNjHIV8ywt3zf5VDoh
VrLQKdiPkCB8bosDIlcT48WqRR26TIccHaMsw7kAmPywWQUOJ2KDl6QbffBj+0ZLlUhuPS+WNito
ouDqi9KM6eAVmbHp49Z+8JbJm8VGVE6W7UhXXRqFdlG/QRfOxlA5McTSEFKAtSCsZeOuoQkz3UkS
COelx+pE3Q8x7bSoNHzZAqx0VRXaiem+jnEDEyy22/ZesarK2TQz8P87q06NBcs8mhSoBRui3E2O
U29FZzJGyG2IyBFAd+E+BS7wiAJWRGq70dTk6E4ZVa51oYTvt+V/YDZ7FyLs7xzHiN+LqOWLZRid
OgwBH+gh7mdvgkehLwhpZxV6udJzup/1AMr1Af6LN5BLtYUZzVZtpbdzr2to6KR9MXkbWGCVuddg
ka2uCVP7bzUGQgu9otJ+a7D1B5gMgdNgzxZ71wRwzmHKpES+5wGPJgFcaeznDl9eXfcAZobm2U/S
dLrpcBm4SRs0BjY5yiQIgjt15/6b5EH2hWaXpsFD5DQaUm8ZPykwgFuY/bkTFRk7aes0dvnb8Fos
ENMxrvvIQZpR34usHY/enJXBf86yYG+s6SPJDlCHc5he4nqghIy0fS4RGqu5r1SwnQrDDzVXH7St
7abDJiuS9pozymUJQcIKpJymPEPGi6FQ0OoaC9ejLgu1kKs9aKty3ysfJP0y9SkRt+9HM8qGeXxD
W7kZw3HJk2siypcJNKmzuQLpIPoxIbA+JkENjdhirIzqeYEU8k/Dc0E/pSMctbTSIrhV+s1/TWph
VVPt07lYMcbn0BrbGm1Wc7aeQAMkxy51RL3RbV8+Ts7cPSGmnsNwrtR4Jd27fE8eC3zGpdUG9/fc
hXhpu9LsktF6GtOA1G1J0x1Xiv+QF0v54LrV839/S2ohWsIIUV0W3WBcZ2mZnfUEGLL7Mc3CCXWR
qGgCPDRHykGvtWn04r92U5jho4uP/DYTG5Suznp5VQ1sSQxp8ewoypEwCRqUQ6py+AJJt4dBP9da
2DNdgzzY+dckey73Myg2kGNgtGg1XMBPslKXdM4G/0mNNVQqoKzgtLGUj1rLSbuNyu3s0C00F6Ma
OtK3cYyhv3y+6n/5CUAhkYWgKFwlNc5qMyAD7TSoXD73U66F85ijszga0vLCpAlqRuSLDBN99N5k
oAUDKgLOcEVS4XKbEQoZ6yF2oCMpe1490cnVh7zxumfKHGvPUHHsUWsy7Fs7wVu9M1v58vkrXzwQ
n2vatnx0mwuMmHp2fvVOaGC6zWcDO4z7ZoSmOGa2c8tkp7mFInJNoveyV0vjEDyEQ1NnbZme4w68
Cm1XSJjxs1PJtmGC5PZcVAHAkVBpWlJhKJ25L+Pie19tV4F3N62x+qIBKLymnnLZBFl/Cu9NEOFc
w1P4+O6eA9mxEUP8bEs1IpFjywffb2okCSRcHKOQ2c40pLYZEz3+XqzG35nRWj/SWRlPtb+gKfH5
t/jLD3Jo4a7AMr4F0+azinK2GAP5xLevBjIJR51RyHdVIDoYZQ6EKYSyumzTgGSiPWYuyNInBgVJ
HnAaHLPW/+mH+ppW2cWJQBvJWQVq/3wrJrAflyiPg6BpjbRgAqO3U4jtgf+z74rxh50uzpFg8TY7
nXWAs6/f5Fnl1FeW5Hx7okYIYJbR+7pVINGdfaJgNmOnUEV70pqsTm/htbTFo1dLvztA9kK4FsFC
aIGff4fzvgkP5VTA24P/yFzlXCRXJjIrReH7jzkqG7/6nqp53/G35t7UuQO27lS2ameNZdNeCfvn
PUniH9pWYMYQYaRDfx6AdNUCWdNo5ANjCf6JMUq5r6sF6wVhBmOwdRahfS/QebCjzu3m9Obz977A
maxATbANqOLwLyu44+PXBrHXttCsk1Mlm+nnZGrwceWCW6jVFfl3qFj9PrAT7YQbpYDXkquXWg1L
6JOAX+tdXcQJfssqfLlaiAI2odX98bfgsGl3YB2Kk1Fm8+2qmLelihKHGGWpO2v1+wxVECQxmiRd
uY/9JX8d2iW2DlfWZH3O/3Z5eDxNWiTT12sJMt3ZnSAyw1IjzeLTPOjypp3n8sFuJ486EIjSe4ug
3U/PnrpnS/rabxqUCaRj50qQvtwWLn0tkMTETJpz53i2IIfqL4rBOSmsqqrIlUpUkCNs/aXVe3ve
pLaSKrLhKrkh3k7K3H6+CJcHgssQhidaCnACAPV+/BYKeVMxNfp0QoOjPOX4RO8WTwWRGctqX1ij
dsMSXcur14X9uPAgKP84ZQJlpKV3FgwxDbKGukzUqesXFYRuLHGQGwtHu6GzI/afv+FFnMGQk7Ul
+QHgwhE4i3MZqIG2KQ3j5OuFSkJUJehVlF38b4bRwS7BLOtK1XAeWLlpkY7hGuRpjB8uVPjLqcNJ
HUiXvSzBYRoWee+mUzY/ALsYbtjH+SuTbGdLD9fjhC1F6l/5qH97ZaI6ic6qEYkM3sePinWjUbV6
o58WtK/iHT2vYX5IFLLnscwM46ZghFdcGY9fbGTeGgA/q4eIh0nJ9/GZGfiSsstn/YTpR4Y8S790
B1oryo50f/CsI12k8o2OYFxGdhWnvz7/yH9Z8/UuIaTTbCGxPntjt284M7K1TtxpVR/CuWu/1auc
b96jNHTg9hJ7mdKlgjLgRTFMtysB9mJLW3B8GNwhw8kpBmv98fUZNtT6rJnmaWH+02/srNbsm9xA
uq0N4iS7ssXO6T1rNkdNRuAyeW0G02fv26US/Sk9CE5SIP23aZrBgWfQV/Z4BIrQV3vV5Uh+lHHa
W1AiXWCZlZNP2j+ASSyLjvUwWAclwZklWZChTRsMRWGFg50CXooau+7Ku76b9dpDKtRJd8zKhBNV
wqFKqj3lh7XZpVto3UjahBiTIJEUUaqCxh26lJZ4VtcDAhyTnzmbyVmT/j6w+y/ZMIn+ymjAsM6j
CWtBTr1a1K6zvnNVyW7I+oppknsq5omW01CdBCpUNrwexLkqFZPOp1nh3amsrrbd1I97u3blT+Wn
8xsKMsMe7Kh+7Udd3C3wZFbkxrob8Us7n3mltjk4KdI1J0PS7N5nWtIGR9wHSmVEhS+1PQte02VE
fiLY1r1ZavuEKJY9CaOW1yQfLoI8PwYpPPDAFAQY7p2FQLBvabtM1XIyTZkWiKSk8Sabp3mIPKN2
tnCdx1DksbX5/FD+7bHQnVeHAHIe/zzngCTlIfpSGScPtRXnRnNbHN/wr6Vr3TT1oB07YFG7run7
K4OqvxxG7jOiwHqjUXGu//1/RqBTC5ETXJ9+AoyW/+u2/rJJW83EEB3qYHPlLc/JnOtZBL3IA6lv
yezPbzP6RjJYlkE/xXBGvidghFSkqMskjb4i3YAUWMQd8P1xk6raM7dNMjKwMKRobwwwxke/9ebh
EZEc920wc8sMG21xvXBKWn3Tur2Yt2PNNOJZAdBOIyRqMm+DoFFzyKA0D2GV1zLY2GNWQB5phxX7
bsx9FiLXGZTX6E9/eML/c3UDU2ZLA09dJdJA4Z8bB5giT5rRqvs7OaJJeZ/EHZ3xZRDI7EPMyOLH
OrdpazIfL8soLhb3vYahNR4RAk4fAm1By0qO9NR2Cvdj/VafgkLbQzQCWV0B3x7vaqsYfggTH55t
NmvaLp5zS16pAs6z4T9vQdqHxTSxAy7X2QbJRVEtJiB0SKJF3n3tg8b4Igq3YTrDZEmEeSyW7Jbm
8fCllZ2SJ4t+mwoN2s7pK+RxeYVVcnZ9cVOTmUM++gOEZcK6nqT/2bAk3kHaMOE85qxtm0P/XfIl
0nOjszaux/xPDzlM1auZuXLcjDNMwFBoS2lducQvPy/F+1qLQfmgViFmfPwhndMGy+S44ihie2pU
JKuxG98qB+RlxGwpR7Nw9lpGBlnHZDqU3eB6m0Ua/XEGOd7fjX7bOym4RhR/DO6RiqQr1FRgtEZU
WaXu/7azZEKaC+TO0avbuUBzJqlk5MagnK8kBWfxBxc904enA6ibMoPr8mxVU9Tmxj6JzSMtLdV9
0ysju2EWOxobWtK1UBF8iNjZLS2MjZfPQ98fDeUP54Rnr542QNc4L/yAjwupDwFCkqqz79Cgsyfg
/IBIsfROMzjw6BeWY/lVYHKe8lvQBoM51+XFkEVFPLZdFza52U8M10WM6GvvJm9wu2GtdkPiO7sM
7C9XuNPnd6XSQeaaCPaBPgUXrtPTKkrtDpxY8930VfUEUhOVhLwM+vaoxZm+TpnMucTcsM2Z5WV9
2YWpmqYmMgJpfeknH+3nQok5OSI+1N76KZpvW/Qgkz6yBoCijKTYhW9lp2a5KwuMTtG2pFbo86FJ
dolh1NML1I7stR/A0W56dPveNQ+8ybHq7BSaSVf5736GL/BtWbbDrzJmZhGS6XQUOGzMcl8FVF17
19Pqu6JykOzsS5MqPYcyfUBMDT6EFwvQySFCfJl/rOnSw2Du6Cjv3MKZgztaTVqzHxvPuMnroMp4
QXuYt1e+MB/w4wemycVdyuzoj/7PWUFdjjQ7TbWkRzRv6nHDIEQdbJ3xzh4Z8eXQ55Px7fMnXh5O
EGk8kObxyr282M/MPT1uWpEemyqz1a9gGM0fyK77wx7ryqTGY2gxuCCaWJpeSAvdi9BOQsYRFq5w
GDu6EkmwFGnhhem6oSe3eZ4Z835JKmfa2KIyXRS5gux11uoxe3ASv/IOCiiRdSXa/WFIfVw7OIhA
V0jbCF0XRgClPjsoAWvp0WzrXtyMvZC1gfQEmtZh0NXiJjXHOLsNGlUF4MJFlZpl1LbetBsxNoC0
PuTxkbu/N7eV31eiQ1/S1L85WRN8cehyo/dtmwUwh9EEL/qABvX8talRm9m2gY1huUWUv0XRNX/O
l8yQe46MDn/dcdsl30xdPuEOqQnkGiMji00oAZ1d/LlWPb+nPxcI1GY//7Zn1ROhCtoFjVoqCAZN
hM6P4ULhi9wkfRDceUDOf9e+5wAvzVC9M+z4Udf4WuHAeITWTCqDa5/jLIH+83CIZnBfGL3wZc4e
HnhzsiDM7N+NlGdcxL0Y4RLg7yv/8dJKJC8UUoWHGFlg/KRR5GQvHQoC7j+OP2Y4SCDANESuZho/
UX7p+zaUhjd/sQDoD8atIfJZvNAABKQSFn4xqClKnVp75ZAuyDQ5cZk8xE2qZxs0KH2MHBeYXjt4
EHnwmhhp8MWPF6tjVxPkWloFSBuRyQXVA3qzVX7oprb5ZzImQBNXaqw/a/5xl64jIY4bLD/mF+fL
sjiC01jrzt2k6rJC2QBRxODBcBq1BcjSdDuLen7vlELm+9TRyjdbI1YyMfadZqlRngLI/7tpUze7
1ZmdZaHEGFj7HrQNVABB60vucFlymRQnlMk2TZ4hZmLd+k2vbSumnmQgEuYZBL2y4LJ1fGE3e5D/
SbmBhxe4P5yScv7ZaCa/uvfzLOk2Xic6vqDjz+h0TiKzb1oLjugzI05pPeZoPg/HHqot4I50Wupo
NLLZ2drgLygByto0gKH4i9y3Uo/HZ/QyWVZ+l3dqS2QjHgIvF08SzCSghMmd2xp9hLqJv1WCERYX
Fn0F7Hv93BZvbmyhc9FxcrQXsKM09no5CfScGxgTsQ0mB6WwYEawUGp1+2+W5T6ahjWF0uvnR+tP
LXz+HT3GEhB2MY0A1vzxbGWF7qCbooy7ol6nqW7e+j9JUpPifelMWbwbvpBp2BvxskUWes62c7qS
WwePA7BRnpEmbdjGc2fek17nxpf2Dx5btL31kiDDv4rQlQjm/agyZ/CekzTnqnX0sbG41Zd0eKu7
wkvfm3RotxJ+Uhxsg6azgyjoBbe/nyzTc0CDKoMhAYCgTkk9r5Qof4ku/CYcIV2w9D7iBR9XAPaQ
X/hlMN+5ICE7iESBerQ021L3nDlTv7PbAQpBMKisuxe9vmTjlR9wmYlZ+LWuY3TaQM4Fd4KRz8Sg
ezDulEub/T7v9eS+tVWPeEAR6zQSRIkqFnLKS7v7/OuvmfzHj08CBnNiTcfQ6jtXiEiLima8qsQR
pcoxh9avydNkFjjW6U7tXYmk5zx7IiltbaQKoLHZ7LfzJljv6K2FVap/ZyTl0FIA+YmVHGJsrDED
t0ZZvakGH4RotMY6j9CQ0hwCoaYZu1LvTb/bFGruxrtmFtPex+DLDvUlEcNJ1rIwb9iuY1mg7yv7
5MoyXX4gdsWqMM8oHH+Hc4EA3ch9kWaDdgcX0jf2iBnqMDCX2i+fKrgNXAbO8Goo4uWVB//l+8Bq
YalQ7uPPc8oBs6Fq0nqRHf1UqAlAJR2DF10lyHODGJqc4dog+PIsMHtHi4gsCq4lYf3jWQBbpJpU
ZOLYi6DCKVVHjHwzkELHj2TTfvbF12OjBrrZpf8oDIS60+cbcj1rZxtyFTBDymDVA6J59/H5VFie
QHEhuGuUFLdTvJb6hFX9pBib3JtFvAxXcos/DYiPj8SwYtVPQA2Js33uU8B0uKhLPfGodg0PbamJ
gcMJgl7b3Wl61TZvRdJnXZRPLVjUFFU6gDXSSf1HI5nL725iJDFK1QOa2s9wURF3NfW5dK+NSP+S
3jrop4MUYmyNNsZ5D1fXRq8O3DY5NkFM7hjO2pAv78PYqwdtRv8kbMsM9ku+Du3zIq2/rK5PqwJz
HxtfUln3MtnBINL6o9tDDghds0y1h0AWLkCDGRLdQZss5x8tNrQ22yi+gdwlXjkkV7oLl2fJscED
wT5g2oaAwrrl/6eYl6qpl46p9rGaDONWJAJ80KBnqXbI0gIIdahZ3IpbOJqyvsYn/2PTfPatHe45
qt4VZQBf7ePDS8sROebi3t1YjPUjvpnDm+OD9JMhYH8Ax149JoSQpdd97H/6OHYpXZhL86dRiY3j
UVENIFTm5xld65YbXMny52KDBXwRzFWXV+wUFBBHLQuq700zWwfHzYckRnc1Xcv5PkFdaxv4tG2i
aSkl0GLPa7ptNwbadGwMKCDvbaPVWfslHdOua7epNgiZhHOdV0yaxsGV3nGymP5+HbA9uEEsrrZ3
XYmAXkjgXkHTuIZ1IcKk8idHVVHNQE50o4T+9o/R0pOp2Nl1sepPfX50L7o0nJ21y79SGYCFnwdJ
T3g1wL6GXoe76GOU+yYuHK2pld+SBC3OCIgUilA7owbEdJtVnvwpKsPW1M3nP+Mv+wvc0DpAY8TD
rONs1JCjN732BJKjT8QsN1rQUR346aKDqO7scb90rr/JWwcV6P/8YAhw7GlAHkDDzoFSCGVSjiT4
XoAsUDlpPO4N7ZBW/AStBVFYluIIJeZabfRHT+hsT5OAM08jMtjWhZedl5ZkskO83K2Ybs+LWjG4
7W5G8rQIq8IffutTLeJwQDc+uI1tf7lveyn7bdyNtgaa3UZTecyEfyfE7G8HMj1vbesZ8W4J0GWH
1R+UqH7rSHN+i/McGbCuK+funuTV8A8x7Yj5Lg1m4d4NszP0P4sZ14EHzUP56mlp7PznMDV0TbRm
RAzGiRHUHrdMF1DY33R2Hsthgy7VNdXbPxfVx1VZhXlJarnHYDKbZ9tgHRl4ltQDoNSVgP7MDL/d
WH0u56cGiZpXTixpApIcwVdqg+o7WueDP22g/y4dwGjGE3IvpdB+AaBFsPbzrfKXX0cIsmhsuow/
IFGcNxIH0AZp7MMBLtQCSw85izG9sY2MOiNYct/bJ0bV3Y+pcuMXs55Kkmz8QrIGPSJohl8D2L/W
BnmrzP45zHWb2f95M9P/Jd2BpAVLjHP0MVD2Ht3dCebqcXBGcav7AqJF29JjSW7sno2yx6cZX1ob
gLVsr+SJlznAWlK6APHMVfDiHAsyzv2SD8jYY0XR+f9iRQOA02uzA5ADBTrJrTP7Spp12fHGcZOW
Lkm4v/omnBNoTE/UpojN8uhMMOzvVBFn7iGIR3/fZvIEp2T5N0c5LUQ7eP7qtiOA5mYMqpOObmB9
JYCdo4L/LDm9PBJlWJaXXWagqn5tFl1/FMugzVkE/lkfNrTb/AndGGcy7EcHVbMvCmlcLUKm3ilO
amkGrHWYMcLHCEeotynODTrwxeemGgfbRfUg7rWXrtDs+EQU0tKbDrGw+rBKQKePC5A091ra7F58
SYIwSHFkhFduFFnsx11U4GVQWk3WHRPp5+KHsKxUPgEL9pGaZzJ7awNLrlAsJ16iqIpIIXSGIhtf
sXrPd5mr4drB1WUgNaLREpfoONMAioip3vcYdr58Bmsvn3SGdehQFEv8I84HLwkb+PPFpqpL/yXz
qG7CxpgJ98w9Y29vyALeAnIdTWYXG0T17fHWqfIMLmAaT6tQgfANrd/0+D+Vh1jFpY8ugukkP1xM
lYaNreW6s2WkWyGCE6eUt4vZYdfjOFKVD4lTWAGT5uD/KDuP5raRNAz/IlQhhyvALFkSKTpeUJbH
Rk6NjF+/D7QXE1SR5a2pmcPMutmNDl94g/7D72NFOjSDatYnKR3MOTYzITnABrKBsypqtGsMEdH9
TABn7Fv2ZeUqvd40binTd14rE22VvYmeqb8LBwW9QCNVCe2QNbUwZW9oq/00E9rt707DZVC6mLfD
VEjNxAYpV/d2Kn01kYZHIiDUBFLJt2+xq5cWnac5jSNyBk5hLNsyBsLjBnYywaNk5kr7FhodjDcf
fucBxyQJfbSQqGMGYNy7Pa8iDQbmaqdxYFFe5pK43FZNWNIPsQFBj9MMuK41Z3hsWJQGcVqjkn5g
yBDVh6hSSmsnEOguvJEL5c3oc/P7lFYJfk3ykDjjdzmSZWxAaQ6ok+n2UZG3+8TE1uAQ6Ar+tG6D
5vVbyENyzw9xiXjkkAM4psH2DmWnW7iAKKhDMmmZmsePjkQZZKvEo7XSRgOWhib8R/o2qLPbONpQ
zEr7dJtRSgk9PVY010oSC2MMBNXvlCGub0F+EzEc5GquHUTNFpc+YhhyI9Ise2TnNyPGL7oegzku
hPVYB5COPAxaeK0xEdE2dVCJt9zyne+Qw7DjlLSib7/c3mDX1wdx3Nynpv83y6ssUoWgsYhlAI4+
EkpMslu1Y7ZqKhRekD6nd9vW90Qs3jmoF1HDuxDgLJ8NHIr+xeJdTgkb0qQtMB9I7DJELbjCtwjn
DzkBD4jPokcJM4LDWeipCDtvbHuWYWWjswaiIgukqntR4GLkD4TcAaKomAQ4CDfrFC561y6CKQvv
HIb5m1z8YptGM11JKJOQMgm+L88CgqP07NreeLQG1N3apLBe7bQZhavCtXyFvg7xLQNf/Jx3oXWn
H3qdTtHEmyFcAHug9fJeLQbHSAjHFEd7ZNPYebKXaqX80uhygatObwdYlTSWFtLqz0v4J+raiOrY
8N1hFNjaWDDrYHKSk8JspPcmuyF+IG9hY4/FpzLtE3GcZX/GLaTGFHkNHLFUTyCPfOyrbqDgjHa4
Fnq25LRTgtxOEo2vsizp9q9EEclvPckj3J7UqEs8JdPG0FPpqZ8j+FqDO6IvZ6193YKCiN1Q4zzk
8lCoWHx1tQOLCNB5BKBHVysjXnHXSMpqlOU8+K62hXjs4xCUgpuCTdRaL8Dy4ThoCnzf29v/ql7G
7cDNoCCqYc1+6M7i+aQLSGm2kvPDILrCAFTUcAqUyZK3oKLbE1xV7LWM2V+J1OthNNpsA8Ov2Mkl
rlVc2s121IVy0JXQPsV5j/K6iaGYi5/cvSRk+RRQouJ/cwJCvEZAu7iRQ2SiYxjk4gB13tjZaRr9
V1Ds3o2QltalKhfPafKPslxcgTN8xaDDiNoq4y/GpIRQ9H4t9Ye0QrYgGsrO82U196D49zuFwMSN
NKu7s+XnK+fv40bHASAdoEziM6rF1qI+VcYlBGy7ane5PmVnw0JK0A1pHjRuLVPRv7MDlhfg+2jc
RTjCUxUGHn95vqzGkejoye2uxKCROlgeyW6LbFW5GpUhZIM6CFf9Y+Q/jzlXSMA3sOvwDbkcM1C7
vqpwj9kBwDe+IswkplVpB0n+pINOw/ZKEuk5a4i27gz80dLyGpKqgTiZYWGXAyO/4OB5r7S7oqnF
yuqNYtrA+Y5qF0SFda9acbW0FGNprSKWBCoO0snibAkTIFJO3rvP9CFcDYkZrx3CgA0e4G+iJNS/
fZbfyw4XG4fxYFwwIGCo2RT1cnZt5vSQRidzJ1DOTvFdqsagBbo8I+5fIJPpvWe1kzk9m9FYHkQi
leZjinlJ+VJlgpy7mpTgB64paoQ+lyQhrdZogEdiaIDSSjVj47utpPLPihttWKsjak8rsy/icx5D
VFvz4DnOLrJz9YiKGGqXSY5mwGMuHLPfOVGahZ+dcUJDa5M3PnTtNRtO939FQWYoP0PawlweaG03
U+9VctukvwQlKPjuVWDAQc5iowoRriwo5eV55Dde1WbtLxVNuehBRsAt3WABYwVfE1Ledl+DyVpV
eKYFe6zousrT9NHgPueWVR97YuF1boPd8kSlgZJUe6srKsAPmkISlIcQyPMxyMEqW10nzlbsJMXv
2x/rg71BedChfOQQY8pLN1lJ0UmHkAPYj0WgTGc1jBVwZJn8ux/E1D6lY6LeOehXe5+29qwbQQ2H
eMZYiuA7UUesZ6TRPhFK+gSCVBEbsIryDylqomJ9e3rLkAGDlf+3MTTEugkbFic8K4qGGsII2geb
To26AqVDJPKHle1jbgoUs1znNepWriNl92gtH0wUsNEs6Yn2CHn2Ilwxot72MzjQHPLBB4WhyodA
KbVP+qR2v25Pc/6jFidu5mbawK6JT5CNvDxxKeZy5GvC3PGO9G6lFjGWJDibxXe+3Qfj2KCaad2B
5QRju5iS4tSoOxeRvQsQTNC/dnLXG4dM6HJ774a8emVRM0FtA5oepgVcJYsbMopUDC6w7dkBIfef
6cX2JzmwUdLI8nLCvDald+b0XXqnJ7PYL+8ITrYm1SB0jknmF8MqpO2t6AbtWMZOsE4TnD1NrcLI
VGhauYM4n+YuyYz1R8pDfXf7Iy4j8vfBqYrO0FGYSRiyXn5FHTXApK599ag46GnBBXcSv/Jqe+rE
fkT+VXutu7jfDlapYcElGfknB15uismwIT8E4WSP68BoeoM6OhaKn+K665+TJLfV1e0furgz3n+n
QxuJhBSIIHWry9+pBJj5YPquHMVoyV/U3I9jL6mH1uOyTvOVsEX0envE689ChZtW0PxIzzpVixEp
xckgH4R6xKpsCp7bfKw/h6qUjqvB6pQGypisfEdBOAz2mlXrX26PvsjBmS9kUfqD/H0usi8rZmPT
aSXtAPXYzgLo9aAYvyzf6DwpR3NOwspzBWPV2dQpTftaMqc7++J6uanpUl8mjZ5FrN6ts//qIjFL
Hcj4pB2DEjuariixxjQy9bODFrDilbbeTHduzcXN9T5h/oZ0Ebk76jeLjYgsZOtgOq8ffWx6Bi+x
9O6zVMTUH/SoUl9ur+7ipP9/MLqw8K5YZPK6y92EhZ+s1mVuHJuRMvHTYDXSHxQiEDg2NXn4hL9c
SAzW/DtNA2lsW+EvCxKcvZwjSxpLGXvtSMsieZMkUBEe9RzroKNS+Y85w/scQfbOAk2KM4tQXc5R
RYCib4DBHWkbEd3GgyQdzc6Xn9HVBK4XQvBaFXU73Ok/XvPr2LMzcX9G+puE1ovnTw0jU6iFrx/L
YHLwStCR7hdta5WeEWnDKs+z+r8aaRl45xKutJMRrKF8qd9vf+GPfwYuXbPoF/e5svjEUoH80SBZ
+rHTJAX5My3ZmAg9IzEW5NKD0oTmwYzH8tcYRvYTqCUfrml0j4OwLPnMHwEsBq+jwjE1aS1ffgQ8
0puiImDgI9RttVdGNH62CGcEwHCCCBHNDoTWy5QMZg7VJUGexen7ab5QwnQHNbka7zw2Hxxs9OF4
r2kSoyW6ZOLrQs/TRCT6scoSkGEiCjfobqvr2HKSx8YvxZ17+/pYowJHFIR+OaPSjrlcgDCGxIP7
rv8yVdANMNrJyq9yCsg9p0Yh7twh15cmkQjnS0d9nrhk+ZI6fhJKpVomR2Uo8/a5EfGkbYe671aa
KYWYYNpRZ63ysKq+m1gHfXPkDm2rO6nI9d1Cb4hshMubMt8VD72hyigVxlgci7bO3vg9rRf3vSa8
pMjsaev7gfqQ+Jj73N7wVx+We5rdPqtnUjKCeH650AqPUhf0CDsApBjyDW1ZFzo10qBNWW9K+t53
pnk9HvoRAGhnfDn41mWBtUDHfwQj6h+LZAj9faO1+VkvQZshjBTUzTrRh+nfGleg2RmSBZ1rINyg
y8A6R/kfNSbbOdZGU7b7wjGibZVauAaXRj70W3ky9eTOsi4Lye+DzsRpcll21hW/JjTpm6RFFpxS
RQ0w+MHOTHxDk8mezkM96PFK1ISoB7Vy0k8UEGATjw52s7NMdzbsq6YS1brrzVC6c7Cu9jrqRdhA
kEQBmgVqsghPnHA0SihlzjGzmvZzIjDMQt7JRmGIlF5/7qqEbJUGZ3rMuywn+baiOyyzD3YALHaQ
WzIcYjoUi1/QKVlVaOMYnDocuA5qEKnf/QJtTbsRQeIlShrc65rOf+JfKcf8LWgkssGxZCFMX+KU
Bx8/AKQ+nCNy6pP0UGhptk9L2+Y0Dxh+J/ZU6qswwpvZo0xAr+n2Ebu6y3TIKYg6kOtAaaNze3nE
UqUDV4+21ikE9BNv+sRKt3WZBOHWoId053xdzxUH3HmeM47HoNl+OVinNVHu91VyiiWp2ZdgsM+T
UWk/4Ol9c1CJ2yCsCWAd2SF0eW7P8/rtnL8p2qHEYUCI9OXYWoECr4VO6ClGBucLqr/6Fssved/0
kvhuhkaBeh3IhcaXgOj0efRnQKfqzmH/4ODNcsBUy6CFzxKai4AwN3HzQYfdOmo1/qKC3nDTvEZD
IBnPNARQB0AzneglgkU/W8YOkr/TpTwZXKXq4xyPplB9FL06TXe2/XsOfbkL0fQAXwAf4r06v9gG
eVOoeWcnDlEcT/sa222jWqG/Z3VuKuQRg3P8h338owO5fbDNOqo8DHTqdQi6LNjZWLWg7hX3fuyh
1RGjN1cM2VeszWztAKVH0qmOj4jixrQENq3lDH8oRHcvDaLy0wmHwLL36E1V5TqEvfB258vP9dXl
3JCJcRTuV5VnbLHocZxMitV0nDDTlgRme5rlmcjzUkmyGljyUYD6v6Ij3IDGzEM6qhA4LJE8WnJ3
z5Di6h3Vzbl8CHLQ1BFsWNa8W54dy4QrfQTLZdApTrXgS2AqwlrXch90bmbb4LYCU8Svtxfhg4F5
1KhQQYUjF1kWHEyk8QufK+joGELBpgUWxzdaAUm3RSUct7Vk6s5hEErTnWN3fb0Qkcn0mmj74mK/
LFJxEeCgmw7BqWkMJUMSX6k8ENOVgjPrEN8ptF9HprPpBtKtlDlI8uRlhmeXoJQ65MRPbZoGv4Hn
1Mm26WKtee6l3jHWI+pAsw+MCaIxA45avKKlJpUrTUkqbVXLlXTnXH1065CuzM/ZO5phmThIQdDo
VWeGp6jPrc8lr/lTW8jwshQNlVNUzyuX7uGwzzLdhy8jdQPQu7DZ3v7678JiiyPwLooxE2spkC0x
weBzkWtqAufYS21e7vVImmwXVwYVXyB4i9M6i4oOMb0oEegndpbxLTBq9A5LPY3b3VBIuf/Z18bG
dyU9xZkYtHUInLqynlWcs14gSYWZm1LGqjx/HPLXEUsFw8OZ3WieEOUaI7fVs+DTFITpb6sl8KDY
nWuPwkHadRMkWhy92nLUhh7wDRulRgP1LDoICarSqB/75kFRRLo2WpCQm7CUotHzKyAXW6NopG2b
2oimGz6i+9B1Zd9ZoXtTRL9iJawonbcY7STxqMVe3bHv8Repa7woDaUO3RlUCXTH6WPZJb7NX8CJ
d+NjA2uuX7WFFFYHWZlk7admpPp4qBtdHdcDxlx4Z4R2AUgwqqZnjD+1H6WTK1B3kjj6fPvjvWd1
y4+H/DUvBwpuEA4WUXDXFqmhVqZ/bPR8/G/M+2rahrZkmmDT2kj3CowbII+M8AXdrLaz9k3lKQuw
SneydJPUjehc0VXNk44+a+B2dtH+QoayirzEL+ryTkDx3nNZ/NwZB6CQ85Mv8JMvH/koH6B0BI50
DKc861aQNiEbFYE/yoxthOFDp3Zp9Rw0tWxvJdBVAmeenkymzvxOd0uEUUmqRK91lSsNrayv2dot
raU6Dtyp15S3yZfZB1oqlz+VPk5erUyO9TUin/KwUhqEx9ZwkbNno8TTfS2BdmHgOoPThmaoWrHL
u0TnHyiz7NOK9XLLsBurdQOC4d75nyOa5WJAACZHBG05v/2XiyFTkMHgyPGPtLI1+ScPHW4jLvzG
MKBFNZb6t5zmGHbB/ZjLT/CAnYMTyVJxgA8l94bnd3ilFlR97uWw14EusA1MsgDqcTWTCVz+MLOx
9MIctfyU0EEXz5oIp+8xrJXoCcixsYPWU995h69HpBpL2Y3AngYs5ITLEcNBa8oicbITrCpVxseH
vuuYWZ1wg3qkxVTcA9d+NCBCQFx3dCepRc///q96H6Apugl+XZ4ys7d3vIB4sowtbeYSzJOylWu/
rHe3z+r1M0spHTwt7/hHlec0kDJnUtryhJR4bbg61uh1qk2K12Z57Gltht6ioLl1Z9jrvIn4Zm47
UfVDwnwZVmQQPmwjsvJT71S+9RShwFx4sTNU/+FMBCeZFvzkoJ48d34nHJJNYGFqK9o7j/0HC86J
J3ujBYM8nrPYU53VRaoggjmhBIY7TQ3mjfsw/G7qkK6LqijvhNMfjAfnlVYN0p703pa5SzMEvYSY
kzgV+ARts8L/4eQgvCAn1VvMCsPT7Y/7wWPO1GjFsm0QG7xyzczRHerHUatOPpYEyiYeQyg1NoLk
PkGyNm4E8Ua4JsZR1IeOejKPUlek0QmeVJPcSZU/mjv8Hq7Hd7zTu4TGX5tbRgkFs4hOnALf77eB
OpWPWqJoE3zO4hnrXEDBt2f/3t2+vMpmph8xJKcYca2lKAcdKx0lgxYwZqTjkOmHsvFGgWxwdlNp
UUuPRStsjBkChpYxEwJtCJ/0WUYpMHeJd/vGU+PKRipbziUNWXfFgpiOaKWLEHhCil1pOu66QS7n
ntxOwCNarpEQxlerfde6Iuk2oZDhFfY2stOgMIvaeHEG657f+QdneEZO0HAHRsxxmkPav1bW0WNJ
G8wmPVWiTc9ymJob2MywAmKtP5TllOx59/a3F/eDxJB2yEwxIVQ0IbstHs0MbnUu/Mk66Sh7nvic
oBnUQftR9ULdmlIdf6Wj3GxCp2Wlg8AsD5WiSKrng2TKMC9Uxn8+W3SJVBx6eLNm+cx5lf5ahdFp
IqtGBfIUREqCA/OIOXGG+9YAxNRWH8sELbs7kcP1lp7LyVBtaGAArV4SbRBy6JO4S6xTCntFQmMd
CVcWYfwcxeh2QO4Uw53Q6jo7YUQNe8S54DdL5F5Ossc1BeAbIyb+NH0Po0b30mmKTFdUebe+/Ynh
VfCnXRwgtJuRMJrfP64t5nk5mm8kFUFe6HBLW1P7M9QbtD7g4oMtfqMMUw/1JoDd2qFa2UQqhn19
gix1ELaB/pmTnTrfUJSTatnlRFXjA8qjEkYKfh2nO6MwU/k35602kb2JO3tVJIDpfjaqj/Wn4U8g
02JsfcUOtntwGGScCAGMNsRbKKoPe3lAfeEcNFqgP81KzIlbGlDYWAglbrWfFKigRBwGtRyJ8zvK
d+kKgJU0HjDoUD+pQVYbrYdok4wAv260Khnl6KifJXI0HoIyHM7kuN2ED6KOBaeRaf4GYxzsoKF3
tokrxb711eq07mkO6JOdAJuyMfohbFZVTOV31XMeU8R/QEa6gSQP4ej12BbKnyF/NrKbEHL6XtmL
6WhLlWOtU8Pp3kIdf8uVbRTyc9b08qsyGMpoukaud/4+jovSfzTDwAYzGynGMbP9OkcQMFW+GnlS
jyDCFf8lLgbIjBl8ebEqtEb9TTxqaF9yjmHxUAQGdq1Q6qq3CdOQn6KlfLZtZaV+4DxLCMqgITG5
SVKM0VkUNFw1rNW/YQxZHSM9qEaPPpJ/yhIKUuirJomXdZTpVkWV1g+oqhaxF1WDdTLR8P/iB313
TqzE/9UljpK6VN/zbN+pQfCtBJ33m9Kk4q+Rsa6CV3j1k+ZlCXmAmyLmoHmY9jTpU651fv8Uy33x
hgQOWdSoxJR/K80JMQBIsR9B2EPFiGukXliuIqeWG7Tm8/ptgjBiP4RKGFdY1tn4EGEh5oQbksRA
/2RPfuMcwSHgCSDJmflgq2P/mXJnEW/gZecPhGm24wkTzw5ehRBZljEaq6M55U2zhqYUNG4cmyW+
9sTm1snCdcxyZVRufhiWVfxsS7VPnphUuJrGzm7XEyj6AyDnTHX1Xm7719GGMreaJlzr18JPqt+l
jyQm4Z7cT17hW236uaV7qOKYUKCCr3e1Yp2x6vbfep309hVy7tA92HIiVZ5Vtn64DTOMaynIjJ1Y
+VUxTl4J5VNvYBcYDducbttP0dAOAUuuyNk6xidyPl4BjsBR1CjDqqXdjrveECrkYk6JEHY0AxS9
WK4QHDfVTvnW5dgefFfKSlefA4Sr21eN5f9GBafo3vTQwlDTxYhALfZhkPaPcqeI4kfQA9M90oqd
0KrqBc6JGI3X1q+2DuL+Tx1GuvlUI4M5bTKkDka3NO3mUMiRM7gze0PjEyFYaiS181zqvjAekkDI
AwSWDsbdKPDe9vqxJ2ta+diGPKF4aGQH/sN03eC0MZgeAouUJ1NipVn3mVhhZ/tknF8yIwlxDpTL
Zp9OVU+s2TTj5KagH2XXCLLJWo2TXlknpPSCgu+b1PZKyuS68xpR9c9imiZlT/ojbc0uNpwtFFQw
aU1gYuIStWPUbXKnwSJRrdIRDWLELYK9OYFCO3d66Ygn5usXn+M4HsgmU4E8nlKp5gv0iEBZ61mT
/W4kXGTuPJVXAQOvNjCOGdRA250m+OW9rlEuKbGjHgHWqMbRR380gSriIwjXwWw46BMcra2f+sk9
QMPV80WjCrwvsmGE2wB+53//1xsNCC2wOxK8k5nm0n9JEZwbShbRSsUJrL4T/l09zgYa56SJdP/m
/G1pmyjr2DDBU7HRquiKTVFO2VtIalO5/mgYJ7UR450A9zrapiFh0HJnZrDnAVFczm6isoR+mIqr
DELPa/RB5adoKPL/oIgoT4qoh4Ns1tpWmYxu9JCj8it36PRvt1/tZWZFkxvICrVLbnVK41dwarqc
GdSh7FUdtUJ1tZIumNIW0ZtUpPFGyDGp1IR93YBfSo+Io8jaf25JQWbAUojaNSQz54pWlxWAPzET
S18h5lb+Ro7V4beUtnQpEsHDe8CKVL2TT14XUg3kBQlImTEJLfnO5dpjRYfQFrfEqdaiwk0NHF9i
qwo+VXVFbICJYPnUYy1ur8Y6rd/KAmIw5e4RVJlOsfdf40LO16y4Tq5DMArb7vLHoJtGxVDNh5Pd
o5g5xkrjIXDQoORgNNbRaaR7dPMPzhU9QPI7sEKgCpY4XxDT1pS22ngyyhQqdBUau0xL+i9jU/j3
OPrLy2PeYDT4KYfMYpKQ9C8nZ8a25Ad2ULy2hlCDlaM1DhKSFZ6cjhU3j2ErxAsNyOz37X1t88f+
HYsyrK7AE6CpT5QPZfNy2LAvEYcTavlqwxfzn/08Zz9xEOuvkxYG2zLoimCV5eRbnzS8hL7eHn25
wPPosx8FBxv4Gz3fy9GJ7vyuRIHxlSIQQvFZXlhHVMi6vVl3ONXcHmx5c2HbR4kL6CgROSrx2iLI
t6Yk1kz4T69q38gDXk5O6IJbxGiUPpr6pgdlGN4Z8qqdRiuftBzPQJiwaOUva6CgLPsCCHR1ziQN
3Wd31ufSsEHKrZiwrMqCHejIXvlSyAOxOvH85KwAzGhvRaDS+hR2oIweslkWAjohfDM3GGI73oC1
VR8NzTd5YLVAqr0wQy2ODLtzNshgocaPdFcavPIgyaPb+ShCuylSdObr7SW93rRMD90bUqcZebxk
NLSxH/VkM825CYbsNKMVHwUZwjlphtGThtp8GKIk/HN70CtYJwPSQ5pp69R7UKeY9/Rfz13WBnY5
2Xlxxn4cnaRMIHTltVYUPARGaxn7EDPvFR6VGRztURjWwVZKvJ9qSWhbZLe7Eh5wO5ZbEtph54zE
OTt1lJrhdPt3zs/95dGaBVK5qohvUUlclusjA0hMUtXq6yjyErlkqiXNVoMmdudavD5EjOOwrGTh
FBuXerhKUwRUnDX1tavqeNzkk/WfAeYs8pROps3x75PiOmQ+JLEc3+WJzZJSrxFZe5VyCeuqJMjD
vYVp1njn5floUn+Ps8iRAbHHaS/jsEE2UNmQVUAiuAiljP6Kvg9QstvT+mg4BK5lDVAh3Jxlew7v
Jqsc7El7jeh/E7SV0YNhROkvOUzye9XR631B6Rts+XzzMuQSgBDFeWOFkUqu4Sf9914qfdPtqGt+
/tcpUdefaTjz+YSNsHhQqkpG6ZUu8jkYKgVT2LaZeDjptnlRLNS324NdPSOzIsss+0NrVyZIWdyt
Jgqlio0N41krklaswix33kj9kCW3W318BCcWnY0oLv9M0LH6Owfg6haaBweCCJ2Yvi8v9uV9AFxA
mxIqEmfyJowDHSjVGgw/23FjP0j9bVMm+V7xzWn/75NGY4AYGDjczHm9HBdGDJxEaKbnsBE+zRyM
f9a51QbnCR/lc4GcL9WJVjYjVzcq85+fMyAMFFLAjKF6B+p2MbqF1Z2klRV8qphyqdYnsNeGXPqp
11W5b8P6XlXu6ojM4xFcs2mB9yJ4dDlb0J1+mAEsPKOvbEuHsFeycjO0fgp+BmUMZ3V7ca9OCdpi
M/hqlrDCXmOp96WaKHISfGEEKoImo3aS6f85U3nPietKYpp2/Iy3m0NLWJLaMqjU9TDlpc3Gsx1R
IPmBM7iG7G5lB5jdia79ZKbU0nZqazr+WqN1RZW1N6uq2uaGMx5SKzJSNzX7etr5kdGgymqUKKFg
vFv3IXnvKKZDZVapONt2WO4KWRYKHmNSm3lJN2G1isgNeb3b5OT0zRaKPmICeNSZ+N6L+GcY1cg0
3F7Zqw+JqCovhkVMP8Mklt0SQSxnNYgPnCdTssBjDNY3BfvJbWW299Q4roeC2U9BFe8iOP5oeV/u
mX5SA6h4oTgjr92cwzBxVK+P6hMGf0a7uT2t61jrXaUeWhL2J2RH74ISf4UFIG4jkkdVnNuZjLb1
hzrdWb3uaB5SJ43448hNXM8Il8nYhlpbvoL5n6icTwPlDsWvM8Qe8mkK85VcW9JxlLNK9ayqHoAN
dIGO96AeTL/iwKYXgZuk+scgXtvRPRjLjdSgD4RudFhXzxUMm+wOouXqfp09L1DDmSkTBMpLSRWO
uEgiM2vPilV3SPvhmIKofdm+DKoovo6qVa51rLG3MXXnO9vlKmyevx48Yk4iNfKrGF1xsirw8WQ8
lyHVPFQFS1rn+M3qrSciuaq3WRhM91wYrq70+TTSPoQ6xAEFKnW5cdrK5pGEs3xWKqUdthI9TVAp
ZYzlAuFa/5TjMLNJ6+SfnxLGpYGIsgLRAHScxYYVwgiiSBPdWdUwFnf5qvIh1Ka9DUPne0eGjDey
qd6rqVwdkzk6hP9Fw1a2iOAWwU4XDiJuUDc65y1VTXy9AHK4Tiel2cbvrbRc3z4pV1k9XUsL+AhK
eTweXOuLWYI2AteWj+HnEbT6Q1TRjFbCPn6k1vcpEsXW1CPleZY7faJUZ+xapvxUib7+t53F04XS
Fa8XnS4Az9TMLj8yWimhYZQ0wa2MsGJjjaSpG0dFByGt8Zn1TBRvi3+LK9/H1OkrYdREmAIY4HJM
lAkzhI99CSMsO24gw4BtBZklwqcxa3/cXufFZ2UsAABYlphAyd9zz8uxrMqoUqxuHVSY5fpXP2T+
ukURHY8ca5Rf/nUszCxZyJmMwIjL5DYLUskOrD482L6B9m83GIiKI7QsVk1pg+i6PdriTmBm0EAJ
feBac06AKl7ObFZSNJFK9/dl6ui71BnrFzkeqxWWQ/ZKVbP6juvEB+PxaAFLpvLwnvtdjpdLXMax
Hpp7dOg614a/vuvkAtGaphLONsb7+15c8PGIdPfJqwCrGIsZKirU7qmdjH1eGV8iu1JeeLjrA8zT
3hNG321vL+i81f/KFecFpbYJIhmBgZnbsRguaYIWcTOcPBJQISt0i3RXMuRirbWJ4vqyNO6irJnA
UDnp1ne0bHN7+OWN8D4+lzvLC2+GCtsimMxMhNukJrX32PGG30O7Sh+CfJC/U1LIvtud1NBZdNTE
04zcfsx0edz6AEwP2aTLd37K4qX7/y+hC0s9ypwFNRcJpqHRXB6oZe9z5JpXRjuNv1DVsDYCbcRn
Sn4JKC0UhncJMq+/b6/C9XmFiItyOg+PAxRqKaw20Z6oCefMvQQx/AD2D6PxMIteraK6xy+ev+fy
e/Oq8tXl+bPbi2sog81DesRQZa6Xm76NihVPHu63GHpszRG8/+2pLd7T91WFJ8e6gh0kWZin/lds
hAabMJJRYTsro65RyozrBxvnUk+pZbESI91hj1UVd4a9nibdX8z5qD/M+LIlbwdIDsIn/qDvrSgM
v9G0ylxzaofNoNWyh3amcidpuJ4msgxEthApiG2pNF9O05loeUlBr+27VMfiuo/UlaOHzcn3c99w
K7LBF6lVaTPdXt3rjcOwpPT0Bpgp2PnLYYPcl+dbV+c67KKtElTG3q6JBzE/NI+3h/pohqB9bApL
vF7m8niQ4Pp112T6fqyE/Kemc/nVjykM4XdvToNLiW76hAlpMfzrylIUIc1GmZJgbPY8upwigouV
jyGAszfBU32qVLSDvFxyjMcmG5VHCSisJ2wzuvNaX+2feVRSsxnSBultOVsL9FCdtZ0NHUq3XgKr
QSlJhSb1U9dRknKzRLfvjHj1KdGCkNmsjMv9w8V/Oc8Bd2LfHlRjH1ujinVKnoW7aJR9N0xL+V4w
QrzDH3d5DyCV+NfnXER+9HRUbGBqVDRNrT9lBsSQfSlMxGAgIPWOOwgncVwg4cJ4At5bym+IV9Uw
rzSr2ct5N/iIv0cG4gSd2iP0AdrCFJ46UTtFQ58E2q3zOBvXhYkExVoDz/QSxDOmWZNH+czjPdSe
ihaxBAM66Om5BkbRvsha5mfrqfOz6qtam/342GeSsF+6AoXbtRU6pbHTxyoXq1H3ffUbwP6o83Sb
fXmY1MJKN1rXysWqE+XUfQH+p2qvPG4K7isZphCuDIooc/Mk9T8XgMJwCM2x/1kXihJ8yQtFClZq
FrVPpZbnZGZM9gmPgyx8qPq+OknxMNAFjszUWkedXr2mBF8/LTWzXhvdn/DH0xxp14tA+6PiiPIm
G10tebD58gLQuhTFbpkiQuk2+Lnv+Zk6aKqyTao1irJRewjaOnzpp0w1n2wzQ5lBQIN/tiI5OEFj
Sb7nBIvIpbB8roVhwCH2jSb0NHweCw+lQjv7rCg5AOw+6fVvKIcKypaKMlXrYPQbbWu3OR32bJB+
iUpP1XUvVYaymjRkBlz+f+0DuuA22p2ZcFywbmn5EFmj46dumGjdJ6tzAE7ESAaan2yfnrhHoVTC
GcoMVfNTGPcs64To/2tbicDfZl0SfhIYMgtXtsv+VxIY2M8Ce2lRSQmkX7GlYOEC/iv9HqQxykug
CEQlH6W0RGPZSLM0fSEt/B9lZ7Zcp5Jt0S8igr55BXYvWZJtSbZfCDdy0kNCAglfX2Ofp7J0wopT
tyrixr0nCm2azJVrzTmma/yoHLmdx0aE0Y8lqppyr3NbNuk8GwhMF9nr6Gz0o3lDdxClwriuEjGa
0howjofV464NyJiJG7uv3b3ld+yug2l1By9HeHaHDR814CxnlOjonkR1WMAX66QIRWH+7K257G/N
ALL/TjLZ8X+PUSHyxCMaa7rrGuVsO+E03m8oqMDuWDOGm2AESsucRY2Wd5d5Gq1c6G9dtQ9Ag6UQ
WrLpyawHvVqJqxz3RgWMkKeY3rpcyGtZtfHSyGh7cMlc2r4zU+jWdtdkU/MDUkSpvtprZnzvF8XX
I/HRIF3us7WrSeBRGxwbUnfpIotumDpFNlNuik8yd4I2rYx1ri/B2nZEyle+uVas2EVlJgrFyhjT
ba6MT3yNyDlru5vPC+YWyO35OAQ/K2UbAd39ORj2hEWpNYrZvPPnqjRojVcI9a7jLOX9NAn5lsda
LcDGCP5Cs4eB7ZPy5805aiio9wg0reDsj0Yvk65Y65dBFtJlYtJLY0ciq5z528ZaPcM5XNSZ/OTm
GFQqhxC2el14EV23yGO7WTjg2QyXPu6hXq+XepLu+IuOWDH+mg237+/zqmcYkxCBMPfHUHmdl7jN
NJxaoh3ooK3zssZwnAHiG9FiQktThtff0Blw67tq0TWeasdZfwGyjXRaFyzZkCnXwkDGDzF6x521
x3vGwm6Ygs6znodhae8Lz/DDvRhC3cWr3XkFkXFVyYcxbtOn1ieQFSpmFw1x3o+TuB2vuUwAgRQ8
RQv5u81QnVYHYhgzuGUgi2TZn7siOpWgBh5bONTQHgPBPxA5yxhPgS/QonW8KntQ3vV5cAngw+Dg
25fGuKYhNK2qEQcxfqp2dTbpMl2VNJ+iZjOGdCFpCfZYoSfaiEHRnEJnIEVSEaNGl2XbYDITGGm7
B0ligHsjpfC/tY0O70DEMCEd3WlCe1O7c7kLZu7Dj2EptWCCMYk50XOnQcDCq4Tl7uvMiQf6WWLf
e8MkiJwcCmiICJvIxeP4/2IwBv+91CL6oZEnfvYHR3rJ9XzboXKK9K95Kll9HOCXl1KJ/OPmd7Dk
52hh4ajzPHoyjNmpT3ZulvIA12k7lbymTNuyLnvWopbooMOp+KarwLwNJCaU1Nj66Ta3q1Ak+bZO
8y6cDH2KorH7UhsIkONltfsAbbWh8MdFzu/BsMcg6fxRyl3W9DShJh0UvwgdaemldkEXXaM2axYh
6PRGDo7A3fYbIq3oQCwyfBM1zIaVYCfhIW2jqu7ynChNoDT2+mATspKjFfOm+i7KK/2EDrJ+KIus
2PZG5Mvuzi2l4T44rsHYMKZgzsaThrD+W63XGKzBqWT1UOvNu6xqIYHWMNb2W58p/dXMpVftsVdH
9h5O7XCTX8d5JPMq98O4Vr4VL5OPG26+tqAO0tr8m6BF2BsHSF0+13SBX6DzWfKkt2ABpCVHnooL
C5+DtxXWyQTzoUkcAqfqvewEp+RM9S0CrgyY99GZublxBSH6FrCW67LhuM3t7C3+45L1JhZT6UVn
huPCS/3RLZvTkMllPDmc/NSOmMXJ3A1dZJDUVE7IE+tylDdOMdcY//0iH9OiI0Yx8UbmlLFfKG+5
9UhcuVs49cq0NNvRpKnaXEVzjl/c1JGI9D7sWt+5cfEj/iqHDCVjDtibbIGlUWUMrmL8GDZugAo2
LOpyx8F/epnCpv+qHPhfO3q36siJ1mTgA5rfj7Pcqx6aIusnROZmPceWUU34GyIe1gHLw/QRJRxZ
U5R/1t3a9QE1FjnFX6PKDra7tnZDVKglQXyxxZmljfVICcOO03YgYEnxMWK3slTAMhRZPwO3aBcg
/Iu6VUY4fDeEuVQ3jrmML1ZDPyneOpIBPplNjVdpHtrw2fFGOSbW0swvpWHp6jSRjNgebavPxIV/
womS3hjzIB7tfLoLmZuXlzAfl1/BLPBK5r701JPVqarfiXEwab7WjWMd8a9ew5u2Fe5l4VrKPhRb
qD56+VQW/EDOhOnoZGFI7mE2ZPRP7P7DOvXoxvOhsspYUQM7LxAlVHEINzurUtn78y7qRqQ+VI3z
y8x+ovZdqEGNL0Kj8vSqxQe4KQLxJXJHFIAMOOwy5X2eo8QTvhvGNhbA/KS7Zi0PhhmuQTxMpiwu
k7W2Li1UJ2uPdbXkO2TrXnaog9F5KnK5dTtFiBBJa9NKXRZF2/oJBLSWh0JTRu4IWfVpOlGngZQz
tBccmyiqPhqFsTh7gRoyTPotCO9LYaGbaJHG3/aR04nzaEkk1M5qudVxqkT4kkctXjng+rO/b3Rb
dkmT55lkfw3tIa36iacedXmrznincK95uDvyZ4lMaMAvOeEaahE4pv5KgYdCH23HsQYZQcXe+1Zz
m8GGzg6yz8gNLLqsKE8VaAw+xAUPSEzXEYxzuxaIxmzC2rqPvutZyznnpUfE3Mrsc7DlxhDbhrAm
YNRR94sIpAoDiUcp6AXsNufFBgs9LTUfQFVlsPJqHB/Ea9JsxV5rTvVujAT+ihHl8IbYeaOkqyXE
9dglMJpQ0WDipU/9Qs/m9aUuG3r7QuxaN8xNvOhdYN3jYapGPGkN9lQzUqCxVi+vLpXedJjqbazu
/M7uhkvT2CodQWo1RNt0iu937DetPntqisaUwRd/QbB5zWPbEMP52eytbEkwnSk+ABt74n4ZjI5Q
ZWfMrRMn+8mqYt31St/ZOHuqk+2tTRSPHfQDFvC83ws1D4uI0dkjALmCH6myAxugPIiZbHzuwkEP
dDnCWaTWXJfdnsiOINqNcjIeKtrrzrcw57857jEqZQnmTd9Ie/B5xr3qXYvSgJWrT8Oh57Jyspvu
FhjuSJnS1MZH2W3L53CIakQCclIVGFmgjMagWL9DilMAT4ZquxumS3Z1ct0ZNbwVdTy5zlrW6QOM
xyBKkAH0y607NpQzNBlL457KmtLLE7INPhE5Y3zFTu1k37ZFDh8UBHl1MEbQae9YE/+to8B0iR4U
DWROv6+aF15FH2ZSwj2hHT5vM2IsG7Fskk2Guzeb9ffVLHv4exPjn4bI62MvjP6IBjk4VLwXf56y
F1AokuQ958SMIihvHPyYTtpQwAOnLvVSXJN3Sdu18kHa5yxnGYr7ZbaPlWcM9p5wK7i8PjXJI6oQ
ke8ES3gQ08stfjFn4Cn4lshvzAHRXAq6w//sRpPb3oDGt37SXGv39pqv+W3gVTw8xezTSKd5AlI1
Ghw2P/ZBWdgXWy+NBrIAJX23uvXMzRirMqnNrr0Ll5lFMTYIjNPfqh6rQ9xtofubcUvmnqwmDx/B
g2frTSe19+wrcB1xyxbyGzcah8DIz4xir9zNqDl9hYhN+EYl2erFEMIPrhZFzEpX46JSsJPCA2GN
vToXAeF3J5BOptrTGtouq7/Y7d4iGtDa5atfPa5ROOWPvZHBuuZICCTRnfBUszuo7J15w5vGBXAc
fEHoHhhu0CZ59dbQTxsXsHn52Yha9+MyOttN1RQ2w/Gt1rSoRfATleRwyPX0+e8vz9sODa4ZFEh0
o1DqIDr5890RnOwJOuvKc6T8cxg02Qsw/6vsbSneszC/aT+BscX3dFWZIUZwXyuriDPSJh4Q/6QL
Bn+r4tsDKrsm/dBgGsjqd+7pv3ThuR6dS8ZiqHzRg/750xjW98wBMu/k91FxtIutvDe2hYjtevDX
J3sgkingRbnYxUTQ6JwF1IDT3LtnEx//y99v85sHjKKGTAseMpx81F6vJgKUhXakWtR0xEPOx6Gf
bBwMpKahIkWY2LDqfxsn+0eZZ1nwTq/x3y4NE4PnCxXCQ2/+522wetExMDT9kyOudR3Hlz2lwrCP
mJFQqmbt9CXgNl2Cypj3f//V//YIGAFASyaJB7HoP4E5/9cod1yUH02w+ifGIRDzWukEMUtDdqUQ
GFNCX4Rw44X2ihVbCsh2DKcRJK5i1/wA87jW76zO//IKAoTkf668RsaJr952xwn6WcCPOa3bPB76
pY1kamjDPE+67gs6aaV+z6D2L7f/yqAEgIXWmqb2q7HsGAHtr7rFO8EEt1NgDOKweICC8ZPkZ9ta
9WEcSJNyNrf5+Pe7/y9bEco4BJ18247Lev3ngx8tTT6BZkoRKRXu60yU3+m6zuStR8ZpIqb0mpex
Nf/9dWP2zvD9+unx0V3vx/8/crvJxLV/RqYJNIXvdR05+X62MawtdrB0Ke0UkbhYuiARr1v0nkbm
3273derEvyzgva8vvxp6UwHw0VNUYfxr4a9dQr0u93JRQZuM+ZD9FEU3Hluq+Oadjfjt2BFUFNIO
ZDGo9lAD/fnTWyx/NQ0O5qoTnYa4lCxKCQd1olajcWnLuETznWibE5NfzP4tTOn6P89O+JIxGDCy
xjAevV7zuml2opHojROYQhu9rhQnBEM3VdBu72ho3n7bV+ATeQfQWwHR2q+piWOwQIvcWFcmerrz
3mlhGLNDhjTOmtyt5c3c1Fh2BrLZgn0kq1I+RPTZ8z3K8fBmma35vbHcm/xAciEjMi1x116VNSz6
fz4AH/ytRQxleMp76R3sgSI+dqn6D34dbReNpqkkcFlv90EtVX2ZTJIKLm6LxeLSgLZIYVnTsais
YtgZzYiE/j9+kAz4eSlZ/lkP0cy/GlNG4cgWHE7lue5n+rF+ifWas0BqicB+2dxuN4MqG9656JsP
gosyMsTvg0ID9eqr5X8b3ZH5Q1WdvcYy8njwhf1hCCp5yYWot9NYF9ZED2Ut86MwcQv+1+WAyzP6
gTlmkWpKOMafj8Qzpc2e6xJcteB7VS3i8Xhk6EZ7qbbkscRXiWQE4wJuO3/+9Pcb/va34/3+pxiH
FIJ691VhzJNf7I0p9CkTAyk0dg8ryYaFlohRLGeMkN1p8NUiE2lO5u+/X/ttZETAdJjl4IqPQ/r0
ejVwOBatfbMWJ5OQwkfivYf2YFpKc/IqGVUjaIz6G91K9CVj3qjsabFJOEn7aW4cGglEOaeu6uZW
JBtJjfV3K9S9fSFGSpiHqhmcoz9V+svf/+g3++N1t7jqppjZXW1Brz6gvl0Men9uT8mEi5cmxZeV
7JW97Q2/Zh2574VAvi0+uZzH/eH0wn9eK6esWTOalX5/qgWge5fG6m/if6q9aq2xfGd4/mY3vP40
JklX0sSV+/nqp5kd4XO6Q8wrXCST1YRqC6uk4xMEaemi2C3hbH4uinV+p+R4u05yR1ESMXRFKMqK
/2pXuNIWWBln6zREzazPdFXtnXLa+bag9Poqc46tA9B9TNJR3WRx2Rnjy9DNNJzRNYh3pD9v7jiO
PxRi8Ezo+gNJfHUX+tWg0aKkc7LA1DzjgF3uXEc40amJ3Ln9bw5OEwwd0mZeJuyNqFVf/3LCORav
7ZDh0NxC60gu92AdC1688GTYyBWI6xgwmK/YTut30MJvXuSQVRZkMxZO/En8BX8uO1eUbtFyyD1t
vq7t2ObbuXVaZlOdPd/5fXD79+/m7W3lcsgVLLKJOcK9rnMFwcCantp8GjB+p71ay3tMjOVBL/V7
9dWb95hfxigd2SoqCURcr+pJz8XnXmztfLILszw0rp3tSoBjSSNodRLNY39oLKH+85O8ahyZ5V/v
J0bV6x/1f0UdMpBAIUmeT9HULmGat349J3NtMulhcOnWR7FJ+VLKRtenv9/ZN0s4enVWT/CGVw0p
tc2fV+7p1gQAFLcT8rHs2d2E/UC71vZ2Tjab43ktAqLayOYC2gEPCr7D3y//9m7/o+HieAwqF8Tg
q+1raprB4HTinghBjDDZm0Ee127dndVS2btqbF6kBWHu7xd9+zahc7xSYaiePcq4VytGoSujXNlL
T13RV+fa8mYnIfcuGBKD/lJ2/PvV3nwqpJ1j0YG/fbWcvbFlLlHOQMAKhksv+6WB2tAzwRIiZ37o
t8sLnV3u8H++JObfqzoP7Sy62VevU9GS8xTWi7ogz7OYdC41s7e6pEBA2a7FuRdSvfMrr/fsjx5Z
RLcIyg7uhKut/HVpSDRJm/EiTReTqHPrkCtQuKdeMTB8+ftvexMoSrMIsRQLHn4SLvi6yhsY/ftl
ifMfKk/Xnwpj9NukoHVb/BKj9j+F3qjXKNlozAHxwFjz1eT9bW6Zp5T3TGmX4mfXBosfkzgevKfI
fvuwg+vaz+mMMyk5986fnxP8B1htYjIvfUNzMrYxQcc2OoKHkFi0YzOu7zRh3ny+qOxROF25+RbC
nNfsKiISgeTqiOFtrXVwHoPN/UCS229tWflBZL41PZTSMY/lvJSHvz+IN19RFFzbHlcF6D9C/+v/
///WLCTYnmoIPbsQbzn7U9w4DhJlT2d+c0OmWf5Onf32Bbv+VAS1NLgQdb0+bW/KIacua7uLE3aD
+2QEnVnvmxoDyztv8ttbysnaISuJWRvm9dfIAGxSzGV9o7/UVDTFugP/Nl9Z01P13HhrqE8GoqsB
1rPRzD/9zO2+/v2+vr4+URJXaAE2OMRkKJevr9j/3de5EObAVphf4Os2X53Kdsl09MDC21dqRzZ0
5Xe8z9vBNeZapH+/9uvl+J9rX7sL7H9Xe+GrE1SlpUEACdfu2F3jYgAkyQiEiWLQb1/U0rRPOh/0
898v+vqbuV6UN5hDJVJijhGvdlw+9jJc66G4FBmffVygafroLpIkKKUJ9yyZr4t3FsjXlAb22Sso
gLBWbAxsvK+Rq8gdbVJWtvJCjGq+A/WTnQA8q3snKFTqa78+wsTvk4nQZisZFGK1AE/VO3f7X570
tZeAEJ5QTN7sV4tFia5FjkyrLnjXneeIOd2dAYD4Es4uAjUvK/U5Cowl9aCwvPM1/bOx/v96fb0B
HEQQglLsYFt5te+PKHgsYGXlJWeaSL4BE2BM5oJhVtyS7vM41Oi5mL0NBPFu/badcCwaWVIJg8G5
WmYCswZ73ZNTWe5R7DspKCb/2CPWvjBKKL/PY/4uhvufVuqrPxrnPx8FrybVyuuz9tRy4PSHdjsP
S1R+8DV43NRYkK3GkPQgIhWqBdxM4GGZIGup9X1ZCvF7nJxryEFZgbId2FA+t7YcX5B1LY+OLkR9
NErbN2LbZ7O4iVAsFl9xtNR6n0Vdkd00jiDlfmbYfIPephFPuXTzF12YVbQLWn95AoY9z/tstYfj
yjgXxXcvjN95n2kL8oST5SuTmrKXdwwophvciMPWxnTv2jIdx2kaP6/M6Ku9lrIH+Qm7wbQPmAtc
iydhes33ppPWjlXVyL/JTa7jh86OJslbiRQmIZjWuZ80dJPHTnlijI3VmoTaNc7omUfXabuXHNDx
nZVv07dWW35Lkpk9PwrGT1CPtkL/VovVG6g5h0qeKt/hpBix5M2x66riYsjMc3dTHSz7LvPoNG2k
MO1tJw+zcxQN5KXq2iLsAWHNXH/uEL2Ud4OlzOXogIb4gEfnKksIJmAUi7cp8Lsdk54EPFZg7IpB
Vs3tUFfZyYU5qOOo9OX0sPpSW4nVMdGmGkQOB2BsHEUqA+LdAWHTD0gLs1keF5U17R32H9ElXbsR
+GiGs39ZMbBmiTdNNIWjYlOnqh87Fa8drCRFuuscw0UKv2F+JV7WtqWu0pKJ55QKYmq/AuB0zbhc
FDAtL8j1jwn4+RQXSMdewgU6xYe5cki5V7Vtf4ymdRAfWmI719uedQI39iybIKk2jU6lWZVz8UuY
qDHwvGHcFcwIvuHNHB+WfKuuYcbBOh42UQR5wgw/B3I0OdE+WIDuHazM5RVBdr8CaArHas/4H/IZ
SFrbTkhmDs29dLahOS6NNMWOyoakOKuV6te8CvnTNHuv3M3M5Ot7N8j66mYLM9c6GLMnrdsokw59
mckPn7bJ2/pTNCN18QJvmR6KrXasG7qI9c9A55MZA5xgcnIo537kXeNA+CkUhFC+TFKL/tKrSKEJ
nJzmG/KOUPxG9ZBXD97SBPq3x6Sv2rW4BTN4ZL2fHR0hezKkp6pFoEB36rBw8uCUqp31fnLKpti5
jhTqtEZawKcSGyrRhm+gT8HfjmOaZZoot7FjlTxpd6bNjurAtD7y4RrOp0zXyDeCOQeKXzuL+5Nx
7FKnYr4qnqqide14m2qlHhFC2c9hzrJ3Py6l2o1dbVqfi3xCa5ZZcIrTNWBl+VKu2cJRmhAmPyJZ
YXN/WT43icRi1xySoNqahyt777GpRV6lU256j7TidPUILtisH1s30GNc0/kcT50owG3OwqgHA8p0
t1i4ZdDCzWm1bFH7neV6/M6ccPvWWqX5yyRQoCACHOnNNzVW4HbNYQwPcIAjK62cTM6HzFqyCWkC
sbCp9lBfY1iY+QfdSInhbI30YmKgSuZHYN3X9qBW3s1iNhjXyOsClU8GTNZe5EDocOLOgnzfbXSs
pAxMfL34O6c7PUpa29IctuarwSQFIShphnwf3ixVwvcw9DfMULNpZ0pSsRJT+/TebJXnZzL12E0c
NobvOHx7EaPA91UMXSy6WJOrh93WLYG3z9re65AdL5XedeWWfRmLdRkSGptjx9gq6r7MmFZlApx2
+LJGPR9txnn22SlE9LWcQEndBraIUjOH4Xc2hiw7RJ1rmMksxqk50jECehTXNHHP/WYX1QGFKdVN
0xMIo5OSdAEknxDVP1p5u7rnjuTT/GQD3j1Jb5u6h54Rdm/HcOtyK0VKWdxGbjWt54mN/WzQbbdS
IJitv7vq4Z+iGj1mSqkGSCwbrcVgRe6cr3kDHefQR6ihD5zYyiANEaeYSa6vESG+NcLTiVc0HUCk
o7ntPkUN29uzW9R2e99PYzCeCVZDJlT2dt/g2l0H49jlvXjJRs/CGMy6Pbs71ViuToGWIj9ekUIS
mMkcPvwSCTt6JqG22BJzbZqA/HRwGSkyXJ88eYGA/oScPVyORe6SDIVMW6GfKid6P3erUln3YSz9
ebnQ+trQUDcoM5BjdUU7qq+LmffFaQFkcFOHUVXdNPOgzw0IUvPjHGn3zHkJoh/RYcaUrr7qLarp
WZ4cC8B7yvnebk79PKsyWYgpjVKPc8snTebZowve0T0O3Rrkzxkl6XJ/FZN9ZQHpfignN2437K/1
OV/xUX/x6HIsuxxioAmr32isNARQV31GvWXJ8xQCx5OkxxU7s/SE9Z2jgwEU1JbdzdURc8LjTupm
U/sd5Dx/7G0PDRDO0xH/Y7H1Bz31W8+XrN1K3Wzg7oIPm2qX4WXy8+Alr7uu29MFc9XRhB/3C6As
emDQHD4qg8wtGQVbDIC79KqjQNTEyeKwec0w/KBTuvSpH9buS9TxpyTRCntvj0bcclPtC8/62ee+
1d5EG5hkdPeIsutn2H59eSJL0sp/Z1Nmu9Aks/ZZ11jejqIAQ5CEdTMfAWG64ckxCu+ptuhNTrtm
NekJ0AHOL4G3am83tIPhHFcjkC52d9euL2TdL9+LoCAwvvQM07jkErDAxZ2CWiSEZbnBTTaH5gFo
BYewrgXc+2hqMzqsjHUAb5lEEu1hfXTtD8E6IZK2k8R9BQFUhkSjKfEPNfuptb8+Th9iUBYV8aiA
4ncuMjm8FnS9PrBCiSI1heh2+UxCwukac1SBZM5HyAW9ZZg9rvKweTKcElVmb0xutm9ahw1fSjBn
qGrsJbWL1s4PwQamcE+NOCNIBHNYxrMF8vC2XdFKJ8YihmlniVpMqa+U96yjZRVJzx/ZwRKVQblb
uqj+IVd5NXJHM8JFVdTBPnTzmTIm7DIqtEii2nWM6NEWazD+CMquMCpqanP6HXQBUrFOlVgTZ7Og
fzjndljeDu5m2Sr2m628rdq+9k5rEBZpnTWFtzM27cC3dFp/ja0lGL2k7Xsn21ECr6jfgsp3UZ4a
QfGNdO6aWjdf9F1FC5UsBGSRU1q04Rx+oB8z5ndN0IJpXGElHhoS2ynpmGhFB0ONQYt0shMr0jlJ
2CTunD6qAAzFKDmDe7w8VX87FHRMPtJBKp/Ap23tUUcDAFMqDFumC3i5L0Y3o3EH2lg3djIzMu+P
MF+J+BqK2jN2eNFQ70sPmdrcenpOFqAHGm8ssrI2rmVuLD/tohNLHPSd4+54uRGphXaz0pikl52w
4DT+t6pyq2FHiMJSsVLR2ku1HQC8kAVB9EIZo0jk4oy3heOP/oegx38WxSZy4f7SEZsNk99AF5zk
1GWkmRulhdq6dsFPm0sYtbcozfuBxmtmyDLpKI6bmwXgfMk7WxuILJBaXytumvwPRFNMHsWjK43g
qvkFnlL6TbMioh7Gz3povSq1OoA2uyLwyfBwNClo/lYa689lg8KXYktZTtKsBtR2YDyiW5HVG6Z1
h53Avu+jZXzYTDFVN9grogFrwRgNosVJBJTjZmus/JtvePlwyqZoZd2iM2J/NEJVAW51rrUnLtRR
7EaAMDkcrrA2gjjqwEoyC9pyZ8+OOkGZLZmJpGqsW5G2YqnBzYOxus0JY/uBEL9nvK6iID8YVT0f
CyfSPbzsqqpihQzHvFm2xXAStP7FkFo0p5p9U1CvJaSQZZ+5NPGpSq5bdy7k4C8HXiLpYV8qtZlk
Y+RUd2s9bsbBG62GjmGfy8QGpBZ9mKeCcsnN89Z6ararZrRe27w659kABkBX0zjuENj2R1/UhbkD
jMUBz0IVTKpEhfgy9brOZNLMKMjIitiTkexYyWTUJrNRBuDFWlUtP0KDgiSuVejpnYii2kwxl3l9
7GFaW0/UI7Y6blcz9SYjfwAVaAQZClhmiSQtXYl31yMjiaAFxgOvsqrwto2Eu+24y3iTcxL95lj1
m/+58W2qz6sPRVzGtRklbiMfb9OkNLafutEFi1UndksdbvlnKK/ZPqLKF206LdHwFGT2XJ6l2xWf
rWIN1l294otVsSqxvMd2P5XdThctANR5mIb6OM6S//u1LxxeaDQZDcXOgKwfce3kQSbXFer3pvC9
r9m2ovPM7M0Id2hDqZxJE+k1sGS1KcjZ7BtWklesEV1cECZS3ejCD8Zbw7e729DWjX0UIyFxfMn4
OYkvB4m7xEuuTZ5bs1bJPA/ZFz9E/hP7+M9SGDkedxJ1iUz6RbfBWQCKC3agkOdv6+QqfoNj63FH
BZJx9xFc+0+kePfoY/1lrs5s6eEO0vnWpqDEopeBFaTKUEH4avipqq78KsHd6qem7rDkmRn+wnYp
nJ/4QOR6G4yoWQ+L1YpvcDLm9WwSXbQSYNNV6mHMBnVu3MHq0nxpnOVYKdveWz0EDtTCuSzOTRcI
0lPWamvLw7xFuZcK4gXZyJxiQgtBN9AIP5OGMg/nhfPXd7kJ63dfQNSJ65DAx4Mz8Ww1G1mzi7Rn
bmk7OQQbxL1TSJnH/TZiA6I+RwZpj/j8YoHc+8GydWXuEYTW27mlw6z2wdb1OuVQ4y0JWpDucW0k
olG0FX607hpZsZKa3uY+B0Sw6906Z1a/sxCeW6l0CjuZGMg3z8Dpt2jfEKXrf7LRLo+P0lDST4uN
YJ9UbF7u7tegCIPYLbwtTKCaW9u3bPS1/sAmvKiUlbvxTjPNaU6+nonCTEL/1iyYZWCjx9nq6uwq
/ny8IqxiIhElveIDscT+CDsZbXe8oTPJ3ZgQzKYFzymshSLR39SOg47ZxRSC7nI7VcP4gE9kLA++
39re4eozOC8+gqvYqhtsO165WfKwWWAwUX0QX3Jb8fF8HwoWitSJsjLcl3IuV0wEsqiKXebkjf4Q
+VIFT2y0VvAIMp5yP0ZQNHy3Mm8s7yVGYesmHOm5JqRRy+0W45OF/ntdr/7UQEY/WFnZx9pO5z3B
21STsSlXpNrDiCtmV0+GLPa6FObziGTTTIYpR0CdkQWP2nVdxIsvSmVyjvMNJWLXKjKjfafL+Lan
63gupE7mBCH/S3jtQv5fP3mwtop3zBwuFuio+a70LcFiGdZo+vFT9ochoB/xseHN/Y+xIjRZUTmA
8/WQRaNfeu2n951yDMuqqy9OZ7Z74PQsRIaBBzQOilIdRoDh8xlWkO+81969jp//bBQywYV4gCSA
IV9kvepuKjjNtbC5MqoQSjhO2rVB36u3mYkLYeLICpofQlcYOGwIDrE/2H4y0WT5Zc2ieWd4/Uah
wPDPYQiIbA5lJGPcV5OSMdDe4npGdWlC5Bds99t2pmVYd3RB+v5Roj9Wl7UaGFrh/PhWBjktAeQr
2OgsXBh/77a/aTqzePBvKnNqLg/8wJ+vg6HXOo9sJW6K2auf7HorT+P/ODuP5baVbQ0/EaqQw5RR
oiTLtiTS9gTltJGBRg5Pf7/WnZggiyidXd4DWy43Oq9e6w8aIgucYinkn0QgL9k4ECvQjd/ebvoi
0W+AkQKlSWUS5T13rt5askFbExTKwcF/9ZveVv5OMQ2YH6bRPUC+XLKrv+gqCx+RPfAo+GJA1ZpV
M/DRCqbcGJNDH5bFOux769lCHv9p4htZAjIX1TcnNmO4NOOyZHG2/mhZarFI7z44vnM9lsHmYVyZ
XnqoBxDt22R0q/iLYbXjAAPzHcbQBrj5jWBi1m445JiqjUQ4OydHMWVUK/hB9tiO3rZKutw7xcqg
TvuE08ncWXYah5iHYUx4n7po2SF3ruO+d3uq5gUSCsdMkkOMQFkGeMn7z/85NfIhy4CdJPFbHdTT
1oTNmq3MsOaYh5nFfS+g+T6SlREgakQy4E+AIxaHvF17C6tmdn69fwn1c8keAe/C15wvWPk6xh1h
iN8MxAmTTYiG376PpnCvian65nWjsUWrdAnn+n5E/DOFNAscAzk07MvYLc4cGFE31dRFg5O+JXkk
npGoSKDiq5lxX/XFFK98Sc5fhWFXipXJnbmvXFAvLi5xZHIFdE8Eq/CSWZiV2Q6SH0XCHHVxzlNk
X+b1udj3tF4NODNElofNCtZwu3Fqo4WHVyMHswrL1iEuhOATbEQ+ViWJ41iHyJsWyqs7lPGfknP+
dwbhJ18ZIRjKtZ6G7b7u034BITSv0/OtjpQeZwDJoOn2O37vnxVECGLVUxmOL2ySMicoRFoLEzNo
mCsMw+p+RaUTDTtgoBpGa7wHlTVmh+l/Zqdk35ibenwYRVEc21jTP2oTI78N51BAohzNrmbKYvPZ
twHNM1pveCHkrR+AaXtf9dqK1FWZi+zeYkSX4HGXM0eLhryDOY1s/jtvMTe9usuVdnhJIx+WVtKG
/qPH+waZAbJo0UoMRvpBVaj3GaB7pkSJAUabuwK3SZfpnTMMLxE50K+O7Y7fElhcJ21M4g2b3vzv
9vKcnbfv7QEoZL4pntvc++d9lG5XDfM4vJiTBQ8/rwtAuOn4pgtHKdEIVwj5fK/+zGNQLKClrzUN
0kFWB1EUQ776vGl7QPuCEHF8Qd69vmtdxZKyVNbvQqj1Lmkt817tAvcty83m7XanZafOzwmp+Wli
R0xNRuJ7Zi1nGkj3mpa51pMvyAuUFbZD5FaVQDcWYGJX2qI0D90MQXkTiOXs7g5E6Y2ZOU4vSavV
37TBbR6kEFaLRgTCvQsl4isrlsZA11J2QBdprndHJa9LAB2PLzh2YRHQEAZrGH62LQBjtUWpIylR
U7s9mFfbhFbggZZy+H+2S/qmU7yBt+cLh8dvFLV6sXZr01N2RVKZqCM1tWgWwuNrY2qh/gWs3UAM
yZ6NqUbmyEBimG6iuvki9OI5rxPjmI7jr9t9u7zH2BX/NCSX8D9nDgxMiQmexheOZ8ngjzEdrlDt
qdrMefOxPbqDVmn9vt3oxYCCFCHyBzUJX0Mi7M4btcp0ctPIGV6tKuLh7YU9yRQ/8axyFxWgdNAM
grS5MIvvTLN/9wQqWgDr5NGvSTjUHNhQl2LSUscRbyCCDWTvJuTOt4OXEj1EIs4+FyWK8PeBHut3
ZUjpY+dOpabe57reevsgNOryMGknxxbVKQgn57NZ5vUO7vn0WPb6umysdep00Ht92wnbdTbYo7of
SyNReMlbCH2TN/YQm8EwKXwJTH+4a/ygrNZ2WOf2KhAxeiygb4zPRhBS8sDkszp2EWoYGLaP/bfY
Cw3/D0mMYPqZx4P4U3Sj+zjoHaR3bDDDGqa07iYLgzZ/JfA046ECkwgoFyco4LHzqTJF5/gjYO23
iqcC5J0ghsylN+Pg77UKUhewAosCSkze4hfFPNLeqdU7KO1YpKmqMccm8mNrh2ON1IstZdNN8OMX
JqBChLXj+s2blveeCbiiwH/WzxXMU3jBJJusrvqFzXgRdck2gQLJFxNYIKAp54MQkHgv+6Lo3vpc
a/tVxEO7XcdIZOSki6be3Dpa0v3xMGd216Vbq0+B1/cDkhmdieGvNhUVWCU8U7OFsZifEvK7LHDt
bCKOeoCH5981CNgVht+LN6fpsqdgav07gEXBJC80UgofHng4qh63KIZykPtmlxk5AhuTT7IxphUa
v3y/dX+bgdEHG0okPVICjttnC6tvfjjRP2B8EgrEmxBBA/28f7XRAFBwyvZNySgFV15eHoHjqbu6
TvvfFSdi8ZCiK9MvgPflmXd2UACwkw9iWrffTYHOm80QMKTeZiqvBkqn9V5vbOfZaN36u+bEiKdl
HPocV7lTPMRTXCxN6vvD+7x5FjaoSTJ4wK6dOaaw8hE7IHvuvKKuRPnDGtx0+D7FwWhtrMp2mrfa
wAXMzXqLJVf4b65mKNbdOIZoIOlmk/zMAiPy9r3JKbunnFu/uGOMakui11q9ncwOr9hm7M18Q7FF
j7HDqHKbR37rVnemXw5Kz9sB6tqwx4g6AnSNtSsCOVqi9e1mEOQ3kD1QvTd3lFj0yc8raD2BFm8V
swuTfVKwEgD5t2W77QNfx+g+jZTmaRhCr3+mquD95Rnnir99PI7my4gxh/hiIXxAu101QhBeqei+
V0+2r3runw8uYtYvOC0bDCzgPgKI86mN1NYp3SnwXlGiQJfCQX7mFU+87EHokbC3WGEUSzqvF4sY
e16gxywnnq28KmZXOYCBAvEKkqFDHpWgHeLQfG7GPKXmGdiBVPahMvJVC7TC393u7NWW2avkN0hz
6XMOMKIgE/nqLn/j1uvZKWQl1UZvn51cU1F/HjE0SP1lFKM8CP5dvxacD3DqSJUA90ZTf3ZQOEnN
RcztJ0siSBJXtWadEMFwvEOJ94SzIy3XdziUTtgyxor6gBGJUqxbZFDCA6ZRdnTw3ILcqdpFzc+M
6vRScDUfFxJe73RsDhfD4Gtnd5ofxmphYFT31iZ2Za4A1IifiEJWxdYfzeHnYI3+S4kOgLK5PR/z
4/q9XUj3ktnA631OTwmrDvDKkAdHxfIFeJwCvYaqc79EXVhsbzd1kSn5/7YApXNpQUCf+zWPvQbO
QFOUt2oQ9UNTN+Jn5+Osp0S6thZaGRnbzM08a13jNB/f8zaw7xvLqb2FeH1+lsrvkPxnQ4cSxJ09
W/2JSQUf82T/bewG17ib8E78ltZZTi21R/XGlGCgdR60k/6YRVyVH7y0uKt0+v/uGwRxVZ9N9aS5
iXAggB4HX1Vj+BSI/nSF359iStcQdKnELYz8ZYdlixzcXMdkaubpxEDn7FEQvjoi/tQezMQSmz7r
+09ZCvd9VRnczmpgjwWsSLve35512ZuznUdvQWBqOqxHGMnzBHMEhAbZiyY5lkGq7tW6Vx+LtPUB
BDSxBU6r77ZNbFjPOCJWW3Lj+cJkXy7wd56QSYjNYxAQ/vnpmoSj74L/TI5BN/YPilY4ewvg+jZp
TWXpmrw2zqxt+TgiCkTt4byt2qFc4mtRehwmke+60Mq+147ZrxTYZXuId9N3Uq841jdpsvQGvTw/
pLS9DVVSKnfA1Tlvui17hTK0lxzdyQbtX3nxixq25bYEHXOYaq88+Qr1mNtzO38zsZJJ34KucbDX
kbTJ80aHIaNsU5McR0ELNi0IJoSAIw2thXUUxcmwAmKlLdEbrvRUPuwpkqPnQJQ5y3IqGhpTVVRk
RzB/9qFpp+aVlTURzeKkwJPHsL81kxJ8fBkhpuMxsGRr8L+dbdq48fypNab8CNLiQKEvMNY92ZWt
3vuoXd0e1itbhvQMktWk1qRwwXzJTmxWVHOzY+H73Y/MH7ytZqJlg3uyuEfDW38Q5KW+45alPUHg
XprV680DOnpna5NHPp9VBj9ALsdmVtshGx6GtnLzFVQSsrhZWzhfyxG+fKj5VAtDHqybEv8Ne+GM
vDbJpDUQtVah2wG9P/+GJhrIVvtJfvThEh75G/UmcZBObQYVZVMvHoPVoBT1B3Njcj0jWkSQa2P/
zhI7b1VkkVf1IsqP02gHd7Y3qPYWqet6X4jaDtZD0ZRrNfdg7JQ8sG5P+rW9xNPp3YALiM58WfNi
jRM2a350RvBa6x64LUiTevjrIz2VbosJXd6FNX3xkCYPSd3HYeuShJCMkvP+hh0Qcycy4pNQ9LEl
tVzBFI36Jtw2FoI4oBZTgISBpnwaOiKFPQG0dXAqWGWgjNQ4XXjjXAYI8ntgR/NsRBQFNvL59+hW
iBlvE0an0Q8MoI5F3/n7iK3C2WIKEJkh76Bh6yUicrbq0MRiU+Gq264jsmHuwoRcbANOUTTVZaCi
y3rKbHBGNfLdTjcC4sS4+T2CaHgMe1xf9208oJXS1CoeKTkwKGvd2noc3+cO2JDbi+LqN5ANVnn0
YOwxnyBjxCmdon10qmpr2vTwPO4UEaU/k6T72auT8xYZGQqouR9O66BMwoXz/WIXMgRUtLi22RNU
QGf3WdGLvrBQOjzlauBs2S9lTG3YrzZd03jfNUr2j0ioRQsh6UVqA1IXtSQZMyARS1lydgAVWJBO
dVwpRzT4kk2BM726jgTPuFT3orfMHBxkjstRAmKaRxPIwV0zJriHBmr/3LMwF3LJ1yaB8rhM1fNF
3Djnq3LgQQKTxglOxoBUyCrMIVUMYzGpKI3E6srIRucx8JPqrhjdYsO+nRZWwUVYwXjI2oQsE/E+
nD++NUvScO0JSWA7Cl5B8XhHqc71mDpm+mYrpo2aT1Smv4cp6Y+3F+DFqUTTmNPabEueQFQ5z/sO
ehcraIsVoA11cYcaUs1MlCSTymg8WJ1w97fbu7LieI5SsyIn6lL4lt/zT+rXmCKtA+ERnYiw+pdW
TRueYrq6tiNL3UyWb34OA1bD7UavdJK1bQJB5HVIbkOO/z+NJm6ConWvxycP0d9nmN8cK6VmI21e
Y1mtLLGzrvURCyQkARhbrhn583+aG3ka2LDKEorVgYu2qDKtdbIO8EJDdDbtAESwoafewuFq8a+e
xeEwJbnLZaUdU7SLW10RPaz0wU1OuYG/m5qHSKu1kwp3JiHfcntAr/XQc2QgCoJBI0I876HZ1hyp
sAaOnYPF+kCy+kVoI1LgU+yAubMSHrVq+OV2o1d2ia6jq0FtADUCiuDnjU6hrRhqlylHpVU8sQq8
ODkZfe5sgtTqNkTrRrfOwX4+OLHtLOzQKzcpsShZWBuwCMnpeUEPgQdVjy3bPwYFhn0rHcpNBe+p
0kNknjUfBKqNe2KK9DpKuX7erAUmoqRh4V+vkibt97fH4mKySZFTk+d9yyTICP18LEICx1GA+z8i
Bq7e26MF6jOqO9XdpA3Ag4Xpvtg/sjXWFQ8Qua7nHhKVrgdJ3arh0VUib+t3mbov/eTQ5qjFIMY9
ei+3e7fU3uxm9vVyaAZok8c2SKK/k+PX4copuz5Dz9f+FaVBo/8PPUQzjZck+Bgik9nawqRIoNtj
hseoFD8DpYWb1DjJaw1cjQ7m0bePd1DW9izwYKT355U2isJxTLoxPqpNHX0FDZodMieodopP1XxN
QOjG97dbvFwwPB81EmPSVBTP2dk5H9lBTxpOxEdbbbGb8DoNTKJK6qMTmbo0mhfHA2xxHo4MJ1xe
TZ3nAF1kHTVyrvHRjTnrFKD+/iHvnEZshiobp43r+Ma9FgK23t3u5eXCoWFZfCcnwVExF0fRRj2x
atuKjuEAqmw9Ci9VNooZJdoWTH79Bs0Mft/tNi+OJdlZyokYrbNBgOueb0UoDCiI+m1ybJqmePMj
yDFAhz3vk6MM7qs/peMf36gyDAvSMFmyn7qMqMlyUbEl0Qr/iNhhNq9FE0WmkhjJkeDG/5FVLlLa
WWgEeyXzrV/oAUaIa5SDDp075O1ej/WwhURQfvg84jNsRLtlYA9eYhZI+rhSZjCz4iOFqanbVrGV
BFs16UeKdIrzenvEL+I12WfiVRlBojM2X16QrcfaE0oC20VFe9jLh/pXNZK3dbkvd5FHymAFZE/8
yPMAzDusjeR4+wuurDPezu8Bu9QznScYsyic3GQi54QSQat/EZMI90lAaWiNM0KwU6c01T4apMp0
JlcQhXH21UXZTaOoMSiGlRynsq3qTRl45K9tVxQvCgS1Oyi13m/INk27j1sjaLgN/HABx3RlW1PM
JpcIVAgV2XmYmuIqoVhYIxyBabrKSmhO+tRVSvdbJa3sbSlG9O4JjmmxsKtl7v4ssqHrLmcydy9A
Qqoo5zsMuicBXOWnx8yM43ob550+3oGfzBZm9Ur/KLnyMiEdgf7CfF3ZLQj7LAvyoxfVxjercWEC
wlFf13CHXhmO4HmAgbxw81w+hkDWsY55/mGnQ+ppdtmV2oCBjx9nRyx6h+Bn4psi3SMd2pKAUozg
hVCyMjcq13r7S21N9Bc09N0qmLlde4/CejNtlbKPlx5FVy4MBHNgTVAP5W00j7aQB9cCVMGyo2aU
YbgVsItWlEXc7gH572pYiNCvtIYgMFrWDD8kiXnRtTCBOrSCGYXR1pZfAJ6jaknO00n+WDD6ooUz
+1pzPP6JZECDw4acndnUxKpCrUDUQXHrYJMbvLHW5Lvq/xQ8yr7fPiyuLF/Gj7ULjgfRh7kzlVa3
uMfgQQERwzKmfejjJHTw4zx5u93O1U4Z0kQNVQiitNlCQrqhiDkaiuMoEvFd86A5IUtPlbzQuoUT
+Mqdh5gC+RucnhE+my8OFEbR8EF+4mi7U4uBlFZ2D1DEtLt0wtwpr23tFYXreJdORrsgK3fl6OWe
QT6Xhyv1nXk9KwekboTGmB/VMsPMwLQr1n/iO/saQutL28RL9tlXTgVOO7lKiH4pzs9C7WEEHGqk
TnF01ED/6gV2uql5haFDliZPoS/KYEs9Cijn7dm81k80/MCa8LznRJKz/c8jUmvKJhqNUhxRVCjX
OCREW2EkxcYYa0D6qEvvP9ge8wkWXae8AE6b35y3l46wl8ox1Y4mpeEHzAFqwC0mlXd4vhBTa5ii
S/XCiwVLK3Kvk4IiaYOY1XmTiumSZseB4higpLoL07F+TsIGJ4JsqAFT3+7fZaREQZCiDahItOmR
CJzdIqnRFMC8Nf0Ya2P94uRl/9nt4bHtsgwIEpKBwirvOk2DLZsqKYZYpXMPWmBJFutiOcm6JEcB
GTDiB0K3804blB2RS9CMI+Zm6h300+GE7RGkA7fLMR+09piVxUt2jhcIZGIlsjzQLiiHSrGwWefz
tC/GIDH1Iz5S6SkOOwQD0Yj93I61DrNqGMpf6mDgRqc20ykXVbwZAgerMuwR8dku0SoYq3D4e3tK
LpY4H0VShhItxoRkSmYfVSRJraqtZRyVPI1+dXWU+rha9J4O/9gPsrsqqgB/3G7zcs3RJpp36EmB
LkPZ6Hz4Gx7rcTHYxlHkrvMzxprvU4naAvyxUN/eburi3Jfdk7wB4PpSWEl+yj87GKLiJC9Q89gN
vdmskVvJ003VK0vqY9dWlMzdciQSHJrzbGrgtqpZjoGFMVoqHinrmz+CDreQOtDqPxa2H+mqNYyl
K+Da5CE1ChYKQANOwrOBtJVxKBK+6Ni0amKvWquDexjV6LJQX3e+Da2HtM/tAb02d1JJjuiMs/8C
hls1JWWMoDKO0BDMRyVwzHKf9gP6GEXnLulQXs4eFRM6RpTA4URr57NX4KmrZElsHKvI0JVPDkoZ
xrapatX+fbtXF3cprybAGcwgpRpEPWe7AGYqgJnJwqzYUBEoNhv5HvcSX/0acpbtcheF801vwPJA
wtZJFxbp5eKhdc5FRPtlJDT3DyZrKPKwta2jiDT04RWB3FdflndoCFWbAAqmsvLssdzd7vPl4jlv
VT8f3DQpozTVFVpVx+4lRPHlvoAPBS9Dt/6L4UkvXG7XxpgoluOWMN1Do++8vQqVgx73QvuIZnu6
TV093JJKjFalHdRPCJOU69hHsBkLmPZ/6Cl9JTmAYiuXnVxm/xwCcRfgp9NO9hH9Khw4U1ON1mE+
1dW28BB3C8cAN5yPD66sbJGrI7y9SLF3g4PNYpXaxzJNzDtYaP7WbLGy3AAptMHHJnb563aL1xYR
RUaViJDqHvvmvJPKCEQxwaLr2AjbPXXVoGe7IcJ+Zx0HOuRpLSso6jY1SsNLPKDrTdMsqEmN9S9/
/s/4DvSotFC5OoLGDzFL8iu8Cyuqh1Wl1fc4NDHyYPSX3Gbl6Xb2JIXgQLpFJpvQOMZ++7zZZBzd
PMZY8YSkh3pnIfUzAHMr/rqU1JpVmsIEBirsbBArCVBksz+6ngERkoeWdD4Xcue8123XqBCPFXFq
o0BHkKluTlqktVv+zF8LVL3ftGo0HpysChdavhhvyX9wwORS2mDA59AFoxisGiG+8hQHcY5Cg2Zu
y74r9kYfRWiwiOAQZWm1cGlfGW2QTWCDkGIEajsvN5RCuJDu6uoUVnB2qiIoH5EErPbIP7lb3Jy0
Lab2YostaPnV7BtlYQ9fho5Uz2V1UNoom3Laz2db5IHl5SidnWwUOFoUHxTvrw0qd3pWjXEy9w7B
EraptqXUhC5Rnt8p+J3b9wluowvn9cUdyKcw4/CYJITAmquciiExmYCkPsGYwvg0mAzMJsfoZ6z1
1kLGSb+4AmVbFBeAlZHXA7Z43u2gipEqq83qBM1SeOuAsPZl7J1W22J6Vz9WY6sEW4JZH62lOMwx
b5K6cyUmP6SfwghqpDkocY3TYErqnrMPagnOSQHOtbHifDZCS/F3yCraiEmLuJnWXltM0Qp91hY9
LZj7zjoskuklraGMfvDEomukXLhtwRhJf+zzrk0pAhQN5gAnHdnUzVRIAzbbqzYR5m33TSs+EdeJ
BSrsxaVHmy7MTWRn2EScHedtAokEiOkEzQm3UYe+Sjv1gVrSNCGHp7ri47lh2aBE6kvOApjy2SEF
tsirfKtrTmi1mCdRU3zk8Fd2gaMqBxKGgF26toy3Wjzl2Tp0jRZ1EeySPzzU9JgyqCwGeFSaz7vd
IeFRDKpoT+Cawme+9HubRsG+M4dsq7aVfuc3+hKY6+K+R7DcAtTB+Yy0tTXH+QxBDHdsMNtTWqLU
vS7Y02BILARm2lE1D72TuXtDx9lvRc7p2+3+vtPczu8Gme3hrcUv7Mus+TzrooZy3qUnstPhW5+o
2Z07VK2zLvMghy5c1uMOG2E0sZos7B8Hzat+hA3iVUqF9td9W2stvLlOKf70KL0/x/hV7VpkXO6Q
MA5WhvgcFjtV0b27GF7fPmqBei9EEJfnLT3gwQJ4nCOeQ+98ypJR7SocVdKTlYzx9wZu1mODlJu+
MpHJ2Cqplm60lsICnOBwVU6Gfn97CK/sFJgv1FRISQAkn7M+vMavi0AtspNwjfBziarap1DBQhWz
QjSMAuEs5JTmbu6gDZHPBjbLhCEzrM+nrE2TFLN6LT9RRK8ea91J7rDD6FC6nKYOtzizePa8IHwt
dSdrV343qso6R7bpSwJt9VOK8NLLOFVDi06cCd14csojqfppA/be26SW3WwALCpfqGEm7aqo0zZZ
D9bk31WGnr0YMMTWzjihR5oZ3G9RVpqPSRLykro9rLoMc2crU5b/eP7CRqZGNtuKg+Ih2yr07OSB
Q8avBotZLATsqshXjVX3P8BKeejuJwjqUKczgi0m2om4lxx+Y4dti9uss05Ev+pJKN+8KTSrHcQ0
01oNgpyHBMqM0Splmx2A66Ab5eih/ST0NFfWt3sydzx5nzCmiTyKxMtQ2TxfoSU1nqrAEpywJ6qq
ranHiDQKxE7WOknju9HxinEDedz6RC0jlveL5twjX+u/BliCf6l7s/9pqBTPNjhUp4ieZpO901Ul
XaPi8t/tj53tJimwbIJOxpQLThuQl9kTAAg44NLS9A+AJsodhXttQ7agQAHVgKJVl86mQ3FrjzIJ
YrBdE21vNz/bTO/Nk+uAhowVCczn2VDFfloD+vdQ7DSSfF/kWOEkWkbGw3VDYvXwgyIFZEkparNv
kQ8isUeMeD41YvKdKlem9DAiM2SD4ep1+yvmy64qhZOd+neGUjKswzRepD7PgtP3piV3i2uWOiQP
rnnTY+IXTZCi6p+pn5C1yKK1AQTjTUF4LF7nZvdfoIbjwgDPsSHvzfLs4XEHUlEDGX7ebOa7NoXX
kRq+qo7GyuiTYu+Oefw1LPocDSiYjHu7clhsVqO7n5KsgycnKDn8tivUtm9P99WvYWMADQFdbKvz
fLWlYywlMeKHplZCrFCGzN92bWq8mgpC4Cu8B3WpseVNR+qzMWd6L+p4jbv0FD+T6m4WztbZVfw+
OBTIyRCReCUUmS0/W/Rtp2Zqdmiy/m9k1912yitUuArfIGtEiWnl6GhzqqGOXNbtoZDH2T/HnWwa
QrrkTpKBk1Hs+byk+PupFaJ1ByUktWuHWjGuOB1+mdwub7ebepein7dFkQCFDHLLQLtn3USWKm+7
NinwHQize8NIod3naR19gSFXFK/1UBXfA9VRwh2EVdCta9FowTelIQH8YJKQ0DdAAAtrBUC5/Nvb
nfPWGmGi7VRULsaX2x97bVwIfkm8Ex9xx8oD6583c1pOTRcltTj0oza+1mVwjMeqfTJ82184p6+2
RMhLCOHydpuHvCgel66SB+IQKKq+m+zAQRCXR9w2E0Gf7G5368pK48ihV2x8CEBzlJIHQXPwDU0c
MKEHUIy4XT/c4/QRfOqVSkNFuzOyF+QITGRKpsztFxb6lb5iyEBin4S2a18m9tV4IpGWiENTZvFz
G2b253qq+++a2ht3H+0pDWnEt9xgACHmAEOlqDqzHvPuQCSP/nGDs6iSK9Y94UT6pCh2+EQa/63V
g6VU8+xFCGYTmCibyoMBQ3F4TmIr8051fERDkRZ2o8esZT2v5JN9YSgvznHyuzD5yJtxnEo1ifMF
2riRHelq1R4mJ9W2Q6Po6L9X015VRmXdVFV9NwTl6faYXtzSkvVLBcyFDoeR27xCYvOodoRtiUOl
Awxfu01abguUWV/VAadHZM0K53MhKgsVaT9ANiyp0ubP7U+40m3gZzC5eCVKS7TZPVIjsxnqcHzu
Kb04SGT3Akt7fZoeYrfHwKUgFbVK27xbWE2Xk2qTSHJgo2jEwRfEBDVPYqtHC+xQ4G4frrROSb4Y
DSLzt3t3eTGxdgjYyDOTcJbEovNZVSIBNApj70PoYVrz1kNNQOYL8EpxrCZPG1ZjFEeodHuRptwn
rp43ux71smDlumleNHeixc336+2Pupx1aTEl0ejAkT3UBs6/qQK72Om90h3SlgweucoSa3EzGe45
ZXJj5XtD8teP/X6Lk424NxrMR25/wOXg8wES2iLpoZ4zf6MrLZq8rZX2B00NjD/GqBjtSknN6cM7
ilQwQDyZOpJgbxkk/nvk23011sLpDh3il99TIz2SzHG3AC3FI+y5/k6Kuy5GInLBnl2KVFwBlhOD
gG0hAzGb8Ug0yMHa+nAYWbWfsfcTYs1kqO1KK6UmJTjL/jVyGgNZwmawCRA1v9zlmJGNG8Q4SG0O
LNfokxUpIQBC3iu8NNLBWhtWHxPaJXXtbDINmuUaTVS0GWFy+/gT4OhtEnbV+IM6TgVRLokBSw1Z
oz00mpr7WHAObpetwslPn2HDhuIlcYHsUQ8YAWs7XdO+Bp6d80+hQiZeEBWu0FMlxWm+mnahtM9s
KPcuj8ZE+6Hh/OD9nTqt5lGnGPCG2qjr7UdJNNNWZLcqe9Vp5OJ5TYaQYVHjbFhkStGc0OIQR1+0
njiUVmH8hKlSQ9LM8nLUV5wPWr5BK8C21qLEqpC6bpvuxSCa/ETMqfzNUbH27qTXJnKZDEuxggmJ
vGKXDf+FxeA9mjkWaivWXuOise5M3r4DQeSuA0vrHr0h0qsVDiXVmxmPyWvSkcXHw9z3sCToaiDV
PjKVw77A2vdVgcXFeGGvYK4mBPMxisFrKjxN+uDrIM7MePibxFFYkoIm9YG2JaYA9yY+Uz/T2urR
+K8cQ3lC2rt7iVGMLb9T5+0++9iq+xtekEJfdc4UTM8CNkC5MvTK6T/rUEKUFRme6MVHmi5ZB7af
JluzFKV7r5UN/pZlnOGCV0d9iFmLFWXVfwwS0sMlVa183cYuiT3MF9wffpq2xUJ0M3+Fch1yakg0
OvEGrEFrlieZkOi1iS2rg2v06jF0sbRfRT4qqas4A0GmI2E/rpU4M5snECSD7q9R2JELTLTqc2p5
AdYlftMOGJSShd1lDb2/j8MJFZ6VzRMGQWnPENPSQSzj3tm2lF8LYZiSGDjK2fWauFFABiOqDw6C
Yhsb+9lulelxgYh+24JgdYavyPQVOGVV2aca20w4Sbp2aJLK/QH+b1qCwF1ETgyj53LVcwFBgPFm
916HGE7W6HaFMj1O8LFvIkM5Kj26VYE2Llx281y+nDOIZ1x00oIO3MHsUQCDOCa6zusD25uJ4v4Z
ehQfQU9SYe8+Zxqy85XLI9lJi+xrOJThzk8BQy2snSt9RhICMAYHP2+U+VPV46HYdn6NrWA92nsc
ILqnrKqjbWoU2kJTFwkAihe05FA3IQ6HOnF+9usgoQk5evOQVXr5JU1yPA+6YORkSIuw1NadCMW3
27faRSQDFYV3BYMMuJ18wPy6EbnT9KVeHkwttL4UcVbcAwdXnvQim/4qSoB0PqDcpXUt31hn69o2
pcefRMlKjPsclRZ3uZ57zWg+4MhDahcRePsHlKIOLVwbhh+e8HWwsyKrrtYEt+OvPkZfZjNOjRJJ
bxN14c69GHcbYTIHzD2wPx4Fc2L8lDY1UZVjPdRUae4nHiy7JjWVjaa3ylofuiXUvdy2s+6T7Cfx
TY6J3N48uzd1NiCFKjQfqs6yttwH/e841SttN+HqWFBhqOMvQYjq1FOeJQg4fXDKwTYy6mwSGU3C
PzpfZeZYh4OGq86Db7GJW4TUEBuo+ofKshBfR2I3+2x6haLubjd7ZZBdqQGJbg6PfARAzpu1ysFw
u9bVH3DG8NaZ5kbVMSVQ/J2GQa4eYxs9w9stXoSMUt4CYB68BlmSnMM5xxBDXcXztQcnGvWjK6x8
p02avkdlxPiNjaWHgQ+2Pwg7m/reJLUnFmDYV+YZ7hVFZ5ibnN9z7k/Q1+CmdEN7qKAefMuG1nhR
KngOuPMpd0k2qPepHZRPQpVs5tt9vzi1AJAxv2iPQpMhxzbb13rbZPyhpz0kYzPWKyxSp1e98hAC
D1B0Xag/Xh7VtAacCcUD2gNoOgsfKUj2Bdx07YHNKqV5FUQd4KLrq5AYd5Nzrt1BBMv/lujiv2Cv
qff3gz7EHx7u86+Y9dnsQNIj4aE9lJUfnKzC5sgUzmTgUeMP03dkic21yIKggpGWB8XCfXVtxJF7
APWOdB3o4dkYjBnS+/nAiA+tTwUJeX8sZ3SQg5QxnGhhei9XFtKYQAWB98tH8ByFHWR2ptqlrT+E
ap8YD63q4mBSZME9dod2hMGE2fz2lWSKnlK/aPOF+b7cyuToLB2IDpNNSVZuvH/eKEYcjgU+pPaD
Mvm4QgVIpY+bsY3GZ0c40YbChbUgB3C1RYlbgVkgyRWzw8O1+tYryJU+GHkmtikG6PVKVXPti/Aq
e9spuv7x2eR9T4qJG1nKkMt7858umi2iCujLOg+lBv/TmHoj22agl1UMk5pyobErswmhHC4DIR5J
m7naua2oFm73jv6QwGp8HozEfkGFfjro3VSuEjXvkSO0kmhTCN9ZePpdrFpZXALXS1yDR+FFAqfv
ELqvsgmtsiIw652aDCqRcTKJAp4mCoYL6/ZiHsl0s2I5EBDXBakxS76qeFAR2qjl/3F2XjtyI1m3
fiIC9OaWacrLlsSUbgjNdDe9t8Gn/7+owTmoZCaSqMYMGjNSAzsjGLFjm7XXYqVZLWWUkgeIgbKn
BKj4Qw770Ud3FlwjbpAmLxPjNPNX9uw2he8OGbIny0qVY91wM2sv6XcxvcyDVmVakClx8kPLR+Pr
Bx0wlokkDCYlpGazuTpA3qhYo6WL9qlPe/2rai/G5wyY4i5F5qL2b9u6COKwBbrIwvOCNAKjfX5Y
4wLP7iVm+zSY6CZZUZ89trzmKOqMgBY0ckFfT5utKu6VbwnOnvNDwRickbGyGiWM4JTRrD91RW9F
u25KlNe2sbzvI/IKB4idho3Dc/nMgKaB74VeCa6AGfiVi13ixLUVADtPSmjm39CECNv/2mrqaBxZ
u6TM59uJmf4MLcn2U4A7eoAgKIw96lJJtcl4eHl1DFIg6EnIUmi9r38NmlNcrdgVT61eOUe1kEqo
kfgvYduWv70syDHQTEOGWjJ+V4LRzz9w1RdD3Dra8hRRQyge9MUmOR/VsLnTp5LKLszn7rSfDagh
Gihr2ld1IZxBRKYyhQB6lNbpj9tH7sJl8YtgB2FKVXJfMtN4/otqMweHjWTXUz33ERxDttbluzAh
RXpCIQwKQXi63WQXxWXS35Vk3u7r7R9weeZxlHgt2pagZi4w26JwRUSzbH4yUegALA8kZkcXI7fv
lybRzWOCyvT0m9EwY7OYsMrKefQYkKPBTqb21r0zzteOw+ot8oXo8wAl7fKUO3wC5ykbOoD6voJa
I/QwxVRF2Z95KLPhEEVLlULhl2fedy2F/tzb15bVI2jB0hxtw6OvDwufRPJTSHpKcBnwYq5e51ma
gEV2+hz1wjO757lUSBzBefWdc+9WCiyLqlHEJqX5ObK1wxJS4M39pXGa6kHp4x7cHD5j2bq+qyPD
bnFkCJDwGAQNF0jMcCk9OL88RDop5Al/ooTd3cfAOdp9a8NAOApLvFgamq7HehR68cGkU9qnuPmW
xROOX1CvdXRTNfZFf25co74r+Aw2jwE44/+OpRPd6fU450dP5FlW+Lk2lfUD1F2qgMA5nHcQ34T5
hj+Td+RdGvj2g8hOoAfgOdS51ufnqMwzJYyV1HjOEaO77xl0EX6MztjW8yA/+LkdRpPolCAIgBe5
eHTz3hN2l4PFcXIFZUMU8ebMh/rBcXZ5iYb1YSzKyt6VydIXPugWcFjN3IGTvH1jV/6S5fIzZO+C
isMVMfSBRnZjVIr7nFnIXfmFwo/22wYyBAaDmazcMHd53DBH7wL4JS1GxkTPd9fLLSZRZ9t9Hkx9
PrqZ0KoHUwkRja3ibNfkybx3FM3eqx3kSxtf9pptxm7pb1LMgY1NPp3vosdkaIp6HnP3WSHTh46I
0hV9qHDSH4A8R8p9St7n+XEiyu9MdcLhdHunV75R7jS4AhjXaSMQ1K3bxsyCpaMgIX1WOijnTGZM
9ngs67goqBa0Qij3XZxshQNX1swQDRTo9Dl5GtZMCRoO38rU3nsmHU+bfW6kqHHSSBJ720zSp6ib
EEMC//3VaCdN37jc11ZMtotSDUhKKpMXscgItxbFpmeuaX1wRi+/F2lovNiqFnRlPB6ooLvH27v8
NoF0dq8Yq9TpfBJESLrO9WwqqkDRvCxCvKhZZKR7kZqd+x+ghNprZZkQc0fW6EkSvnG0X0s1E9Fp
bms6lPRhki+Fm1vf0WvN828g18x5l1uRsBxfzE4ZBb09hG3tL+qiDTtPrcUdginL1uTi+kbKzjQe
QZLfvI33SQf17pi2o6tUbq8ZzwjrVQfhpVq6M7zWexnURCgb93H9iSjE0GohvWEAis1aNxVVvVj0
kpLYU4T640HrUuTZtWp6tNNxQU451b4No7VVBrlwfSyMiAmoh4maDrCW8xXO8ZLXpgK2bXBSLfL1
WuucV3q32qDunBRinNe+AF1GUyqcaXblUwyt3a6TU1gbmOL19WDRcoxZ9lU5MVzQ819SeTPKiNT5
XwQyhKh2e8qy7OtKm0b7qChiuqsbZ+ruRYnG2W/Yhj0E7W6f17fG+PvzKgfPIMAmaiNTkAMg5z8B
gpMSWehGffbgFo32fOQ6gnIVsLOfDo2j7MNoyZ5SoarRA3Vb7Uc7Me5Ht9fomFmbKtThjB00/FP6
qQ1xAQ39r8pZdtCveWEIT38yD/dl2OjlZ4Td7HmHQbt7raM4tg+5ZqDBS/0oNr4W4bRYd/M8zier
1ob5wQkHVd2lXTuMd5FVVOMhMmMj3vW6Gn3uCPHjI8jpnj/IPbgxXGMBaQ7X2qirDQ26wt0jIlj2
PvmDYqJCC1siP6ebX2syzr72aShm2V4Bj49w5wjguDuY05RrXwFRzw9t5EXzZ83odGhPGVk29xNa
js6vdFqWVzUGqeZrccGEzu3vcXEhmMnDT7+lUFRjndUjgVqoE0PVGj9Djq1qR0sfm89RYyifOmQU
91ZRNNU9weRWVXSVtnH78FXyCJqMkTHJLw/qu0tvLNFUdFbtPbtGs+wqJeseulLC6ksx218zBBM/
2EHBIgEflQvpgCX9yerolx7MIjBbec9Dabn7EH7pr0NvTXsiTsSJb2/qRfSLMTi8kclhcRBIrt1M
NtMe69o6fgHntmj3mZWAXgO0rRr+QmtTUJNTK3ffpKKX6pgOKttOL9Rsn1hx/CRvcb5x8y83nF8E
0ok2styD9QhQF7q0vxkeeynd1vqPQNr+Byk6rfZOKnxpvbPVXrhw63ILcHvMatM0ZPTz/AsT7c0J
g4TRS2UZ/ZOO2SMtzeTRnmZr4929MAVFG8NkzCNKsl2ylXNTQzyG5Fm2/tyCYfw06Mn8SWnaBAVV
Rl5uf9m1K4e9jFIcfQPSYJpx62h5FG00AGiyn3IvaZRD3zXeYexDy/aFzfX2lbr3HqDehUXZjOdf
XimcL7d/gdy3M/9JSCUZham4cnXs9XzEPLVD3bT58KLGjl3tc4j28+eoEYX4c9vQG5vj2hKMbR68
e7ImaK2+YBMx+ZchU086BLp91y2G8zxPKHzs6yI0vogK8hq/EVodk8RB/7GLJr1Qjry71MB9xrNt
5VUbQHy/IKakkVvkw4SOo1khEO6mFj16xGRt72dPvo6mFoCWn2HkGaOzEYheHH12DAZXGN0o+oFs
Xq1Da9uB0iyTm1RH+sehc7TP8BxpjyEEqP8MrbKF0blij8dNDq/gaWiiro6jNnZaq6GY8jKMS7XL
zbD4w0ulCz8zii9FXdkbLvzi+FOJZuxBQpKYGyfwPT/+nZJaI+Fo/+IukGB2iR3y1tjZ8odUdHi9
fSgungtpi+cCRB93m87puS1wMF4K3Vj/ojat/qKls3L03DR80qJGP3aDNf+jx7PY+IAXRmlHM4YA
1Ae3jc1VEjU5kTuhwAzLpLPIqS/4Am19yu60oQZfB8TH2Y1Zlf2+vdSLiyatErXBjkJpieb0+VJD
UenofffqS60tIAoVKxG/QBnGD7fNXHw9kFPERJwWKWKEgz43U9MjM9HG0F6c1kXBVi/N4on41f6q
T452uG3r4mRiSx5IbjOrooZ3bovRu1lNECZ+mROzfOQO6Ef0YJZHK4GpCU2gsv552+C1xcmaIVIh
oMhIzM4N1mpCHSwd0cWGgkv1Ob0wyy8ArR6gX5m2zskbPvjMY5HS8xLwxLNBICJXN50hW4YAhZV9
WsLIdPdpS3l4P3vpQLtXY953aRrDgy3aan9WtZ2dAADBahxBWGH5lYdQCKzBHgIl0dx/M0Aq1bvC
ZqRKZfx88qmzOcpvhAicjlEYJKD+280FR1G0Tj7+JnALi/KYDzX6zGM+FD+nbHK/tbNBjKgWArw/
UtxJHQCKVVCVuL3Pb1xT5yvXLYnhl3Mj7PY6sA9h2wDPEGkvdmarnUcO0boLGlWka+IQGbGbPFlI
EX2m1hahjRlF5pfUqJGgT01ifzqkXTE8Mohd6w9ZMruUmlLLmf2iyDrG0OEG8xDD0PXsZzXBF1ce
Wrro03ORw1XR7QRUwy3T1IleDd+qju37RSSsJfuw62dlw9utnMHbKA/hCxEFlwaPp58fqRHuMBhK
2zqwc005iaoYP0Gbivo7QKRDHHbZfW2Fxcb+rov+/7OKD6CiydQXDc9zq7OewQQYW1VAyyZ/mAmQ
70eUq58kT8CzapTLz4xCKDpkqvU4R3mxSwSC2rc/8pWVy0eFcRVQR2ROK9/bz4VaqYxABi2IOh9a
SvgRJzf/ZQz1/MkwRL/nOQo3ep4yEH93sOTCSZb5L2U76ttrwIRm5iS1jdEFY2W3h4keNiNQlXiI
Y/1HLIblwUIg0y8LMW44fekazg1jkHFIZqEYlmHd5zvuoYk9aF01BWzu9NB3RvSA91IOc63+KWq3
23DDl+uU1TnZRdFppHjrPgrYd7xSOY+BNwFvdWwmXRrhzvvKiY19ZOTp1w7B46+TN2yV6dbJAltM
bIJxri8VAsqS5ytlEEDL56QXQR164+OAgjg1QdOjSZdrP9RQzY51nhVM3jSEmaniin3HkNT9rOhb
ecvKXf/vlxAkQQVBNYaq//kvieelKaqpn4NwFvrfPQHHvWW0adA1jbXxedfR5ZstyUpA0gnNKKHE
ua1sTBQ7tzoReOPskZMny8Ks4wgr4i5bHDf28xqUI02zMvH8xKqX/wyjhqhEP9LgeIgrL/5BlOUV
uyFMm89GDe/iPqlnQ3nMiqn4bVlwKvqprpWmzyfto900hNaP2zfy2n7B2kOHXha2AcWfr8F1RUNB
wJoD9pTOnqjBnCDLKuo7WLHajXjk8kI4kgSfxEM2fijsnhuLx6ZaesY0A8dJQshe2jA7LMWChuXo
9EjlNLo7bQ1wyEt2fglJc3hQCFHeUAirS2hFYw4mdNCCAjXBnW4o455UMRK+KlT3KW5j7a5s4Mzs
M32JqItk80a2c2XRAC2oYMsdhqxu9aLn0NbZsNvqwURycUh1u3ouCqH6U63a/yRJNX67/UUvfSzt
TfIEWF/4oBcTSHrYNksMd0ig9G54sJ2s2HUYPdha6x2VqI72bgzd+22jVxf5hg4A+GfTMDj/sqQK
ECUDgQhqhlPvwlLLH4qh6D9ZS18fSo7Txt27PLYAIGTLkpOLmMDFQ9J7Sr4wsBtE9JlOTB31nW9E
g/ZVzKOlfSxj5p5zYGWLVB5biW9cLW5ZjLbMOiNwylaLmcrwKIVNUA20Pn6fOnnVk0ZG5pQ2B6QN
nC9Fojgf1ojxqEYQHUGpCE6AW3T+I+hV1rAGGXYA7kNLfBMW9zsBHHNnRZUq/KEroHCwNikcLh4V
zLrMVFGel4Qg6xSiUKA4tZgRCcqFOQObvJgOKCKJ+zRVrMCB/OrJ6XRx56K7eP/BM+VJq5TWQTkS
Dq9zJm60osTGYgWwUae/EbdLHz0ROl/NWi8PU4Ic0b+wB3oHfj4q7NQLznfYFbMreMStwEzNErft
0P4B75Emn9yxiu9a5FQ3VnhxVVkhQQkBOfVDkI2rcAg6HcY/uKvBrCjTj7KumEdFK+CoaC2Nn7gc
f7TA0LZGya9YheVAzkGiSkL1Rd7ld4XLrFimHBiwEojE+eHFUbirNG3YFzLBl2JDfxdq321BlS8u
LC6YvI2uNaoT+GP59++MUqbPkS3UlYB5iOJP3du8g0ZT/xhHx/lx+zteHllpihqpLNnhCFe+yM1U
k6xpUoLQTtSneorrO2OOzVNroCA1mSbJTT+SxEH1t4Xrv2qa1jBIN8nasx7Sr8Z60OYkjk4G3IPi
W5505jfPKtCSzRnCaSCUUayj5hWMvJQTkz8bjurCC8sq+BtuFGclX5vzTRZNKudq2/hkpnX1j1uK
4XGeneYrQ6+qRfDlbumaXDUIXpUhQlkCXzNMmrOnTF6tx6c5jorYH3XYP5jW+QWZZekram5tXJgr
p0hSWWKJAjLTHKtoJe9bo1giwwtEnUQdcRPBxE4ZUH/zCxMXtLGf18whTwJ/5BuocF2oHG1kG4Xh
hLQ+jexgNfQvfVUP1Xu9nfLmo08oYonU2qjvcTsvUQx57aLRGS40N+Ef1u6HeTSPfQ+J6M6C+8Ta
213dPNy+KVfWh0kSI0IxiYPVz89Lndk1AWwSnWprYGbeiEfle5tX8wwCqfnrtq0rRwUWSsYV0Kyj
FrUe/4hpeBsOdAinNvPqPU3E7DNIs+yuF316BGP9978wxz5SNjVJONe9EoXhfkvgtk/NsKQwQ6a9
+ainbX+MNGtRmINjBubfWJRyskAzqBOtLh/EiUOrpXl8yvUq63dtVCTjY5eWjr5vlzLN0HrJ0Na5
bfTaF6ROK9MddpfX8vwLjrGpLBktx0BJc0V9aVDXLHfofYn+yOSvtfUkX3k6cG5vqCMYDi6wCUA+
u7jwiviEeC5dRPojSnlsvUG5W9K5qV9gXHrJUCTZmCu5XKXOreBZ5u6/iZmdr1Ir2oTsuUhObquj
NQDG1dpV7cxLrYmta3jVFr4bHC9lv4vSt15pGZpDTXKKylh/AKRsHIGjDy+QV1QbN/66KeYZVIxB
TLDyZm3vmsKoW5YFm3a1nytVPyCrYH/11LD7uC9jD3HV/8+YfLrePcDqVLtKo7rxqU6nqfErZxS9
H+l2qty7ablV0L88KFijeyi1EQhu1vPsraINnmKwtNobTbEbIhfCnwIlbyTL3erTAnnIU4m7eP3o
dXiDUeJlJGDnYq5Oa6JYtmyTExXb5F7LB+8EopFJoFipthTSr3w9Ch5kWkzOU91ZPw61zQDfFOvJ
aWBZP7zaAHoSOpKGocrNj6Y7vAnUgnGeeBZZyz//eI0u5qKdlvgkCsN8RkhKecn7Sd9NotvK5K4t
C/SPQ5ohZXbWrNgw2OQwBynxaYnngrvWdSbi2MPURTseBifecGCXz4Jk3GL+AsJZqOnWByXlXA66
naWnFv6FL/ZU/ZhiW2HWY9Bek2kYvt0+IJcB2rm5VYwv7Cq24DKIT+W0gCACUVjw+EyT99vt7Oaz
FzFD9NpNNbNcGT/ocNv6xmLXGY2SoKrndVF6ssdkpB6gj35I9PRFmdoFdQOz2Dg21+zhNnnhufkU
b+Xfv7vzZRgyBMn7d/Jad3rKvFT5HrnOiNqgsP60lP63qm9XDTK2w0CebJisBwCrXq9Kno/kNAov
/K7OevlS2VG9690lfwBsPXxsUglOL4bBmUuj7wQDCSjy8wV65mA0I5C8k0lB2fA75tDVl0HEzXQo
B71c7r2hUZ2nKZmXdEd/bosy+dp64dqRBM2AyQGGntsfFaePQvr0J7c2J5qXNfGTcJqgKNXqL3Zj
q3Nw7XLCMCUxyRpm1wOPea4kRtyFySmv2/FbPg3UOgxQgQ92tJRbRLNXjaEPxR5TxWbk+3xx9ElH
hq/U+FQpYTd8bvuxedCrWtSfZkCJG0X6yxIykGYmoBiz49GgJLY6q2gcaBPQ1vRU0JcK6TnDx7eb
58QCjOQtvQ//Sf7bBcyz0+Op40+LKfEHXcueZxKxjcD4yvMlx7IYPwNnfckoVZZlPo55zcXRKtv6
bETeTJMtDr3jFHKyYQwZ4uSe0howqNsu4lIchX2QU9JA23TJeCq/yrs7G/ZFYuRDn53SUg/TfRP2
4odph+3O7jLP9E38Pv/UBOXlLqnqoJyaktiht7xPYhnGl16vt4D68kOflVD5SaBnubhEELLBcP6T
jLpwmJgK01NZWIXYjSllMN/kYt/dXvuV24QoqEOLh9ybUsHKTjTDkGCBNDzpZj2ToKsQxy9Ll8OH
IpiiHprO+Xrb4pXnAK9I4kFXyIS+bRWz6xnPO3zxxSmPivBJCFqlCLIuED+E+vJX0njKty7UOga5
XGdDvPDKYiWIEOfMXZZN+vNNzey4zOYFLk5jLE9Np/Zip9lJg7SfUkKhZW/65itfEepAytCS/4oe
36pLP6ojDVIAvSc9LYbpUDUMkvqQcNj9xhG+sjIoyCgJQIJKwrdO0udci0An1sWpzkw18jPQiHuz
TSTM0WpQE7W7rXn/a86DAWxKTGBIwAKuB/+G1LBaSL6KU5uE+rF16AeLbtH/proYPfZmmdxTfOt3
dJJNayf7csAvl/SYaor4cftEXfEcLjV+4ieyagADq+s7Nnq0CL7tKW51T6FUmqa7BF4+kAOdc0pU
B81EI1MPt62utxw4LCOHeE5yXZVp1tXNgWt8cKiWiqAZtfphqsz2MU0GfGc9jX87mRd9lHFdGoRJ
gh4bPopAaGVwaUfeIlZKX81wn+Y06h+qaWlnn37L8KzNXvLByF4aJJOX/ROZB64ZPACmRQV6P3pg
QLZd3seQMPwNjZDS7bts2ersyY/03uFJY/T1iP4oQIN1ldv9zgfnVAZbBO7UIFyyPN1TSC26b4rn
RPHeaMp82fBC176eVGWSaR4d43XIHZYVIZWrLUGcd652RCixyJ8hyDB+OoPn7qPMmPv97QMjv896
hby1FH2g0OJpX32/Zow1by5RPmGgb/Fjm7ZGq1rl0zSSIu6qhRQeHr7iF2Wb5W5IPPitb/+A9T2R
WwyJAeVnGTgRX5xvcWPVdT3WqRYw/WEVvj7oxrfCohmnRJ75n1EZ0i+j6eXfb1td+8D/WSUvZZxE
NlNWtzNaBmtceqEFatNopV+X5Fo+yinmxvZe+aImnAEyCyWeuZhIEgUTDEmdqMHiTGZ3Z/VdO+4H
6NOTuyTV1ddRn+yPKkywNtm8kByYlC3gxTjfUaUvUIv2Kj0odIQWjsgg0ob3EflJ0schpMLnU5ar
lF+3d/QCVoJZ9hPEAWra7KmxqisYC+TlxjAZQdot1ZdYNYu9CsFTCa1sM/E/YxDiJlN7ozDjQztP
zPnprb0RPV65sDTH38r9clRnfZpSo9OGrBlM6sJO3u461w4f1JiGlm/l9tbs9TpokCsGfu3SCARH
i4rP+UajXzQ3CNUaQRaKxXtUNaXZ14zv9l7Wwt1nedRuOsOpnhvP2SoyXjnAOAhuDPAO0Nlr4qCk
LryaRrUZjMIYij0I/NQ8eH20xWR25QDzdjNm+MYWjwrB+RrLXG/IXgwTsJDVeigcpPEdmrSheZrE
kv6iP9Z497dP0tVtlaNttK7x9Gs8fZsp9MKTkKVNUyTuuqgGhdkzVmP6oWEoz/3i5dp+nM3wlE/L
FoTlikOE00pikqnE0V5Y+SMGkEq6DjPvC6Sgf2pgW+3dXBZ6doTXf3qclakUD93oTd+sPiIZSC2I
dz7+isMYSsZB1RGXuE64GJ2pR5ChWsA0RZo9CYUxGx82uNr7XDDurz2XugtX4u1tv7pwanVwM8Cr
xhzX+ZdOIuZloCbVg7qN9eyTEs7FvlORsT0Y+Tg5uyhJFhkAl5W1t/iX5ZxIrJ1u/4hrx43Gx///
Efr5j1B06MwWrdaDRtX6zyCqil8F5ZGDXVodugiFsbHoK68PXoL4RZI2EDKu3oHGgQcvQnYr0BWQ
GLzK+QjvnNBf054m4UHkkfirmD073HgXrtnlOSE6pmYPyn8V9Pci711tzIwgrtruTww5cvgSF6qi
HBNwmMUxFKn7W5czXB/fXx55cnkD5B8R4mp/pw6oem0aASXm7sCorHcMQTfmvm4vyWGx5i35oWsL
dTjFMqN/EyQ4NwhlOh26tjMDt9K658ybxpfKqVKmVprMRSC5LGPA9pSttnTfrhqGxQGAoWRTXYdu
GQrEpdNWRqBMlXZMUJ70pylrXzx1Yiq4TsIKHVGhx/m/+LKAFCCConYB+cjqGhXmPGpm1BqBXRnd
p1kM87exGOn36E0DEwhN2RniWLh5t8Y5rj19wGBkBon3AlB6vtNaE1fJlKiAUwwgnXvU7dz+Tp3N
bgKm3NbTv1mnZI4A60eGo65ujtXn0QTaxwzsIc6DrFaWL0xuuqFf6kvNXW1j41DFtKHubp/gq8vE
MVMiprN9QRKx6FlcgdPkdXBjpl41sdB/ShKvhK4hp4yzu23u2jGCFYEwipcc/Kb0mu8zgNIUs9UW
ZqAm5idFcdG2Bi58ZIu7Y24sy+fKUMSv2zavLZEslsITlHWE5SubWqS04TASSXnq3P4wlGZRj+DT
8iOFuG5riv+6MeBJHhmjnBI4XyCcgKjujg7HplGcv1GN0vPdMo0gRU2h9vPx9tLkT1+lGzK/ARpG
6QH83+p2RCEi4Zrd2QGDq+GTXg9Vsa/m6qVp25NSp/mdhld0H6H+1f0iDOsN81e+Jp4IZD0vHGXw
NdMx+CEEjJzKDjoxz/adMoZ2BA+iOQVtOS/tPUwfDK6ZRSK25NmvLJwzi9oxQDwIl9ZNojCdHJv5
dSxb5iSpf419mOpJ7/d1+A9Bhp36UaRT4ZrmCk2KuUpM9eM3VvLRUsUEAEk2sjpWKVz3lVmoTlAx
/3k3FhoqhcpMbyP2rAW6WFzFkTbqFinDlSedTpUkniSyoLezMqu5NPpg93SCZjLU5NBYRjb6WuP9
o6TRoPu1PRkbX/naXkv0lnT86BKsZ+iEsah85sQJBmWKhmGXz2n8n3pIi3ivjkOoHI1SdMqdZy4V
Ssuto7+2/MkWScS1dVPJlkBBCUxcPwSzrgtVQJcUpG3R+ks/2b7SzHHrW2n4DT3keGsc+drhfm9w
FTshk9MruQjtQB2UKj30YEa+JbOnjvchaJO9C6Vp6WtppDSH25f6igshgadRCMoQdK23Kii2ejfP
ednwhcu4rpHK7uCtG4A67MyoHzaGP2WEsvIggGdpKYP3lAMiK39l6DN81WZoBVHWmqGPvHRi+qU7
zht1iWuLIsECOAYhJvCRlaeC/BjaFya5A5Q+mwXiBbgPv8ZzjQpQMhuiDT6+hxK7AaOWJPBfnxZT
zZm5WQwrqARMtI9J7DrdLqxtGp9pU7obfHNXUixZamEYgmcNANVqEx0zSlVcvRXYJbNCPJ+gmvSp
V7+XReH8sLxB/VyItvwGr+C84YWumgZtz9gWBZ8L0hi7zKkPTLYZzLy5INkNtXswM7NMH3QAR+2j
DsUWI+WxSP5S+P8fZGh4k0oE5g5JK/9AX1peonfvORoTY5f1vRMYMbTU8Timv9WxMXeicdoNvPfl
fQRMhfgGx4fnhpDw3JSOCMdkJpoehGrUTjul6uq/YKOxxTHPDWs4uGrCrLTalHRjbx+mS9ejU/th
hxnE47Fdf15XmYd+IpEIytKO9pDCRcUecjFT/y7lIe4Xq4/Hf26bvLwumISPiFspGUvWpUvNKJpo
skYwuk0xPEeKmRS7hhx2pypJvNVdvvQBILBRX4fyFVTJRYCkegtj8XliB/pYJf/VHKF1xyj3mi2C
pWv7CM0F7CcSr0age/4FZ73X7Aga98Byl7Y8ZpmTLPtUOIp1ZxuVs8/scN4iQblyaoC7UAwFwik5
oeX9eXdA3cGxOytrvYCOq9Ecu6aiKZU2qS2ROl34VLuj+zdzv81WqfLy1SQLptxCOizlY9YsV2yi
oKcLZjSsKsvbwWUeHRO6m8nR7SLjT9G5y15M2pLsFDUezD3sq9lWDeLKhr//DevWVKN3EGJHUXIq
LTX7HHV9kh6yGgnVvTvAYW4S7IcfdoUy+QfbLgvvaE+svrE7uf0wwj524slZ4idkgEZj1yReZvg2
uuRw8aV166ei6H+GaT9suP1LbyitQ7VhQudAAUJuyLuvnQgy54oKx0kPLe1VUAgId4QT9mvbm2Bu
5jL9QohaQcNfGBuO+MqN5bYSIVH8J5WyV+7JaDo7z01bCWaqMU+mwrx1kTnK9x480N1t53Dts0pR
LCIE5v0vSGNyBi+Xcs6iE+wsrQ/vSfTFS0OxH5b8uz571uttc1eukC0bCpKWgxnataw0OBgVnalM
CfIyRqkVxp9ZHAo2PzmYaKDPkd8KsGiRM9sbvdwrjklOrWMWMkVy41UI1g0RLI12GJ+oswv7mI1T
5Nz1TmL9iw2l+AtFJVkw5RX5O94dm9Go06qJreSkoXh7xyMzw0rJqFbuLmN3l1gKJfbbe3rtE/Kk
0AujuyoJb84ttsWYeOlsJKeeocXpmAAQKO880VrxPVMETvtQwA789bbNa9+R3hABPP1c0pbV5Siy
EEZ6E6Sw3kPXMC3qvCsUBC+sqve+2oPVHjqz2NIXvnYtqP1SHWN36cuvjCoL4yV640anmCnY2U/x
hg96YhRfu5aRxdsLvGoLSXeSfQB21NnPNzWlPqeAKgI1n0/NFzVT610Il4y3r4ZJLTfOzLWzSdjF
12PmA9T8qj5UOvAlOlAKnTK9L/6oWlZFd32eNOX+44sCJUKMzu4xfbB6wLp4aTsjK7wgT5zxiAKY
E+6Mvo+MB0ssnfP6cWscDVoFiNkSNq/OpWFBm6Apqkc5aFIh6+ykGq/Zq2Vy6FIj/uu2tWt7SDJL
g52lAQiRf//u3s1h7cQ5kUZg0d7/BC8TECBAUW12uG3n2rPAQ/wGuMJtrmk35PiWmw15GND1sIp7
L3KSFxol7suiAWOFAs0tR5BQUA3+icjw2g3z10IBqiOkrVRtoXlfbaqqji6DMY0SZIvnFr5iIF3H
gH31VHUjg+mz1xzZ4uQOuZOsOxRlV/64vf5rN1+S7XFOJe/IRc0girM6TPHg8VCHLyFzbS8ZOctz
aS05zQebrlBbGBu38UoHEzEIYJKQSjDqAbXQ+dc1Sw3l1TDxAi0SbfZSVW3odwh5GncIuZjoB5Zh
Ebk+9Gq6/kS/rPgUWohEn0poIP6+vQGavI3naS4lMlDF5A+kg5QBz39LRNl1rL0qDIoc+RS/Zbvv
GZqvQwgZtP5RHb3oLtKyHolVYd0pYIKLHWmpdgjpmold7jTZvrHKrbmba88AYk3cNlTewGatnEjU
6dZCDzBkpKoqzP3c5c30UGdqwoi3iIZ7BUHYh9tbcdUkVxzpaE4CLcHznYCfd4j0ynSCuV8gVlOM
pn/h503uwTBng9AsLqyft02+zaCsdh/Yzhv0DvgqudS5zRqSjLKYBhvV89rVglj1EC7mZCjakSJz
2/nMWOiGX6VK0e7ieIxgAjXUX9kyh19DT4WhN6vi8sFrwrk8GcqAoMvtX3jFQfCz5GAbOTwxwOqV
SpzKCw0rCunj1Gnje6IYvJ0gjw76UVfSya91qzhYRu5aX6y6M7ay+CsfRZJvUYKBZICAcHUO5kVk
boee+UnMnfVC+X3Y261b7syU1EGzLbEFh1wtmOFPqv0yVuUAwHW79giQ5nQgGGBSFFncfDdTu1H9
TFG1+8YD8XrMG3Ls+9CRRMnMiNjL8fZ+S4/37kBI87TbodiF1hGymTWAGm0qNyKmC18ggqqQotOH
cNqNUtmDhjGCK7etXS4Wlyc77hKJKHuh58ev0RypxVPpL3WVlDsx5PHBMePi6Clpcm+5WfXg4RX2
TE21G9nQ2gey0LfiCKGPgWnYfM5N24PooiFe9Be7j9Kndm4S6jKxvetTz3B8kBzFvq57/aVvVOPe
Fm7voz7RbVVpVseLXyHrUvwH8AzzTGvvV8Zqag7paD6HCGx87gYoK8KEeC/MKrHTEQ3bmuxePTjM
iVKllVhTCYTSmUE4X/bokVxXoueVLbLl76ZNf01StTebyceKvDd36ZK697e/8sWZkhcInCuxEkA9
mN/PbSa9q0RguNOXqVKSp2j4P9LOq7dtJVzXv4gAe7mlmu3Ylp2q5IZIVrLYOezt159nvA+wI0oQ
4bVvkosEGA2nfeUto/3L6+wfseflKzXTi88pARxyYpCn+LTLhtJkBKZaD2r6NKciwXhZC8pqaxTD
ZCN0E3Y/IIW2awf22uwMyRshupWPmPz3v0KlruybmnZP+pQlbXE/h52CBdAAxgz7tvDz+7+k5IXB
TIfdACzwfKw+cpsmSuz0aQyQnXJDTftpgNP4ZRRxvxaaXZsXdB/EfinSsHaLsykYPQ9NLeVslqgP
1RaNHFft7oGQJivZ5LVlI1ZHs47bR6Idz6dlRj1vQJBnXDql3Pad+hQPSXKwEsxWdkmotWt+zpfH
gNuGG4cxqR5qS9tgw0iINBsWLaZM+9WKE/erG7hNgFde0nL6xYy8AdCqNbWry2uHHcoRBPBP+Rvg
jfwUf+2WSc2oiboOK+j10c/CSs1dnzXAknHTa/flNDk/bMXT4k2emPMPeg3jVx3H693tfbSIe7kF
+BVgbmjRURECSHb+K7rMsvppjvngnTq+qHx5K6p+p+HYq/e1K2qf1Gk2thjghBuEUtcEny/WG9Ac
ZXlZ9cMu/aKPMjuwqN1smI5mm4n+AwqrZrsDzJZUFpKxahZy4/dW4K7EEksvP5lc05tEjY5RAaS8
gar/+vhtG1dmDUrj6KRx5dp+USnpJ8OoEEjaVHXZi54gK8KvpaVI+FGTPm0fRGBBy7CV3NY2U+Am
vzGaFK3f92LwLB/YpTM8OLmVTY9OEOumT72k+3V7tZYxMr/7LUGCaQuSBZjUooI1OCUy0X3VPcc4
iG7FNHXYJkS98Im9DHcjGnwTnUYJPkSepnyKU+EdEk8v282AYYq6UU0RfW6DNlzZRcvoEc62Ru2W
Ng4BGqhAd7GZKa97gVD6/rmPpw7fziLLok3WKvYxLOO23fVmW39ByCxqJt8dsf1sS9tsCKZrN9mA
8irH19SCo7lRY91LjtqYKNrKjXmx02XVEU4LUCsw6pBpz3d6LDpTqG2SPqvTWLqbyNARu+ys5Dlv
MJLeimRozL0XdC727W5QNwcbwbA1xMrFbWMT42AhifQFmH3S6vMf4VpiQKigbp/tHEhOB4Xyl5VU
arNzvYJiqEj7bWE687fb2+Zy6hTOUAKl0QYG4cLNobW6uu4Vu30GedXtxyro7+0pGW2/RcTfifWN
sPJkq0yl+1raTr9yp18ZnRYJ1BkwsgQ3SwKnCOxh7FSvew49FdnadlC7veVYg36gpKaGP2Gqty8k
hiWtsT4bpXIWurorhbWLi+YNOgo6ViISnIsenAgpwvMCtM+6Ygd7V4nIIDR3+u02WrCpdKX+fvuT
XxlPuluBPkARCLjb4kDUDoVeql/JsSGVD/1xqs144xVp+aLlmfhjIwuUHm4PeXk58ELT+eIMEkEy
y0X8MbmJQE2+K44hYa7rTyKYQsUnqFQMNN66ADtt24hqjl2Zm+ouHxW72xP61qXwO3BdXy0dWuaj
kXZGjKmqWUXquHJRyJ9wllTQLqfKAQ4QBDG4frlX/rp3JzFEnl4N8VFvpjx/HpspBD5Vd8HXFNGy
NVj45c5DuoivzMPC/qPceD4awyfWOFTl0XOKCadpZYj4kz46LK5PVet+R+DY8JF+sB+mKlbXBAre
POgXs6W1RObGsYPRtmxK1kleJ7BPIxBTcXJM+9EwNpDORfwy2kEF/HE0p+5rBKCj2DpdmpTPUZ+a
mV9xuX9v6nQKkLKz3K9caHW46ebAC7FIIx3bZ2pOBtJMkwUs2C1plZVjgq2u5Qh9PLipLmg3WAVR
6AyqwG9UYZjPBfv8CYXN5DX3YKn7XRwXr9BTde9QWUNXb50xnsdtUyFjsAuEkeUhGIAG10xo0TTO
m0D5lIhYT16j0Gl/BfhfzJ9tIwGlHIYeO2dGX4J7pEr1z5niBF8x0/KMB3sep2TnZE6Q/QGb0pQf
Ugr3xpciViF+eUZWG1srMsNgC22prx7y1swGOo8y8QHrUJV7GODW+FDC+3QejLwpnkejKeONNTpz
c6/gBGzc90ky1Ue2EMjHsZ8pGA7Cy4D4KGHjwBZVy0jZ3z5vV3YX6SoqljTVAZdehMUqjpdRkcRH
q22Hh6kW42cdB7/HgDomp89sqj9KWlkTQqZanLPNsrVK8OUvgDIDzoYUjl8AWu98f1M97zjdRDHo
lHYfayWLPkdR3m5rR4VG2mRYr8WKaj6bcRnsgeauwasux+cUg6lA5YBd5C053VntzIif6wFFQWCP
+0R4YNg8RLOyje6mkhLl1bNtnhK3q546BJmyrUdPNV152d8q3ufnjISLO5bfIWkJyx5qZtnTLDw9
PsbFPDs+vqSx+smtjeZxGPrG9TU9zx95l51Tgf3rAyId2Ql6b+h+nHn87W9ZUpbJZy2gofPdyhBT
/5BkjWKtuVdcvgkuyZpUeibqpAG5uI6aCl0WxBmqo4az0sOkJzBbo5ynyVeopykIqqnin9t7dMkO
JDBzaXnSkqCkDYNsOWac40vkeX1x7JtZG3aKOhSfY7cp6p3oJYM3iyyMxf1Ua+Lkyxx5Rr7RC2V4
GrSkwvRSMcLU+n77N709+GfLJcNEvgFlZ8nQX9Z6rLlAxGHItZda1Jn3XAZR175MJPH6Y6gmzbDt
m8iz/awwveh1skZLeXLScsJSShW9xBMnUfYZwT0xbNS2x29Er5Q23fX1VKRfMb0YykObT4P3eSy7
KdwJxNWfa2Sgxo8onubjvgyMUF0Jct70GxeTom2AUhzvGn8sH3yj6lK3K0zjBXv0+V6dwvkftxOF
8cnRg/BgtJWXfIurinPpRUPsPXgoEGT3Ztu13wy7Etk2wsjw0TYz0/xWZ1H16AyUKw4Y0nXKo1ak
ff7Fs+J4+pg7lDs3deHk37JAj/uVEs2ShC1xXzAwOFCUhnghl6SIyB6KxMmz7qg2qNtBFjUEorGq
EOHHfmic2M9nxYvu8tgasGjPuspvgeB9mkMzNHYpLQz+92i35UrKdnHX8FuQvcaAEaSNdJ44v+vi
KOm7Iu/HY5ELR7tDHS98nuNKPARQKzZpkeXfq8CIIdo6/fh5Htx4JXS5OL38AMYGgE1Z9vKS6YNE
6IPjjUezw5LRx4HF/J3bdWxtBg24gtpGa3jzyxIBXTdZLAORB0wDAaDzORsR3WYTQ6SjCjH+lzr0
D9McJnvpR+InpOWeP7op0mqaE4iXhkT3idLJGoz3MleWv4KStywV0pzyFl9+HPXKaElKjpCv0NXt
qspst0ox6g8KtKRw0yuFNt6rPXLUAt2p4oMxukk8+32VG6OUEoFzOCqzkTxZdtubW2Vo4HprXkbN
frAaeGLWpK2ZvV5efPxq6qhwYcmYuQAXwbAG6wOUy0QptSmxCc30/hfvRz7vRKfPz0E7/+PwI1Pg
sbWzUxoF4a9kKF4VYSvvhANzokAfo3FE1A0kDiXW82U0YzPsylR+wNJ09lHi/jbRx/isYiD8nGZN
6b23ls54b2riEF7gby5rOnMsyVytOx25zmsU/Zv5pWxc8+DGevgp6mbLn0eP8+F0tXW6fbdf5LcS
xC/ZraCQqaq97ei/4ntK9jVl7N4+zk3ffu2DtInRFw81ZxfQs34xmuzfGIbm19ujXh5NMi3qvLQO
GB0a2fkHxrxz9MrGco4ufKneB36X7nvHnr/nbZM8dVX87+3xLrIYygdE9JKvJ9X4l0DZxunrZlAi
6zjPgEHySh8/d23dbaQn/buvvfOhFlOb7bRWXJFYR7vI8dRzoxq/FxU4yDaqomGPCGB8SL08243G
mBzRAlhjfF4GV1jPUiakbg9AjwBmUbIIBerVCR2+44iIYnpv5mXZ3NVBPad+51X1HQrPQG/sxM3/
KdpBWMQM+ATcZ21lPvd0jn4Zc5+8VnhRdRuMV+N9kUbTWvfkct8ZEsGHajoJMI41cof8te8UqP8j
Qah+LJUBIXV17LaqXQ+fkSxBv0xX5uwQ0MkV7+0y4GAlZfakaBT1uGUPxfaMsU6I0I84HqubwHXK
TROZzqug0npHoSG8v73x3kjaZ1EGkgMo0oIqw5pd9iHP5+k18WiWcFeOE/eqdkgJKww/SDNb80sV
sMtD1KpISruqPd5r3QDwtg0bT+FFhgay6WHwK5sktoL+gE20diSLGodHY+4UzKwmU/1T6rE7HZy2
aO86TZ0CEGOiSv3KHR2RbwJdTbZCNzJvB2ZosA5dq+G/pcdpr1FHMt3U1/NikjwWZw63ja5Y6avV
WeYBTYEO4SlVGT5REKyLH+BX9a+mMSvcDJKL5PdxOdxHbT8FDzWAs1OOtstr3DVd8DiQJgu/xigc
6epiaK0/t7/q5XFGdwDIFeVBGg8AeM4/qtU0ohO15hxb+mXRNsitQNkV0M3penZdsMavetNMXi4i
sQxlEKrQ0mPpfDxwQQqEAdU6ah2urhtDmER/Ka0Jv1Yt9eBUTjMftCnucp/0vxc7o+e6vgcAp9xF
saO3PwYBVh2xtRl6g+z9bjuAOZofe5jVIQGSapT1mpy47faHuvbLCW4lPANrNh6WxZfKSzhD4ZC2
xyAE5edUuR5t9bkxjw4VU+tzaHbKBhC4ov+bp126S2lfuS9a1RaVbxcob+9iUCaHuqRYAKS2E33q
q8Anup+KJ8QG+l6RfeKLh/Nae/kyepRkbtwdEQnB8nepvh6mcWdX+HocORLIjcUi8tXCMR4aIUq/
9hRvW4zVD69HrZ835N2tVrJSNpcDqhry+sXthPWSW6RD1x4nXs5XzQuiHwIYLELOsXmYp67+Wjd9
v8aXl9tosc1ANAEhABNKELR8i5U2U2YUhsWxGTHd2CL3Fmyd0jXuyrEJtqNbN+0912N+l4cCf7Pb
W+XySSaFoCXA40jB2V0OLkxhxa6V1cccPv2dWsHu2qhuQNxKGfJUhGr68/aAV14A6LY8UhYapEBu
F1sTGSdh51PSHwU8xX47BmLUpA57iK1ANGyivgxJFfL0y+1hr3xk6h6Stoi7CBw7+bP+enjatJpn
N+qGo0uilJ34AZh2Og7ef9shbMrmd03dxXoqZqsQn5xgalfurqvjw9fRmSANjmWY29VKQRgmuqOL
n0QKEATL5c6YgN9OXh1k7DgblrcyoclxEIqlrnV+rn12CVFhhWll8vqez98Y8L/MtLQ/JnisVMAQ
k9jdm24fvBoFEn/ojCpUv0clXilsXNlfMsikisBlBF1hsdw0ury+nDzmPQPH0ocYVmOEwcovPYi5
TYfAWwsxrlx+8IaAFMieKc/wUkClsFOjYvcOx9F14vGhGI3iX+74zNimjp02H9D8T3+nsoV40DIv
+GeonV7Z1tXYBxtd6W3zgzHoqXJQilrBKTW005L6mGPnPvKqHchU000QPe9je3d7j75FBec3gWQ8
UQiiEk4Cu6zTDXqiCzEV8zHR4uFVh/BobEu0xejlG0H5OIZp8hKFlKc3M0rS0U6xCXC3c9+39Ycm
imJBMxQxOF/g4ALGDnvTyp88esIblK1K766Er9D4g1OXxodCE3p6Kjs7HTYiG51/1bnVvkGz5/zF
1KG9gyEGBEmHOcQv+vZELzcFFBkEQqRPpMQsLRKtMXO00nAUVBQMNbmreZS+hGSfTzm00y2nol8J
xy7bnpSxOHzSJkASXO1F97zVsN/21Lo/am6VZrPfFWNCK9iumt433C7v7rkGzRR/M3c2f0RdPHzg
LEXezkJhN9nqhYXDqRVXxje0d7v4VbNn+9d7v4l0luI+pPgnsZ6LA6rkqPiPjTkfdS/SDL/DFBX/
Ky9+6MmP96gyY+p3e8TLK4ERpZYTmS5YjmUlrB5Lbx6UYT62Zp34g5npD+GofA7ckgtKqJ36T8FN
dLg96OXSUyiRqi28rpSilyxr4fa5W0P/PApdTNuiSE0/HWH2uJl6N4xO/fn2cJch4/lwi+sHRxo8
AYNBPfYT2u/wbNofCDOf8mTSVx6Yy8hFwmGpu5DYktUvg9PUNUctq0v1WOZTs3f6IXD21J6s7FfT
SCuXVG9QVwDahi6kmFM33cRjOnrv5IaS5VBIQGVJah9gCbpMsbs495wpCqyjo0317NOr18EBhuqu
wW1t5VhdWUsZiXO1A83jypUf/6831YzcShRIWBybPpsPQComVB+tDG/eurHvyXlybX97Oa+NyAPq
AAxgA5EEnI8YBbWJZ/KoHbVKgQLqpNHBG80x24R5F27noVmLVq7sH1maklprQIBAApwPWIeN1gDX
0o9FP4/zzsyt3n1RM9PDm0fXA3MlT5UX3/kDQBgoeW5S70Wq850Ph72b7vW1px1FzAWTKwi9HHBO
rPWVKvhlNCLRhHQ3CERkhrOApyhROQMaSvXj0IpuozUmjaDMGvY5NtEbsir1HvmjZIvXKnXkdy8h
J4SESloeofW9WMI+NIyxojR7TLMqfYhQU7o3ApAnHeTMLWJGq7BROZflN4WBAbOWIIbNuljCuKK4
iGOhjt9yYW7GKBkPwmu6xyILo0ctSLyNh2PxKz4n+hOS/N4mrrtphwDYqlXDlQtXKvlQpQHcAtFF
XiF/nReS7KowsLI78iRnn+ZaS38XRP93Jtfu4Bdabs5bTdFdZeWcXtvEVKfRepR1t4s6YzeUUyzF
5I50fY2DN7h97CvyBrKNwFl5xq6OZUHNQMyZOu0yZ6YAZaZwNNWjJar+R5Uo9Sc8DgFE95oVrjxg
V8eSOApyXbBpy4K3QKUh0kfmVRr5+LsPQuxzyWl786foXMznb2/ca6snpUKxy1MliW6xj7TE9Oaa
SuoRgRzvDlV8VOOSotl7jTp/p9kPJ7Ke4y+3B702RRAi4IHetvCycCVKs+u6etaOMYrxrxhSqA+5
XmF8SOOFDup/GEx2MdAuoGC63J9t45ZTQKPjKNI5KT+o6E7uDFdBVThWMmvlc165yqnMgI/DWwic
1UXiObgdokcJV7ltJd42RfxJJdH29B9VNSjbDvXxd9pTybfRIt7kCiD8YAkXV88c5ZEplMw4Oopb
bSEqGAXMZTfZSuUJX6sNZ8+W1lZw61eWEBgZlSseSFoLy4bY5NTd0M0m909c6t95tjPtJ7WU5o5H
zjTfC58CWISlIC0ggLJAHeSP+euKcckOvHmyqa/GdXY/FP2fsoHh0WZUyNmfqbHmJnTlVDCglP3n
SBDALk6F4xblGFPTOtpGqXb/9FJ+7o4apNUd2NMB5W8dq9Jti6L9vCKsfm1oYg8HP18A/nzZ87nG
mZUgt5EYR8VRyhfQW3l6cIwpdw+A1tIfZEgDDNt8+C9xj41aDtKMFE2ouC8+sh2mbRFxhx9nxU63
dePk3U6L5+BpDt3qqHaZqFcKetf2kDR3k1q2Us5kMdUQKyfVaAz9SNlYeYmx+3G2leiTdJ/ac56u
fNgrPTnbkUdSojVAaiwbYaNWQhuDqfyCOFf44EZebm+dvKVsUCjzAwFavO+1FNWyNm8fFMMJ4+eo
VMIH6inax9t30iVYDncsAi/yeMlDgIxwvsqukYUpzOjsJQ5t1lr0rWH6cTHGH0U9jx94Vdr7JplK
JPXtAYa6NSKTV471b3CT1KyxnBEbCPZrWvCXERQ1ZgobUq6JM7dsLWk1YDjHauuXAC5I6sdBSVgB
WOsRBBD1YH1QPqVgq/x4wjN+5d17uxvPQxo2H9mspPxw6paOOqDY0gjbrpZNX/5BHxoEfmRZj2jc
OIdIS/OPRV30u1aPTd/uwvphsJJ+5aK5PHyuDomdnpNklV/ID1Max8a4cMcXApqk24wxGLiR8sgr
uhSJ57s6HMimUvU1i5jLZ4P9SHEWOBMtLtgH59uhKNusT7xyeJkCo/8zu157DyeoUb4A3+cJtszQ
Cd/9UoEwpXpFUI6Bw0XF0pxyfJLayD3moXaI6lTX/aZNBBS23P2Yz1Xw8/aWvzzsMo3ErQy1PN6A
t9P51x0ezfHQIuzs4GbQij9931vUR+3g24Cv+KfbQ12eLmyFAfgQP0l7WLby+ec085DHtkjrZ8y1
5vvOHIv7rhJOuvOGPHgws2A49lGn7qI2NepNhd7lF8toI4FMuhafImMS/8SpJtqVHX6RB8G4AHtq
0LUF4wJw7fxn6XVQtUBe6ue806s/0IhHuE70MsTd7flf7CbpD0UeiZKKVNFfkplbLy5MLeimZ1gd
7nAwi4gTY7ak6FYTFn/C2bb3/7cRFx88SOzWnFCNfe5gajQbxTWzuyBsm8cYPMwhjvXD7fGWm0n6
VNABAmAAqJxdvHirKrtRIDXF+VNZmOk9z7LxJIzgqEXpu6mBb0OhOIxIC39QxjxftKzKpyIs8/wp
dgJ6XCYex0D8MnECRIttudvaPzUE5KZNqiHacnuay+tIjk3rBKI9BW6wntr52F1jjfrQudnTONKT
irPKhgaYu35od1qJKpZr/CkQn/5+e1T59vx1D0t26xtFgTudljaQwfNRnUZrVX1Ug28djhH5L7Mo
+xNot+CumirVe0qwjcs/4jpo2S8aelXepprDNU2DxczffoMs6xPuSf2Si2o3vaw+mGflG1raQbSt
Ck8lE6kAiP8eqGaWQK7sKgC6E9bl7vb0l+/Q/4wNxZbzQ5ebFtb5/DXazHqP6v0pGft+53ZhsinV
wNqLKFC8O8dKnX8rgrfnxizqg1q0UbKb7VpZ+RlXv8Bfv2Kx7/qmGZq+wQFxMkQz3GVGOYJujY25
frXjePwzzGaCPEdSm2telnJ+y/WnkcVWl82zC1ZUFuT4aqWG8g3CF87h5WQar01JNsGzj23g7a+9
iDjePjawOlIzeAqwouRn+OtZsGJLrepwiE4AiWv1o6oXuuKPGnazWyKQ8IPZtG76h5h1OBRl0axd
JIur8n+GJ+aQ0rHofy75d85slcS1VXgKaswQvTJPjnNRVN9TD4w+UVZhr8S81w4XtAxeAZqFJgft
fL6GMnnhIJwQv4zBHbYzxf0diLbE2LZcafRjTcUZt33iTsmmFRCuNlSTlWolFr62xPgK0bOTCCKe
ovNfMVdlp4m5DE8ODtx3g+EFW2NqrG1lA9q+vcDXh5KAJXJs0hr5738tsGJljD9b4Ukbh/RrrUul
HN2D/aO1vbOWt10bjLeP2BpyHQXHxYVpaLDj7RaDXXw8xycKjWa2L7OqxN1diy39fTnw2+bBuB1I
NW856cviK/KWD3PjVsG3qKo1UC6pEU37QWnCeQcVd3De98i+DQdKnXz7jUC2FEfTm3YMhVRZsir0
LQdHT7dpWbovUzSEfhhM7xf+pfRPECWNP1AsXLL9KK6FWa+WyjeTOM0vPQfxvKwPi8+eGWVrRjJX
zoVLxu1JuQGmt2wUmTXinQpGid9AjkQb5jk/aIDN7ru5vGum3vtcGLGzN1JlSH1XYDW+ci6v7BxC
RS4imf/w12ItSzpgAKia8NRqU3LXdFP7oYuAYsBD4pm/fSSWmahcSQajFk57ARjf0mnKoiZDjtkp
vLCiLp6dUHF+R2VRx1v+f7XLh6SON3OqUtHs5lkVm8qVILsCbE6/rZry3XZ18geBEoWcJttmwEXO
D2kQjvmYZRpbq9SGA8wKakh5hFhrObbdg8Y3WIOHXFtv1pryJgQA5+J752ms1E1k5SdT7/8NnXzO
txRZPWPTcPfdObMSHwMoO7sgMNy72lgb/tpyS9k9WTujJPCWQfx1K4V6bmpZHGDJZCXGj8wdENOO
ZvNnwcX/+/ZqXx2K6irMfFXqX8p//2so2wm7xvDq5NTFkRJsVDR8Ch+Z1qH0RzWrVtK6K+8pIT89
aI3Hmz7WIpM09TEZWygKp2zujPqjKK1cfbETuxy+UMd1vM3s9X3+T6BpzaG2KMG83p7tlQfV5R3n
QZWlVjrT57MtAT4HYeYmpzI0J0ARCB3/S65pfnaMxur3uT1GawDnqx9YAtlkL4Qi9iJeRQGPBU6V
5GQW9jRu7NFyMiI2unfHIBm1H7cneG00WSSzKfNKQPpitKAda2OMqxTnsDHIKc1X4ewc89zN9V/x
MJjvf2OQ/SF1VsFvSTmW8++ZdTn4IdVJTsLErswfuCWLbduI+a5yRLSGMrk+uf8dbRF0Bjo8ai2M
k5PRIsvxOlVzHXwAMm39dttoTfvg2mBvnlmSkkmpbzE1CwC82St4CxdlGrQfxyRL3M3cYU77qkPo
tlZu3WsnQ8KIoQJz51xgwij0CWWqp/ikK0af+1aJZI5egF7yc4Mi3CEcXE8YQEj75jfiwEP7H04G
rUG2jMTg4aRxvpIlXXsRlk56apra+dk4k3PQkiHdCaUxXmPAqWvPzNXvi8ylVPTDMmCpZtGadhfr
gKZPg1ar89ZL0Q7wdcSThk2uVqst0KvDUdtHgwQ8PE/o+fz6MurbEl3qkx0ZMF2bWpvTTaM6+aZ1
h3rFdkh+rEWOQudBZv4wbCkqLQK9KWibos2S7OR1g1t9UKd4Nj4MUDtWotcr15kHU4zOJnQkFm9x
nRqOF/Z1ZeSnIB/tbK/FppWMfjzU096qlHl+EE5mrimeXB0UYVhkH3VEFpaB12BETtVLI8puDArk
z0YwO77SjUOzbUVq2HsNcdw1q8kry4eTKx1OZNAoyi8TkxAhQ0uv1PSkWHWEaoxGAdSsybmDMoYg
W8C9uX2RXp0lbxVkNZD94NrO98uk12M4NyI9WdU0fPeK8W4KdaPclJWWt5S4h3Yt2ZNvz3LT0C6D
qsmKAtRZvE0aYPRkQqDmNOei+GjO3LaUeGe721gVt+wTHXNQ7araOfn7X2XUhVFkRaydp3HZ051h
pLmYK2QnStt5tbdKhGSctMmNp2zGRX4TjboRd35YBqq7qZW8d7/e/tjXVhd8gkwfPKnRL//9ryAE
0bgeORM7P+l5Kn67vac82b1hBxsI6uPh/WMhDUTCICMQEJLnY3kKsr1xUOOtGVbWY6wVxRdSoyDw
E7X9eXuoa9eAlLSgVUe3g3DyfCjFbAlFEL4/FUGojdt8ap1wB6drzVrg2ucD4AWSiuDY4Mo5H0fU
tj6YrVOcwsi1ftG7djGV7ApkOwq8cG/P6epYEiVOTUTK4yzeCcSvbIy5vfzkNlZ2h/qOeMHZ2XFQ
jDDW2HVXx+L2BKNNw+UiXw47NPegjWanKsX96j5Nh+bQFlwRBw1y+efbE7t2/HTiNGJhj224rKSi
BRB5wsKdNO0TG+cP1fJdWCPHdEB0xO/G8U9tGuP97UGvzhBYCphL4n10sc5XDjbCLLqMjV+njfmY
tVn3e7LqftpaLXjk7e3Brl1p1GoRqiJPg5azXDoJ2tJUdn6SFZlzqAsjn/xYq0FwqLMeYv9dwJnf
3x702gxJ0ulbITUraSHnM/TQXFZiEwdWV61F7I8e8FZhTO6HMnTW4A1Xx5J8bkQlqAmYi7Eo/9l6
MAf5ybMG2tA23LCdsAZspTQjWmsIXvuabyqATA2k6/Jwx6YTu3Zmo+dIITzfIzyU5UCB63qn5XXk
PpATv7MPJxNzaOqAR///kIvd4gKwLrFkK055gzrJY5wZ/Q8cq+pq41Zq93GoaBrdXr2rk5Q6UFzK
dGuWgJGkavtmyFpxslV8uWCej8+BEmuJ3+Pnfj9pSfHpPwxIosQlJkWTzEUTypqbudS8XJwiJ8oP
A8vp23asbrq8bj7wPM0r19nVCf413mLLDFaYZ2ZYiNNQ8ewxQxaR0qP5h9i7+JlppbtS25SHbPnK
U7an2ggyBoTj4q6eGrZL2NTi5Kh5nW9re9ThxQm3WgkNr50FIgQpOo7MDn+fn7ty7LwupICD33BX
fc80Q7lrwly8tpP3Pvzk266U6FsCCEx2eO/OR5pbyXIpenHCFzDRdxk4jZ9VFq2GgNeWSuoHSqk9
7L4uutBhkST414hT4tThay6q4FMyN90dLLuPRVUbK0HR2nCLhRpA8QIZTcSpdqUDX58Xni8KTRHU
//Ww3NpO8x9STphQQAzk7mftFqEJcbM3d7pZnGqACObWSRxjbwd5XX2yaj1d03m7thOpSaCaBnVd
uq+cr1ukFFUaRoNAnN5yXhKlixG0q0pr5Ym7ktgSmhNc0iDkJlnmecPYp0EzWcWpQwI/+ODqkdod
stKuDiWZy2Nr4WKxqYNIqBCByjUR52ur+PfoizdPdRoZrriERrOhvoYiDZt9nmvC81PkCtStV+LA
dPsKu/Zd5QeVYFPZHFxcYUVtI0CUaMVp7PJkOOiKNlT7olfXkIPXxyHzg7uHWumyEVi1OQV9UoUT
4rBK+Y8Xa0P54lH+eac0y9sBl8osKB9LYdSlr23ijJOY446TUMW5cojy+sEckVnKCuc5EiIo/sOj
w+aXoSxpEC3W841Zl3OgkAWKkzkGfeVnQyC2U5jNd3XVdvYmsrw1qNfVPQr4AR4BmEHadecjFpWR
llWjiJOiDPWDK+ZmU4DT+nemLXjgtDav2IVl96POy3d7s1yLOq2/Rl4c+botBmPI0vI0N4m7U8Zh
usuUJvfTpogOM4aV37wyULb/YVAgoBL2Tm17ec8gqlOGWIqLExpo6BBhL+j65QBBOSGU2apc493G
Hcy1J+nqhnUwFsdZBeSLtUhwy3Qo6ZSHXDguvZOD0qWOu5OYt5Wn7+o3/WucxWp6s0pFIrEJWoZq
B7M1/gf7QE2qTtGU38VolD+lYds+3v6o1x5cZMl5n2zCTyB853soRq0MBJ/MH+ZcGQ8JWnPqvjLG
0nhELdWaVq7Vq8MZyGTKyj0pyyJwIWtourH20hMaKLryCxerLn1SO6u0e192i5Pvt6d3bfFQ9FLp
v8DIACZ1Pr3WHHl7o7aANFRTqNO0jICwqj17zSH22o1Nf0Aysii6ohB4PpCtVZbAvDo7OamIf7VC
D+c7AYWw2JeQpKDlWUZ3d3tuV4eUmZ+JVAHlwcXcZn0y1Mlr8xOWXHl09Cyw7f/2Qmubh7DFSGKT
oaJWr8QXSxjY27XKDMFiQJK9tBKlh145auwoGALOofWzmUHt7ommcu2PZvZi3uZmlumHrkfu9JgN
meagBlq3hoUGnjlEne8IuFuHumqi+HEi2Pty+6tc22HkpYCvpSExRfDzhWhaO+wqxH9PZhnOnwo4
jb0/Jdl0H+ae9+n2WNeOLH0hoESsAvWSxW4m+22L2FCyUwcXs96qUVQOn/TWTAJfpRK/8dLkh+vO
ub0y7rVdDRaNI8QELwEWSCq0RCEc2r7+f5ydyY7cRtOur4gA52FLFqsHdrfUGlotbwh9tsx5nnn1
/5M6i6NiEUXIhuGFbSgrk5mRkRHvMOTOGyTmXko8BZ/VI9Tf3h4TKRBSwoJqui1xlXPbS2m9FO8d
ylfhSU3C5V+MlmVkfcPyL6NTlrvbS7o3NaH5Qk0DgaSrgreVV6CHl4RNLRX9/Br3a5vftZVdTt7t
gfb2iTg8mikAsleYEW4wY81KXqV9lmuxOyptMtzb8jJ05y5eJvvgxtxdSGQjOaqgVMBQXm7Loh6x
gzdBuJX9PN8lSHUF9ootm5v0iWV5aTzP4X9ZSnzBRfOdUtbWeKjNAJbJqlS+KyneZ/5ahXRDdCDn
P2+v5O7UcPMSCR17cltby4oabeCex68p9QntnyHGfTVBHHXy1H6OzVMKnu7IPE9kGNsHqVhMIbIv
WCGbo1dkWpUtyKm9zxb2IYacloMbmmt3slZ7gZ1L/+8JuF14X6RZ/ZG6av2/27PeO/s8QyjG8ljl
pbr5oLgqEd3pGLzLmMknbtjLSg33to9gMtXAreTObBDOTCzz7fbAe8sNwpiJA8glzG1yr3RJuSZ5
/L/blST7JOvoUptj75gnmsHd1w4E23qQJOzOlYQLr0mhjLPN2eW61karl4r3vrSm9Jw5sFUfJake
2h9SusZIHrY9DlMuEnPZUZK7PzaRQGDZiAibdW7y2pgEFvR91agIREZaWAGOJAKdY+fl99mOO80d
NZB0B92wvQBBU4GeP0Twa86IbC6duUgdFfcUyUlcwLNuDmyTwPcJ3kwaH5Wo9wAsILrgVAF84thu
OVV1h9yynaXU3dtJeTPm+EGfVKru8jBHT7HVZn+16Rg/prLVvqlZiVuLoRaflWExXm/vsOsl5/6k
esai0/nngrmMVUoyV9YKaPBdCrsGf3DJCuy+SGNYQehbujWYEhD7ztx9vD3u9c5m3F+izlw3sBU2
Cc0I+iIZLTt+16yxvlNzPUx9Dq7Re3kyrOJT19lBPrqDSxVjwmGhMSg4I5s4Iq8zQlMIOfLS7jPL
Ha01v1cpik5fHUlrW5fWkmk9zonT5eclzP7hmdA5kaumc33EGrwOafwUHgA4e9M0uOJDWhZcd2Ow
kve04WWzQlz5WU/JmjwWDS41fjibc38nYVfPC0EqbM/oM926u/0JdjYhPwLpA9galGyvJdUpDZRG
QUPfSslgEdGu+r9LbTDcOutM30qwFcBdE9Aam3h5T8yJf5lHSI3zSukONX6uswGhuylUWNCtBDQs
zuhvHbZaXXsERef4fZ1tE4EKvVaKM7U8ZAZvz3t3IAF/F21TyoKboFotMrglJYrfmxiaLULDWTKd
cytvj3A1BwNtr41WbU2jSRsG0pzmPqFIgY4yihL1wYfcO0ugdlCyE1B3AsrlytmtLGeZPSfvXYbG
m0ulS5bvdLS5pnNjQrxHpVBujlxfxWPx8lJm18AJhUADxw5lzctBG1q1UhmpyXuEHkgcQCGe/+co
efQyV+Wc34GqiGdXm9bxrlwaMzv4hrt7l4mQEAhSo7kVoVUTY1C0psHdcRyqN0uLp6cx7iPjPEfU
h9y8i1HMjqrUXP2Uaq3uKvM4mSXMA1v5WdZy35xu76rrK4T1ICPSROeRv0Wg/W379rqchqFTp+/p
ZJRvuby29FrwpPPNgnN0e6y9jYUIOyqmFJkIaZujEne10ilrmr33UILmZ9RZVKTC23Z2joo/+yMJ
swrhTnoNtEzQgOzjjllFurmcapCz/b8YQ9RHXZW95SNXpn4HtIB/bmoTaa52jSVlgHvU/EWe4+q7
NPZ/L+tiRQdbZ29KQraYHJaDQCXk8kPlIUJ0BT7P7/yMKfdRaR3QGacv0B0gz/ZiPCJ/mLJw4QAL
2Vw3hQkOvkST/T2JY2v55FRTnvxATypJXUwZ6+Qls+MxhBMoN8PdKPXRh34ywyNRnb0L/vdfsbng
ZW3EmqFo0ve+7+T70c4RCCxInE/91OqPRm6oAciKYTx4cu0NK4KDMBwCV7gFbKQ0cY2hjtN3K57K
7BRFkf6AXI78BZwVbnTrgJzEE+TV9UjWfW8jIakO5kjo5Vz1DJJhwiW+UdP3BHx8AJiS/EW1MI4S
evPmEaR8dzTq6L9KEMBxNxmrEy/Q1Kc5fUc3LPebZXY+O0m9UMKbk8+3D/3ediK6g9kS+Hz6S5f7
thrLRjfqLIU3FSPsiFFA3buQQNPUi7rIUL3O0gDh1lmWJ24EDdWTlVi3P93+FXsTRiREPEh4koDb
v/wVrTIM6wgh7t0OEUHy5DlR6teqSCbL1cYK09vbw+1dbUg207v+RSXf3jIqFLF+yrlCawo9P0dD
fpsGXBBSRBO/gulOD4bbn93/H07Ejt+CeNToi7IWBfa2ppa1Pl5ylvNaryvwCh63ydEttndIfpWU
BGpc5DyXwxVdb6utUkXvJuY2+VOhymGH9CM+N8ldmzrSX1bYTIYfS61Zn28v7O5MKVEA6OD+uCqd
cQ0uM7Qo4PqGOX3CBEk4qkh1frJLNB9vj7X7EWElw/8T7ISrwuwygb1tGStulMnD7MwImnqQXWD6
8Sm2ZuuPG9iCbiGD3Yabi7rJJsJLerKg9iZF76uul/MpLszIOUnrEB0E+L01JHmnnE5hgvtkE+Ct
qQdvLw3pe9c3yYe0bQtRdJGyovF6VR3Ug2ntLSOlF5CFIHABbG2OnlOMRTg0pOsz/SdMmlbd+CEt
lebb9pS+rbN2eHfsTvAXoNHmSiYzv9yfWkYx1AQk8l4W0XjOx9ipPSmreuRBEec53d4lu4PRWBZd
NS7MLZENG4GoQngxfo9VrS18dA+rxVWRGOkRrkM86vZou4sJhArjNuFrtEVrmh2+9W1ixe8TLYpn
LBXqZwXE5gkUTmp4iZyQK/75iJQfQTYJDXpevZeLqcDOWdKB9w2SvCWaO/2/Rhtmr2UzTL4yjfHB
cu5N8LfhtjdTa5rSUCHt/F5hWnUq15lnHBIVPu/j5N+VasLP/zI9wYUzgGhfNSiHGZ49RkV8PuQU
/wEI92wsJvZ35WAublgb438I1bQHqRqTLAozysvlbMwwaRQaC++jWSqLV0vN8qXL+tC5I9PXHm5P
bu+xwxEwBCkeYY9t5UBFGWqaqFi850oj+yo1v/samH1gxrIjubbWVQhry467YtHz4/bQe9+R4idE
Yijv5K2bbYM5XS7j/pW9L732PZdmOXXNqMsCXZnxNI3k/Nvt8fbuJGqdLCwRhlrrZrwsKzqjlGbo
GZbZ/KS02penospKfzQr7Z501rl3wlZd/dvD7p1+Sl78JaR2rzjTiKXAbLMGgJTDrD7ME4UorzUh
MZVpLRUHZ2N3MJ4ZwqMZDvxWvq23qqSL5DgHpTZ27zCgOSGGNQ5+a+nDfP4PMwOLyksA0AwQ4suN
mstJ2adGjmVNBFUC4dPi1ZZyGkadEf+XhOIX/g7IDOj+LcOxmKNiHREQe5+loVnvLVx8fph1XH5E
Y8hw+wUXA1cdI/WI8by7SRHcAXwhdLe2HdF5tqyUJzEP0rRpv+uVbb+QyK53a4Jm6n1BYd062C+b
EQV4kjNPHY9TweNqC7XKSIadWoqpUPWrHKiV/U3Ruxgzi/VpKursIPfeHIr/N5pFTiEU2gBlb67e
LJVAnhh98WzKE76zEYrMqrvgwBP6tRK1XgdZ63FtTG042KnXA8OuY9NQnOWoQWO63DxNHOZJps/F
cxrGy2OUVl8HPmwHySZU7pNsJu2o8/nPms3MlsokfXRgI3xQ9JguBy3grIZGGZXPkW0vgA1zzenO
eaLP3CNGqOH+N3XVwe24N1EAekhTIbcB9Hcz0bGJQjXlqDwT7ZWzlnfOvaxhuxVhvfaxW8zcQ3z+
aNBNHPg1UbRiYJPzqCJd3AwaxeMCbagun5tF6/wxWRXdj6JhfU7BmxzxuHVW7beCGXVeGiqaTg+Z
o4nZwSYOdE0SAmYxHD9SQNQI4fQQOnAhz0cv/u3RYCAHpDatBWpRnMXNrBpNCfOx6Bw/DlFsCRdd
/4QX+egKk68Pvd1XBzfx7njkh0LI2eBduhlvSlVFmmrL8dOqts5dyc4seQn6wIZmDwr5wXDbj/Zr
eiLPELUFalKb3akQQe1YUh0/t+vmr0TqG7/uzeSOQvURy3/nk4GPY164oZAmbgu4SmdAx2x17BKK
yjhVkdp7pdr/IbeFjUFrlramKGOCdNz2VI1mSkOtnB1/xsDcjfTK9PUYSwVVKYuzKaHmVcGTv0OE
Rz0IotfzY2RxMyFWwW2/Fd3ErbBQQ3N0/DHVnLOpTAMeftERT+lolM3GVyMHlMbQOz5xTAno8Jnn
2MRp4PY1e70LxVzE/uONCYhBbJvfnu7ZpGh1qbWOjxKsMFucdGokyAnYRj/4Sd857u3x9mYlUE3U
QUQDbystA6euaXUs8/xutdJzsvJ+ppyonm+PsjcrgSg2aFhhPrAdRQ7luu2LyPbb1TbvM6h8sduq
pUWHX1vI5UG//Om8sAACxA/6TRFud1uci2yt4TD3SnZeR7t67s2leYZ1nZ5uz+vqEJObYIaB/g2h
ii2/+VpRppi9lmGG1axq48kmd+jclqkP4uhICefKEU04fhFuuc1QKEEZbbP/JLOWpE7FU6iLmvRr
Tl/2znAGafUKRbX+0ouh/0j8T3yts+PY7Ssj/NCbnfkzKroBNyKkV/WDvbq97MQvgo8Bdow1RtR9
M/t6zbEbCKfs7MRd8VBoXfk4k6WdaLigKW+uyuOCxvdB+WBvyX8fVGy13w9IElVtjSLNGTXb9twr
bXgKJQgFY4pn959/XXoFvOERLRHq5ZdDGS2rK8UMpcdVguoNxqf4cvdLSf05LY/0hvYmZnDhCQ8Y
2qlbrckhzAZJG3KsP7oEQjdvE9uk9ml35hmYfnMkg3h1JPl44iEopOrpwGz10UcsR5a+KLMzdOjk
RUYpDG4Sqi8peg/nIrX+ELykiM0CjIiZIbvIFSsC0W/fDRREOOoqt8CiNyrypNPso+RRnpqIrOz2
d9s8c8VQUBeg0pCCCbjU5qSosa5GpTOGvl5akf11hK1b3BtZXLUPek4j2cuxHlEHzNINjH/GZsKL
7PYv2PmWPMkEQJX9Qytzk2jLSq9FVjpIvhpOxj9ha6bKaS60+mNoJFV1EIR2viSlO6YpA4cF8rYp
IcjRCh+pl8kksmoGUlMmWO70lsDbp8M0OYiVtWt9AKq8XmMOBi9PEhigzdDcLj9nmWeoEtkCYTAV
lqcWa3+qJ3U4r5BxPrJnh1MftTHiJXV0MN3tyEKa5dcpEX1KOPybPK0PTZyiQNYEBeYO651wlfgr
cbTuBZYYfD58LzvHM9WiDdIsRjTxz76saLjz5hOvQ7iSoC8u592mVmSFWIUGcmHbrYcJZfM3riaa
P9LIPYiv4s/6PdX+NRawY1zaaZfwKr0cKwHBQRkjHoOoG9XYb0fESpASXpqHXEvU/uQ0WZp+ss1o
eujTMrKeSBmc6O72hLdBnh8BfgqUHAGQp+o2T9ViKc8yJ50CeBXVfeio0auTLvantO6cV6Ao/dko
VOfT7UG3W5qR4NnzfhObS/B0Lmfe82tWqwa8FDcgRH/CDqd8dHYgV/W+lCpr/6MkjMR/VuCnBnc5
qvhVv4UoO4s1FaXmKZjadM3elNXKjdMEvNL4ppuwiT2e1dOX2zPdRgoxJqAVlBJEX5qH6uWYslQZ
o9rlS1BK3Wr7qBuN4wlvtExx7aSbjgwUdhYWsAzZ3i+jMV77l8ONNVXUcnKWAA828240+uhrpnNv
j4sa196wpMlRinS9fwBd07xAONEkG9sGY0mRncaOkzVQViKFayg9+LCm65UHOZIl837kOnjpESM4
6GpsoRXia5KQge/k0QMya4suwDOhNcJkmYI+UqSvdhsOg5sUiaWc2rX8qNqNBaENKOLHsAvN9Nzq
sfI1lNCMeQCq2B9ZUl5HLTI3IoeCtDqF1y1pwRn1virHeA6adIi+Q0eOHrNK/jlMlfSZQ2V9QPU4
/cR1dVTTug4iImUUPU6UY4RFzOUXX9Oh6BqpmYJwLuezmmjRKQI5/QZGTXkq4zh9neimP+vh2n2Q
FBNFsdsbfHfiAHoR1yOUoWZxOX44AlM2LD4Dda3xMxrzTot07oh6Booa5urFUZK/NVqT/wS9WL3d
Hnxn89EYpElBhg6yfiuwFSOXOYQzk8/jVfIxoMmeW2dWYZkvY3+ajL7DCFBuD572u6PyiBPyQAJj
v7kjZlSREJiwpiCu4sRfdGsJLAwJTqqc1S1l9r68I2YeeYBtcYFiw6PXLbStdXFFXZW8FTk2epwU
AUKg2b8I0h24raTyFDN2PhbhnPhjNUdnIzM+SCLzU7Ciu/sPCw5agSuLdywPo8uvTfONqIn2fSDF
4fjDQVMrjuWYWj9NxU9hnDSfeil2zrcHFanj5T3JxIFxi3eIcN7ZDIroS78qvT1z4bfmnYT0R+0i
xxn+c3uYvc9KWknjF+EDlnfzWWHCC+HpHFXubm6JXtaCBJ0sybU3q4kVeVqXKR8WPIbrgzxg544Q
5URbxDMUg7dHWF/yOcySgl1s1fU5LPrw49S0X8quKA927t5hZRwT9R7KteAYLz8fT0R5ULtxDmoc
VL50zbJ8VavMvpeiXJ3OlrUMHyK1dXh7QVI+CNg7s+SuhySHEh6hcvsVwxWPS2q2S6Aiye5ygKZA
HdOqfdRWRTnyF9+JilRnCQhwKahZWZurXotze42SbgmUdlR5g9TaKdZ79YEnNiCmpPhHlW3tX3NO
v+haWv/9xxvpVxEcYXGE79A8vVxlk0f8OirWGuhjuIRnckoYbG5SN2HkzcvgxE/lmAzyyQJKe6Rg
svOF0fIFekNvTNhjbTKrQUuhP2Yz1zEuNZKLlVy8PunrkoCXtqkttCnG03IvyY2bJmN5xHD95Zq0
OauERaifvKpxOd0u/KBn4ZS3El/ZsUdGKh1DOkUa3OTnUk3W0pukJa9ir6EPU3pIqkXyQ7kqaX2i
AGGqCN2mcePrQn3+L7nMkybIkrw6DepkyePB1bUTV2yVQ0dvFhb4VQaxCrXFRFPnQG6n5d3WQ92z
5Cb9w466iNt0gGEqaZw78sDNdhiNvDeUuFgCSgup5SurXPi6hqoA7JAiLe9mY5APXm872x8KirCP
p33Iw1zskt8yXUSN6zRVlzVwKAthzNiO48uaWvJLia71h75XohI3BEtrHrLYnH4krYyPyO1DsHPc
6ZEiVQIMhArEto+gw/KXeiOV+Qkj/CU5G5IvIaaADVqBY57/YdVIrDGRk7wX1BdueZsrIoV0CL64
kIPcrJbnWhvwjV6EFOZDGRXFEdxr56bgvSZ0UX6NtrUOw5QhyUOk3AJbi6a71NbnTwkqxm+yNsj3
sz2P7uBky8HrZe+bIkVIig1OkWbwJqRxY86VUsRykOKZ4XWtoz929RK7Sq0WPmA7JAqBOr9KdlJ/
CLUmOriE9+aMqI/wvvpVvN4MH09WDHRYUQKKkNbfxbBaT3SG4se8VpTKI8OOq5O5CK+N2/tI/Lnb
gEKqweGhGHFd6LUlNY6ydlQCs9amMEE5Ys2Hl5abGv2B0JZ63VNrKwn/vT3sXhxFRYvbg8DATbk5
tLMml4kqcTBjKdNOqN5on+1Fbj1Fgj2GoHnqtzPdRS2f8wOSz16eR+uNQ0uDkYL9totryHQ70qlb
g5HyVeIN4uh01AVaxfqSO9mQuukIGf17j6pT/ES3HghlBqMefcNQ+WMDMnGGaQTS8sGjCs2jTfVJ
L3UO0FivQVy2+GlmuJBBdYrdRa6n0zK1vTvJY3uHIqbzMKQIsYSVLrudFh8hhfYefAABhbCiqEcD
mbsMamjvR6lt8EtKaWx+LINZ/5izWfK6Lkruk2XWTpZkVuBchpYq+pos1aPTU0ZRpogTeXt77JwG
cII8tIExIPG4RbnG3ICpPal8I7TI7g0qcz7RZp1OaE7WL2omw8ovy7g5OIQ7uxLQC1HuF2rwGhQe
m1VJd30JFkfqZEjM1TJ6GZWdyK9MuzRQEe8wNLTDuT6lukLV8GDeO1GdGiQ9HprRyAptX/uaROVu
QIQxiBdZP9fh2ritDWPVLizlz3NV4VxCuxtBNgwhNydQr+Z2pPXHHYa5b7B0KVQ3TmTtTgS8Z7XD
ytTtljQrkJTQtObu9gfePYVgCjiGJHG0tTZXqFRWeifJCl9YGRNv1BfjRVGyrHJtrOUfZ6lqTlAf
6g9GofPEnqmtu0ZTwUW7/Tv2Flw4q/LeA0UGputy0+dy1ShGJza9ruCyVy7JKaoXFYP6RDqY8k46
RCmHYooQHicrUi+H0nCiGeBhyQGPLfW1MfPOVxNFeb09oZ1r7GKUTTyJmhZYRs8ovZkr3/o5D99L
S7XPSmujBqkM9merDPMHUF3tScOU49vt4bcHF94xW5Q/8JdsFIH6cpJkgokx2+sSZG3oPNtW3rxn
zZx+k5ciSblJVKd00XHWD/KT7awxuMLwh84IzwrsNrbNn4KeT6ui9xkA3FxBwoPUcVwtaZa7rOjr
4bSYSU2htW4+N709tqc8o/p1QMfZbiXxG0T6CcWD1/RVzHKUqXOWTLGCxU5HiBX0TPWT0qagPPKs
s/4Q5EXuSTfTRqYI1ACV/O1bM3eQqIY1aAURGf/Xokgbr+jCIjBXZ3pdcHaFumcfyctvs4Vfg1Ll
Za35zOY2Lkf2kNZ6WdpBBv7Ic2p7AU/W99bnSs/aF5RArc7/0w0F2RqdYTDcfF6S/csN1dQdny6u
7WAJIXnLQz+8xrPcBsYgdcmplbrqM/4B5XpwE1zvY4b9RQ+l5IY76GbYbDAqQ89jO4hS1XhQtAFb
bXJQ53WIB/VUlIvlLaE1H4WjbYxgfQXYSrSFhR/CFkRTabmJWr3DHqrNAZkbK3acU2HqmOXcXtad
zcpAtAcA4+NLsH3H6u0Q9hEC40FhUYBBrn04N6GhPhQQnQ9Cwu5QgCMICtiDXMlMdVWjJ86U2oGx
DvFz1xoqjLim9iY1qg42y95Q3Gc8jOke2hA7LzdLB63MgmnpBPVgNM+KnE9nYFDGt2m0jizedk4C
cxH9X4GPoMFzORSPQgdx/cIJBikaP7SrxfFD9juYwij+2NWz83D7g+3tDFRHwKpTXRYokMvxZqVC
Vc5qlSBNsh6qwZr9HarxeLCAe9seGCVNXwpQAoF7OQpMIWAmZHWBbVVYii9F14E0sXrjoYY+HN5p
RljejVpiH8EzxJf5/RkiNr4Q/xN4k19lusuBrbADjzpkWlCrvbK6GCgujzpeZ/edISmhBwBRvStM
eXkasOqWvNAoDlGz2+Tv10/AKAmmGtpBV5CXqmTvOJGpBtPQ6HDTdKs6tXmVn9tiHtGZMvOaLCFN
cndVc/pLt7/v3spbQmyRAimw6y0deSIcNLoeaYEVd/gEznV7P5YckESK289LItluhxPwweNvb1OJ
yComDf9/e17A3kiUs2Il0BCqPyW07f6X9FXz/fbUrnI9VhbPL0rLhkDNkvRdfly5rOwYoL4alKWT
PpY0aXyz73BUk3rVp8duAW2T6pcmwoU975e1OnWJcyTdvLPAuCHqLDF7DD0qETt+q9moBkJpa+Eo
wWzoox75+Gd3uodkSqF4xazNWe+P9K8i1YNjxxnxbi/Czu7CIpy6MM1vw7wieSXaOIxmJ+vBMEXR
c1LYypeo6q1zjEBW7y3rXPzUrFI62fZwVJXeCVXUFERxn6goPsTlzLlPqm7JGj1IEigK9wjkDYbX
wep517rZqGO/6SdZjQ5CyU4sRoCGbw42hmHtDfonjBpHnlBGCmaEwfzQWLtPMCtsqNeaeX97bXeC
B+8Y3jKCaiqK75cTRMAhqqe6VgNJS8vq3LfqZJ7GNqp1A4AtgphezIPC+DDpUpl8bnCCfiin2qn/
/DShWMLHZan50Nt1xrqiJTtyVLyRndxx+0TPfduq9fVgK+18TyQ6+JLYniJtvz1O9jKpdqcnWtAn
TvRvRUGqdVej6fyosyd3iMcjCvPO0RF0AkqetOOYwGYDrTaKTJVaasE4yeuPfMpoA3brazLW9h3o
4ulpTZ3ioBy3N0nOi8w1Lgbe4p10dRxwBY61IO8w1LanUQdvBCZWMQbd52F8BALfHY8GLzuIBzj1
j8s9hI4b2euIOGuS6snJCvUZ+ldbekh/5nckMMPD7T27Ew8obkBQZjgqyY74Pb+Fo4ybIB3W2gzy
cFQR0qFm7Mzf43ixBx/XaWWO7sPOodmL3H0szecJrc4jkOdOYKbqD77KgccrpNPEh//tRyB/UtVx
n5uB3eh2XXtKocT116kYLFKMNmnkJyNNx1H1eyct0y8AR9AO9Dq1WgY3D+fsKP29XhSeTZiO8bih
8nslqDk7+HosVWMGJRX23I+qbnjMUmP0Ik3PXjN0n17tLnPebK38D9c/YwPvpqFEReSavDKskJLY
XMGUr+PscZegMxkNVWZ5klzV49Nk98noUX5TIrcD6/7z9oa4jpdsduR3uJnoe6MbdvktVrWvlEQK
9QBv80p317KY7sZiNVO3kbX8IFRdR0wxmFC3BAgLnkL8mN8/fKpyE+qlEVhlsvh2GpfnrImte23q
PpOAhG8Ofk4fSi0u79ZhTMuDCLY7PGtMuRPODwTdy+GTIakN7Jz0gPGWJxBpdNIKI/w0xQrqEktY
v8QDcNjTZOX17OodL+CDdGt3tZFFFqtApN6iWxy0yixrtbiOjaL4ssj5p06dqodkno8O+t5I0FnJ
fICukL1vDnq7VmljxrYeSE18j3dE+HeU6PJZH+f4Dyt64EMEYgLJS+xO+LKbEMZ125QoGBlAVZyu
/ojOE9pdZ1ADxfyxiAfcIU/4Ezvv4DnlKFhR/X378y0sXIG4/DCBvDIjS7QszY3GNIJsnbSgzbv5
kxw3gxs3OEndHuo6cxUNPxDd9EyE0Z34779t4GzJtKEaHSOQIlTXPJjlQLcjUyu/3R7n+lpAapOK
DnVxbvWrO33FGqPW68YKeC/HZ8WeX1GBHmM3C2XNrcL1qJC1t1uonSFzQPijwrM5mFHNXdgMjBfq
4zK7XafxGuqnsrw3x7I+2DDX9zqTg4YsigBcQtvOqdTUVsMzxwoqOzffoMdPbeDg41L8s9iz3v5Q
J5TS3TbsK/3g9ttbVgIMko+ikU6p//Lz2f0wGXIWmkEr0zJ3bUOyvboyDE8q8jRzlSr7359/R1Il
4iutUs6IuHl+2y+t1qh2FdlmgDRS3d/buZa3rt7n0YexLZzJhy51VCvbW12ANWwf0m7gTJtPOTaj
rY2LZJLx183HZizH+9hqzA9GPeT3axLJnZfbSXlUF9y7Q4ln5MMaWcWVRQ1xM0N8kR1ktXrt9aAi
ebC2Wf6UJnV6Uox+WfwJ9ZvP8yD/odUE1zYVEbCR+ISQunGZXq6yWuEJlsSJHZShNHjxmkt+UsTJ
eWpkHPtwQzzYRjunBfqEjQ6C0OG9SvwHVa46RWY8irrGAwA9+wkdqOKvSbOVg+ruzo5l9whNQrGy
V9Vda+YRqzcLlTmz1nxc8RBiDKGErLkywi6yjohFu+NReSQ9Q92MltTlUqZjHppWSAGy7McGJrTk
vKxmUf9vlZfupcjGI1j43lJSS0YLTYORA9XtcrzEGvHllhYTgGVZnrq55zZOAX7O2iIdwfuvWo2k
d0JgUeT20OlQ2b4cLC2LusudyAmQTTfOfZFIXwo7xe61bJZzarStp0taRpS1lvGkoDQauVZoKN8o
ymoHsKnr48JPER0/oQVF+2UTGMyEHJs+iMN1haAu5KP4W7kYyuivSZ8/mMqivel6E1VnVBrKH7eD
0lZZWaS5kLpA4WNJAcZU29xiamtHKka3TpCvqgzFtiw7d7Kc7kcnJ2PuznoxPuhOMfhSWEmDa1QW
3oWG0+v5adFH+1uJu9AHS7KPzjFharP/0HQjGeZpIs4WPavteyhq6jqrWgkVTEUFIFQZWaZ5lMf6
3ouzqNBcswjl/DQui/XaGjz03b5dZrqHA0Z86FhNbXkyJGf4ipWxoflDDA7Ac7SBd5WWV0Z7MhWE
p0IURAx/RQxL8+ZZxwIYAaz5BO9kWd9En+deqXNJ8iYjTLXFQwdVnXsvTR2kcrxCV3Nl8GZkq6LB
ndZCSVdv7MYkfElXucy+0e1qxx+RrDbJuTTJEe7hr6Rx59apaYRv0qC2veqGhWbNCNLk0hLh+2O3
7fRzrMQi35vLOEkmSq/FNH3R9TZKnmf8podzjOG0/J3SQrV8qJOqTB60Wpecd2OKLfs+lBeaiG7H
FaCMrtOMYXdXwQ3E7kpdI6d4rNt8RBY7jczowZRrHcea0Q6Vj4bdgHjN6mGsvTiJZnN1DXhZNRqF
Miu0Ztn6c0jkJR9cRV/T+mFpVbhbzmK3yV0XTU3xtNj1qH+IIywEAlyc9eRO1bvcRphaRe/Lhepc
3De1I+cPJYzT+SvQjLnwSiVvQ191FlNHPrBdsvvEptTra1huLC76EoZxltoutH3MHJTCo/0TNXjC
RGr3Og2Kuv6DZJGqPUuTgWE0NOAcPy/HWIr2RZqh1rmjTT/y42Ca8fqPIbVZcrYxSYmf+wGnhvOc
SXL/akVlvt5lJorQJ6j8gk2lFJAIAtBtYzQ/AH9dHa/N89l+xwOymn/S1p4VNN5NXoaPuYnm8N9Y
MpRVfZr6aUkMf4JvrXtVgx1t5yra2uS5a8dlFBcu6CxtUL2ZHpvQZK7gbH1VB4T08IQOpb56dvKl
Dk84lfVJ7+ZaFUkp2khoaT2tZkl7TarmfrpXIQ3xv615UtWJR0fIjJPncO2t9jmRoKBhoWouWq6c
kqZU1vuZfhamzy14UOkl0kTD3dP6zIxir54Ks/m2VLOSP6azqYfnUssB/PnrIKXRvTEjv9H45NIt
eiqUWe1+cpWlmeIJjvAKsu5UtBzSwi27sDYfS8eCTLzSJKkekNzvnI9KnWip6SkDlr0vYxhF3T9R
uGaJh5pI2il+bBZD13mYcQP60Z3GzNB3DiUCkzNNLLFHXyJG4lmpYvp1p8FYldI30nVe/VICkerO
g+RYPyT0jwQ+Uame23FJKzdUst5xBd2oeMs6aR78vq5R2nF451LgLto6e6MmY0sItod9fV4bmnuq
p6mxqb5YtDjXUzh2uvo0GGZjPCy2xVPqlFcASO7UJSyav8KCJsFjWZj2+nnKx2aOPWnpBsVNpzX7
P46uazluXIl+EauYwyvDzChatryy7BeWI0iAIAIBInz9Pbovrq2yvR4NCXT36RPIH7lqC1pPms1r
h36WqjSmQ56k9XGF/H4H6ylpBPJyYozpjLuqtUTeaKoaewdpGN2efHrk4eWownE4sF3J3D14TarY
c0Gb8g8TOcLK+5S6k/Zr0SUfdNSzSec/c8mT8LOQQuo3eI16ea9hpMi+kJXAQQZSHAJ3L6BOJXB3
GI71qotl9zLr1Kb3CxSV8YEm9ZHnd4sIzSz7Q2B5MObEwNPjwqsafAnYJfP6x1KohPxe7akrMISw
upyW3FJ7ZVKm6pLbMyf3eLha/pawmtBPSPdNQtrXJUtxFuC6tLhfluwsXiANa+nWZ7Y6zxtxMKRA
mWlN9hv4fkpID3vJNHxJZo0/VLTrzG46D3DUY0DryCd5KHs+Z4tKzrtUHty/4QVp6qFwXtmh1uUh
r2edeXVb8jNdbsHIj9d91/78FQT8Q+KDNgSrp/rcMnpnjHBIzg2rPHFJyQQLoZzoNft5gsBw3NFW
7fbiTTr7n7tEQRlakJHg5lqL9sN0syD6wxrbyfY43mInShgLz6qEciMlS5n+gCxUVvf7EkIwl83D
3uodrlOwf3AtikJ2Qdnh9trJupMH4r1A6ZwWCC5MM8hIqRjo7Jy8oQYq9RXGGOJ4B1MuDWKqLXyU
f/iA1wfFwh97gyEH/CX5Kc9WRGywFhS056ZegG1Cfg/Tcux9/d4NMC+txR1P7Zrc4d9u6tfoglv/
WwhO9V2KCdXfZJKvoJhXlQhrv5Xd+niaejaYTI92+1nVSe0eLPYgHxa9hoXqDRsAtr2HTbo6R34t
zsyNV6AqCBRNdmRXpqpgXR+AaddXC8qP+QKMuRQjOnYBbFLLStayB00N00qnQBR8CcC192mnLYgH
Pa+4aJF0KlbEM0l00U+KIol8YmebFKYHY5msI4fkOhn2pK0P2xuPNrS3MBYRtyVYjWKhQN8d8Gxz
WHDwtaxvBNklsf/IXukeuj0Vy8Tgc7Z8r2rRhfui9rp0ky944+5BfG+77/Y4k/ULObvcwm71sLq4
ad3MXe8PA0VRv6la5mpMcU4RFo9kiv9sCsbwo43lnFzPuK/rMoExvDYSzpT1Gn+yw8nt36FVik8o
gHR3LwiiUfFN0KVkdJCYmOMQSo6sucGXBs8UqWmd/xRNV4QLkk+wXfpVJPFU5YA66efXGbYFFwSv
KAN62eGX6w5dYv5M1rCIB+zOIHAdofmY4QyUfXwjGxiUf3Ar7X4ygm8jfA0gygx5hFP1HuOmXqhK
8KiCQ1biAHpNWvWJ7Kp/28LW10br5UTlRgDTvbXngf6MePvAfJh/q/XAFj5BTp+awtIkckD6cfW9
om27Pku5t+y6Ha3er3ZnaMBTeGBA5wzXoAuEnQgStHLOgYci8rXDZ7XZ/uz0XDX410B3vgZxzFkv
T3P+WVsLN+m2JesPXczkTRchBa2RNGd2WbndXouCzNUnv0VHJ5BALFx1mElFd4XYpWQXGxplHz3j
mtyyxIK5qVaU0Xu+7e7VF8XsX5Rqk+77vLNs7aEZrr+UAJCTLwncK91vxRHHkYnsLAa0ffNLiBUe
py/OKntIU27/MAjg2LCVsnw9jCheELkcy77b8049wLWQjeFDCHSXihTOHLLxho48MzU6YXhxorVD
JKUfAgmZuOK2JdVN5ocvEUNbHK8SW4AVRQFf018tSqWHJoOf7djWsyWjKOXyOp94IYesSfjrKpT8
w9rWzNe8syL8iLwptj8hwld0CA2r8TYvMkv9CMNRZAQtDpvLH2gwbfc5YUq4N5PD0w7MXeL5LcI2
B+acPKH8EX2SBJJ9MDQzGsVcoV+fVfMZ5W1N7x2Wk+XYtaG0PQyE2/Sy4nWNvC8Ibf7N4G5hOOsw
Hl4JuCvyqii65cEFMTNwAs7SvuQaK8RHm0nn3ssEa6teCuv2CYEXpLsxgaUBmqhIyJXamhTVqHhe
4/WpCt9MplwaRHUFRAJ1Ga7Bx/O06XrNSpLUK9q7rha9Pav0y8Y2/5emOz/HCp/kKyuSzkwoYWXe
1+15hk9xDlmHKapEm4Cc9xi6dYwwN5BDtSnFRhZOOOpjvcyXkaoMSddJSxp5E9CXd99RPnk1UVSp
5Iplmo9zH9NUJ6MTEIRhV93y/cqK9pifF80K8o01utknJ9OjuFJXpmIIS1XpC1xrVvd0BG2xUZL7
IX4CNbHblDQMJY4UuM6+KxpFfvfBAVwhUnC+u5HCFeJbUZ71FXnRGtQfXgTLe848W6bO1at7wWTR
uBE9Y0tB1VRZvMslhKOYFmHSzOaHVLSU4FgXtLnHDQKqa1/pVtcDZcpeCKj851i7jkt8o7nB7jv3
fB6R4OOaAVK7RV0jhFqmL1vC+Deh0+K88LSQcWyst2FkrZiRr4Ogm/TOI6uunvJNwzGUSgY5YsEq
Er5Gp5sUOXqbCMMu4D2e4gihxSI3zFXBm68RKCqIFGBodw7U3iMz3PYJrcm2PlSzbzL1kpwFSq0b
kM+Y5QDma+wjtrNN7xuzZeU4K3W0HiPxQho0sJCdP6p4ZvDjwlUEv8HSy7+rYYWCYDAP4anmMMB/
xuy8l78WPFE+WqQL4H07M4MZjpT4p45uB80087Z+DTPYpyO1FkOQh/3WewuSPM6eTor3UBarv8vU
vGFZky+uuMuINfpe5gVB6lsb2N6v6dG9wmOx+g9B4+FHhV427b06YWO52yBbaFOysE04xYUeWB1I
+xMpdSkdEoudCxSpW4R7uWTFXRG38jPHvAWg5Mg6dRf2BKFkKtuLuodxSGhHqcVh+tUnMDid287z
MfHBt4OQ4vxkWQaaULZ4MBs2OufmgYky4D6ARKynwCfpGLJCL734iBK++ZWRYliELN+BeHTrRayt
KQbC5a4GBWsdOdEoweEq2qUpEZPLlr3fW14HBAhylLnIoZM9jj2t+zI37b/uPMj3fYGBed+US/0v
1R35Vccm8sFRWFEVnZYZfmsOT1XywUxIt+ps0HN0NJlkV5KtzyWp3h0Wwv8Wf/JzWJALEoa6O/kP
htx4jE4rroERpHGB6UfSfb6LNLVImxVgEOfFtlZgfAJRGU25ottHGn2Z9QW8Fn5VPnGqZ1gy+17B
4eJrrTGc9Gvuazp5tjUJGHLNxgYH9Sg0t84yOSaJORLcpY39vDuuu2EGivGYnLDb609us2NSZSDw
YkeTmfTFET6sxcsw20Hkmq89j3bPhhXDyTI4obumh6Pj8mn3adB9DevDeD0xg3yq2fJBOZ8rf14g
rkdQNvoC84h8LahvfWnjO4TAmPvcrCLQAeVhqU1gE/LV5lSIwTUl+43xTEAlnOigb/7j7D2eyPTI
hkytKwLYzg5K4i4c2UtbRAZ7hLQ7X5KyZHZcQ0Ck+w661KODG80TZBObHDpckLBJJIf8lx+0TqcZ
gVQS1kqJuBqOO3oEW4oeQ4O0ARRLDz/XfiMYi/vEd9icxm6Hi+tR6/xfsiLYecgO2KgMeMs2PZxw
lf1S4pNlE7heZJlMGnwclzXAUo8BtGh6tlr+Ve65d33rJarDcqChH0m9Zr95kfpztCLL6EgBPOKz
EFqjNINI9WILj3yuvU6WnyI3O4Osl6VJj4EWbPfKbm5ER2nIJWI4eQLVCigoDHUrDHQeiocJ5lX1
CV9YBslI25j6mxMYsk1LPMHcW5s37Mn3qi+qWOS4nWPh4ZWXgl/pKKiBsz9gVdYdBg+YHi0anDYu
mAmygtoZ3/FHB5cjs2AZhan/NMmHRJXnYR1y1ihkggScmzR7Y8vRfky21S+50uyHZ60bOx1gq5PO
O322J8AW3CZz+1WRoNeLLmoU3AWMH9Ur8G6AgYhYvMMeNdsgpagkxnJgBzccs73ARaky3h/u8EVP
C1U2457HQPD/dnyCOZOEyr+AU10P4tLixiwSseHbQZnoD59lM3RwvISmdw81etAGGRcfhPra9bNi
J3SoJDtV30iaExgICs7HbG/T53o9TIrinMKOEpTpLh9ITbs/ZSFWaNlw8b2v+VKtfT038Fxs9Ck+
o/8xMMgukCfahxopyH2ObsB9BnlxBkEg4GMpnFwFZKXY4FtqQoKmR0rlhmbdfPmpnsHoxTeS5Reo
+4FwZTyt5rFa9/UXOoYcyhtlkz9OHKya/Kbr1x1FmQ/CLhLzddou/1JqhJkAP4UfPBdWjNxiauvN
AmXaEJG2cryCuEz4p6Ux/ngWaaHum7NeX1eqW9uLJaNPFkV6v8QWNN/7zSh8yN02mcB2wc5yIjuf
EezpDB2ol1uF5r7A5rFEH39jABObARbv0OFBEF7PPd6tKAYOQGK5gM62iUsJ3ClcgB9iaBGIeu2R
HBpR18U5L0MJg2ozkAoa3gnNhaYPG3DmdUqxUem+pmecgWvWbsOgCOPn4JK1nRT8LjHzS8PZlNuU
fq7XpEzvcpwYN0AYu9vfW5KCGS02XdrHTAHiv5stNAi3eY2IJe3QC8gRIbv6VRaRAnaBSxNIFnuu
gApjSjaDCkeDGV3m5VPANj3r/Q6PB3Ct6yq/En8gfSKcdsEfMU1J7tCL+HRoeRJ9nxZwyBiwMMWu
KdsR13STHg5xQ7tW0OmYpcTvbtadEvlGLvCnJIm7Gc+yxAnOEaqV3lIKEuCqZc2uMF+nFGsQcI4G
SB7TbsBEfq49FuzLceXK7hi/Ou2q96aizXlpDuBBw2Ys5T3gUGN+y9VXWCgkmD0HStqGj3tbwUOz
j+2+tngBUpF9wMH/b5ps/Box07DPbczdG+hrqxykrPFP7QbBG08LBbp+3YlNXg0Q3rxXmusVG6hT
NGI4Y5JBjCXm+l+ZSxS4He4vvFdrhxF4R7Y2zj2oPcnkMBX5IeZHfic7o9R1B+3ijYBzyYeTQM6t
8krEy1xZ/aZZx0wf8KbRccO8x+E9goXOhEoPyLAQx9JMZcObTxwJMzjAizPphdUbbjtc93JqujVh
A1YL4UuukvY9JUlL71sSbfaSK8XR3+Ro3iaokw/do6qo4ukDtVWIHAwx3jUgZH1Zodk4RncsoIwy
jkN5yeIJg3McaeuGbsHsewcRyvyiUkPUZGWVfUHN7cg483R/P5ytVB8/bFseVmSOltNeKow+nSuK
LxvQ0rWXyCT+xRpkdCAxB5cABNRWAo5YCX6TyCUvBluX6g4Jj9EOpOT2H5598tfabpc9Qz/wD36X
GG52QePWp7r02EUosn74RmGHcOnoRuhk2NmRie5OtMPWHNtvUUR5TBKOJ6i/MZzPwlTFr/Jj8OmP
iPHhimGAEyyKN3G/t5i1x9Au+Tw6edrvKxf1zxr7wH9ztoqfpEvgCDjPic76NJa5n1Bc0FXRgwMM
OzgMWR4ZMp4mhBIeYmTAA/AzY6rrZcXCp+08NB8MDdVnPNsm4DCX+1upGsHgeLJ8ONsuZ/XGMexk
QyujLdG+1o0d8Nm4uBC2n8ANjxbla4ZJx96LMi5+srihnz5O5X8wwJr10EJtxqcZq4x4qQH0vCrf
fLgkVO4/jdwiP66MR3ULubev4LHsy1hqE1/UgQo3tbuw8WEFKBwmjFl4XCsMHLqBnwlWQTkS+Qi+
9rOkQw0nBD2YWRVukIBI9kkjPcj0nQWTrK/8tmBUgyUyvudlr9chmjI+c/tB9+LofT0eKu0UoIJj
bcZGq3ak2wnTnRoGjBdgCTm5lOnhf2eo6fVEAid3J2zC2Lh7LEewmDvgiePmBegHLcVyseWOb3CH
b63ohVqXVytqYOp4d/d3kXmPXsnVjg0cJo+yN1bsL1GtSo1wEaf/YdWergO23PHvfGIwGsm26WqQ
bG1fvVCquaqo5h+dSLZ7l2hjH0ldLndrtRw12vvM/UcrZ/KBglnhsVoyexihK0Let1kXeseiarpL
O8MSeqiwOUow2ZnlHliLM32F1e29KsER73MdtRvO9FgewEJietjqfJYjQ6G5xzSs4DjQ6MKM/EDK
zKADCCeD0nL5QN06kUJDAFwTEOopsMpl5COWREXy3wGjJjVV2DuhH0MnRkdGEvOKflqc/VkgQbN3
C8sh+Ibk/F8xt5AIs1zEJ/zgcXmqqmRx92s4MernvCI/W/gwJb0+AUIPH0HAT4jIpri7EdL9XYYW
CHq7ekStUbXZ96hDMveBt2oeLLCJcCEQz72lHhrPFFu57/NSJ/+VJJ1/IqngaNH3MGDVIXYQ6gJ+
ZT0UwiK91wURCL7MluqhQE96DkUZ9v+iJvM/jxs49Bii2acSOtKiB+4vbO9htJoNJM2S79QncFVn
HUbAATTqSKcEeWzY7xXC5z2f93YbuE0+CHosB/zEZAePo7PGizi6EyrCqTRxRasXZFX3tZVw5xEd
adYREnJ7jG3RYpmI0Rjnw1PtsBlJqp33kDypc3S6wiyQ6iUU95VVSTac9gBCJMtzf2mQ2wXFrTdI
E4ONGP9DfbeDkzRz/96c0pFLqLrkHIEXnfNdQvSePycgj24XUgPsRblem0cYY7scEA5f3zMLD0M0
vrngQAswJyLRQYXzkpVbBmlXnaJSyjPD2WhUUOg7g1+/FRKv36VZFqN6Efflb6vaCPvyzKz435Jm
KccE61L8fZ679rZiomkvtlqAoPlsLa5duWzLNdmwXLhqucvz2UBN2vT57gACYu9xYk7W6GQnKIdU
O6CbpSvmN9zRF/C+ZnebM2MV+pA8+0p9s8QrsGs0sgdfHBsbeNf4TysEwTg5Gwds+/Gif4HSScMr
f3M6Q5FAhvmGA4+gOSCBXXSuJ3Xt5HU1Rz7xpVTmIqRFjHmwrWQ9EIQuvdXlVn3DnYqXE7EUDG/f
5kjoi9pWCQo8mhLI0nV4kEwbIJQuMaFPgFitvcGWDzg9oZ7CRdC03eDSelVDThf0jx2G5a2f9w6m
ewLI9Lccp3Uevc6RdSG8RXgYXj38qkjG7jk9utcoEhxnUN6APp57/BBwlZ7+DFjhoKvZQVuYFhLy
7EYzHSK6umr+WfAOprSF32wc0yZZ7hu473wzywIWc9ZqzAlgl3TbRGtnJNp6UC7Ac0thwM3Oc00G
bBaqN4hz6TnAvoDF0dq8fN8V8TC3UUX7BINGNO5p5vQj9heCXLE0zPh921Qze0p4OMhXqMxUcgPZ
BCU/i+WJxb/MwvdutQo7MQ7LhYdKrdR8wxtx5L2uDIwzKDoHYPNz7uiwt/WJhV/BCzqti2xw3Tfr
2V6Im7HkSqriS6fnJZ+83xP8aVavKayhiUCDnkKN+vRBsAvPDgAMf8MxXDjr587l4WnbM8pfHWr+
20xyHl5hH4ivHJZYLZ8KeD38KnVx8As+FkJBEYowF58OA0Xfd+Yzo55m0Lrt1eXLMbUnuvub2DlK
ooywSulLXdY/vCgMbKQ5Dt1NwHG9uKVO7ulrCfpCHEPg5TEdba1xKcM3JuAaNPFzunIeEFF4Ym/U
x0wv1XUHcJX1asdC5zFIIA99iZbVIOzJ41cG5DtiKIftU3WXY6PevG8NCClQLHWnf5He4IF61eYG
eCmtxCs9loQP8SwUfUDYWldcJDIeupd41mdyMbU45QQXRS4elhbheX2RY4V6q+Kenlg1F6sZxF46
8bisG1SvH1+Se9i7WNVfHazq/XOGN4ygl8Eyr3qN1YG4jgnUR63oVK4YjNFMItnpiXkZfu+Bo26d
KDs33ebzmwPuBOnR6bELw+a9bXpltT7HmRH9y55Y+03YjbEfEQShZUKC29aNZx126I3Nsj2fVR34
HUmsHQAHnYNKl88YqDXuNPYJ9eZtrtt56Gqtf23O6jvcaNU7woJLTJRI/fwRoblLnjNXYtg9oADA
iWl/IhxWvjWu+sbg0gHrsU3+R8527fGKqL7gFhfXWDKxX1dNtrfM+LK+pHIzgAoW/6MpfdehVm2z
/bMVGXuuU+Syg70hatuXSsXk3nZrKwbwcoCFUq1hXGPOqvsbrcGqAmry9UZU1SFD0QO4mmfS/FZF
ScoLqn9XfhFNkPllQbfmR04Jg/Viyuq+Otc6vyGNLF6xNC8egHcB1ysF/5KDinoBvtHufbIu5+8y
h7v5AWoE7puSmkm3kp4XtwvjL8Xa5fET5fANWipYhEzY+O9TWi2wZIN8rBpbTCVY5DS0+kn3BTBA
az+uF0LC/AtrbPmzpeETiObdPrIGQRG91d2O4plDXtcfyQ6GWaLyZtLEABw9kHRux+jMeUWicqmH
2qTcIJQWNapfkNKajnh1OtHjdtUbGkmMFsbHM8WxLTEsIHDCfj5nd9wdKxS+GJo69gMNAn8G0zXF
CFbr6qbxThaYxmwBbqYkrL1s27r8g1tXDagb09z3An5KGcazNvwWBGqFwc1y/dsseChVFRfzGXrT
pgd9ji1Yvtn9mVa+2S7I7tLFuwrt/tdJzwA2pwbIdGOW8A3OuQTjQfwAgKosTR4Z73T3HsAAKp5p
sZ/vS9R2B9LIfXKbN7tREHN053CtgL3SxypxzchVgtPfmhz7Qg028bWYYzNfVNqs+kklm6ux7luq
v0sr0j+gxJKjhxo/Tb8EdEWQ7xSro69hSyGd5O3Z/kUAI07O7Cmb9t0fy7VyDTavGk3YIyhV7B4c
qwx+JwRsjhLPKsEewx+TqZiQX/AKYgCU3LPskpr0cMNaI3Rkcmh+1QhRkjB/jVzsCS5OjmKT4P7P
bhl0TIA0FUC2scC25HwM2qsM/5zqQB9HgSbXlbYIh8fUYhb06Ht1XJasIm4AQWjv9mEDBYSNc5Mh
U2HrPFp4HWt8qnrG9Lc1oJ1dbBdKzNqYOeSHqPo4xrgwmQwZzeS3egOJpndraeEvoiJt+9OSGeSG
rgA6WsDookNzU6IYtMnSHL0G1x9kMFez9Z7orPO9l7L6m5hzP55DcqK5KyNcIkFFQfIQgy3pb4SR
GTEcpfYGeWcE9BnXgrQ6ht1sST8HKu39FmPILx+TAcCvFG9R7YC496i65TyZgOrVd75B1B2RUU1Y
O4D50RnagXJU2hWNYwIg5SPVCYwXCnYRBumgsMqQiFzV97VYYn1roPkzo6k0CXcbYeUyrfhhqsvp
y/bE0qfal77eafW0eLp9lovX3zDQzBi4k3T/QuasukOtMenYRaswicb9A6q3W3KneSS8h9Ja0Gle
9f4lYI37i/rQPZeykA59jF7/GbSUAJyxgRUDsVjoA+iOZ35rQoHeC/S2TzQN5980WdnZe5Dnip6r
jj9QQc2dAtAIBxbsuj460wyx0HzL/2Jo5yAeFjn/KhrO6KhVhtUbO8iW9WBxpc2QtcZ/3xbu71Dv
4wMiRVPsNsuFbCNup88kpvgvrE4cJNVJ1o5buwXYMLsFX3wzp6Cz1ZlwVY/1R+gm05b6Pqebeyvh
El8NYp6Fn1YXtnuPzZy4h+PoVsKRO7EVRI2KvuTEsfPhREDjv3UHjbKHKh/etDkWYAXilDP9FnJR
Xw6ofMAmQFpPe9nRUX8YXa0Uo0mijgaQCZu33sQOzXjuV/lf1VL+F/chCCCMbMtL2qbL9FHq49ja
op3/tqAEXtp2xqKVZtUGtoia9dsMFwwsY9EYt3Dbn6ttZHzHXYBKDpPCfAGBCIdmK1HQfECN8KV2
FrENUMeCjEHc5QRn/7GLHvUFaPV2DHA7jusEigfWxok4zfaF0Wz/XnIgFIMrM17csXQz22MjCMdW
K7dShnFd8gVLNPArJ+x+zHY98HOCcmqqivdAm/Yd+3u8xlOll1WOW61K7BcKiqHBR7hgXxXGiP3Z
dDZ1dzPAIixJEdeqVKBfDqzL2WQWQrfXbWbQM1F8XPQOHD8iwomwAEHsaVrezDobhgcBt8t7ZNEI
M1SRlcAXE7AUHg+CUWlE/SPZNcJ2DtN25RJQFvieA++rky29MZDuMfsHONYMJoddTm/otttxa4z5
4xkjMz50iwhSwPyg61oMP7/qRiz5iBVxtQzdlhTpsKVz87OqPMwYPBbXoycKYnvBuuXSIPr8cSud
/o1vNfmbyiDlpDCEprdibxqszkChxHZqJmhCEfakLRiGVBy/QLHGxA4Cef6EJPn49cBxEsM6J+dD
QC/up2yn6S/4mrvHAL+t5eqStP3iIDYp+3zbrL7VNqKbrbhh+YCDQjeIduFWOBT8hDGWAYsUSJaa
BRoFAZsmDAhz8xarANjG5GfR3Uo5y/nl2Eqy3gUQOuqhKU/H4VrVFBaBhWuVX9ZEpigAFvmlo4rw
1cXWfOvSa6hr7Ph0th3PEXZBamDZfAi8oWDnV/2cNg7rAt1157WcvZ9vLtdgPBmKyOtKtmhIGG1p
cYchCFI2i9NeDbgrXQIhO+C/S9xo8QzfUBBEslyu2ZgeEeAqwFjb9KTyqUQvvvvl27KubfIjYoAi
VwFQbBvwhoozQ9ib3N0dCmR1juCoAs/zoB41I2Juwcgu4U3VXGwDzHNwrqrdzcHvhw81yyNKNlhy
BO+0RDkRNU9/diC1/qWVyTd8hPmorhmGkObjb6I204Dj+IpdKrWDTuYWf1MR3NQg2qRfVlI7EJQh
gaJ9mWC34puDv9MZ3LIn2OaS5VK43X9jzOh1cCuti0uJ2QxrGqQg26u12uMK6BqW3R0J6vWVrXDc
fURqnkwumL8aZNlindVc0WMBxaQA8dIbNCxJMip36ofCWIQ67DPugbZl+HqTRP05t7q213Y1c4kO
ZGURF05S6sfa4+ENXK3nZ8PB5gQuVOmi7/QHzT7BWne/VHOk5FPcCtONtS1Ke6lRI5p/eSObN0hi
Z3/x2GE297Rrj18FzjXwD54DkZM1wrH6FIAtfPI4AVsl6p0PaJ70UyZT+kCzo7yw5HRPnVwymAug
JDwLJBn8B4rkUU9xg6QBpMD2KJ5A8MWaLNFF8Vk2ZSSDVvAuvUfsa/m10qr7xEsV2IhdP0dK5Fnt
rxABFvyBgP5xAlteUuzH2jm52U4BVqm9yNOpwcoRM01J34IlJv7HqajZLeInfoYklMHIrQYh5pqw
XD5CDwSqizqhkPjgiVCFsg2lLop6TeoRLE9H+tKZEr1urDAYN8UBuXlSwpoDzMSSY5PUzQYoGqxQ
B5iikn9wiOzCtYHmKIy0i/o3WLHgAi/Atg1WG2W8OGixp2xd5nvY4Ro5nYVf/wtHjXftY5v5P47O
a7lxHIiiX4Qq5vCqLNmWwziM/cLyJDATIMEAfv0e7fPWemyJBLr7nnv7xVpJ346oesPHZW6crZmK
4nMRjH03EfcwoGv2VTdDfI9QvTyDotg/eKJifAaMuZnQALmSXpJXTXc/FQHcSztPwX4swvJ9VC5j
mJmbcOcA3dqNQtl5gZMZfy8T5CSNQRk/+dFtNXebE1F2m+mru1EuyWXIu/S1QzK+shmm/jukI93U
kAfmUuoqfCq8aXrsenf86Sg/pehIp/lR88sx6Fdh/VFqivrVhOOyMaoP/jYrbyrYFllvlQybu0av
DnUXNrxdkDrLg24cpETukiaM2WPbr020/nZHBu9qusH5Jmx+moTux5Y1dU2N5OXJyNnqJFj2t8Hx
vhgjfaiWVh1XN27/qqX2zyYLo/MwOu3b4A7unQwGgYwa0BKFrcp3aYfUFw7eAwDluKePnp9BT//k
7ST5PPhl2pJkIlG7VBYkM0GyNNl6qvP0G/8dER/lTX9S+ujEyjzCwUVvtxf6WHlIemLh157XoDi1
vjTHpE3upWIA7gU22BDli8Ac6voTkDe9ov0e0rR+buvEQ97krt12aXAoJzvcSbIeWmf8glD424wz
KEJr7zoQxQ3/lUWnfrTcD2roXrOe4MxtoSBx5rdCCdor0j7HrUnU1O0g5aK35LYDax/Gg79t6TUf
wjyKYcSV6f9E0epFh8qt44d1qPV5HqJBMvrtNSR80gGPFNMV3zpPNzMDaO+kHYfD2k3duM/LyhJm
o9x4GyVV+NN4q3heMYC+9wmmkLyT/WMnWvlnhhentCLF4TtqAudjpKH4Er0IXlvRuI+o2d2TM9TN
RUsxDzsnr/yD5K64d7up2acMou9Q9amSR+s1/zowS0Cbbsk3SaCi/Qg5hP7upVdrwhtpNJk9c9b6
y61gozZ16paXGr34mMBII5iRtv4etTb5Ntz6Fw+59F/aQBzFVxedRMPyj8ysqXP0AVJieSC1sn2T
rqGKT7S+Y1SGbb2Rq/rhZcb5DnGe7CkDEG8nzbwuXb1P0Qegomvl7cehD94S3pVTNU8FcsbEILOo
fkju7Sc39vlRoo+9X0V6M10soYT3C+2FM7dGPfTaAdQ9LdwD4lr8nsq1uadEZmkwZ1f85FZB/cHl
HCPdZd7FEYR+AkHYrGMnXeEclzmp75wWMhtwSLTIK26z/PIDkT8vEb6cuijFNW6r5WUte2/Z+IP2
DpPyii8xZf5nMfd6wXDR2zPFmpiwjgTZD7IDms+FOB+gYTco/vZ55vPzZVYwGtGT98VAwLxgSFLQ
KjbimVu6mp9TIpA/QYCzRIAaW6ZntwkEs8gUAxPHCKE1NpHYBqaZ9012+GNU2xT7udP+AzClujPg
kXceAMfGxO36uJAblm/B81yxC+cWEDLJOepq+sg9o8LuKVWVRdFngviWyaF4rhC9QUsdsTBulp38
Gm3WjvitQIjMKro/+TjI3QAal2wiE6Y0DWHBVgq3zK2GGAzCh5Qy8qqEwZYU4f/6ja4CgegHyfrW
tSme/hSHF8ax6ObEukghvF+UVw0btqBFzXlVQXYTVlYv1yeKEjd49o1TeBe6MSZFayrE+Ldr9Oxs
mLE5736uhwhsHEf7ZzYBw58qLefm9zQG8Xg0+A+rr6q2jUPDl2T9nr5lDbfJKKpXSMiwBk6pWrfZ
w5mw9lkPtVppptrIJYloVT22nGVtq7Djj5sr74Ldo7Jneg0DyHfbyonnh2EDCUoaW5bCacua2uSl
17Y2byLK4e22KPjFeihincVPho3r3oNsgKP3YSiTM56Y9Q/x2EWzzW0z5qecXqB7ahuKhgNc0LI4
h7x3m2S9diLSsToM9BmlPA4xs7pik+hJTZjxUmWLH1rD5U7ce2ZNPlukh2gfFkVnXke/ueEeta+s
xbUQwi0PR7+H6ihw0a1sEu0s2sMeUDYBYzBrpnENC1AK577uoBjZPIckQ3fbOaU3KBhvxCW9XUDt
Frnz5yh3ry1KU3LymsFkfJ6IOfo3h5zHMHVetTuZs5exsuOjGdZJHEHRCjNukgmW16eAz0bWZjnJ
kNiBVWT0zM4hTopZvo4i5mJORmInr2Ax/chMY/CdiuWgWAjeIrce2/OE0y5GFKHuvgQgAykt7TLP
20B6GfnnNWDmvoD6q+7zIDbZjr+7GBxUNC9ZfvKN5GD40bx8jxhunVfbc1J+DbHTLPQHbOum75GD
bJxPArI9kmdWKtfqORqN218Viq53xkrdeUcSNHpI+aBHnOFJqBTGqKVuimuk0PSAIgfH3wdIN/Gx
7rLW/IuithpQaiCQf+BqyNqPzh9ddOjZ85iQ+IumXp0K5RbXpcEFy+CcHTPetsCIlB3XJVpQ2WjS
uDp8RxgK3wb6dCcT4o7uHMiNbMXvkfjFQXh+4f/MTRGLBxRPy9fbD2Kw1wyJK3nF2YLBwGnzjrzb
tUvLpxp0OIaDbP3shJsyzjaky9v13FgMeo9DWgwZan/s01+sgn803/BpJfIkktEudlswKwvaA9Pc
rngmrScsH9nmwYG8Jg5IRRupkBkQG8z6/lHkE6OQjRS6kunWoFuE4ZE/MI1PrhNXkMo4k8f6jJV9
RD2Oe6T0TTR3UhLsRAcd/nTqZHS/gzLKMInMBs/KHmexypA8MUPdooOyPh2PnaQI2it+Q8/d1WYI
zNG37Nj0z5ztCVX2WPTMilpP+f6XcgSPSDxUwhPsoI7pvTcC75aeyM7KqF/x2YTLfTYxud1w0olu
l/F1xiP0320YsvVFq+AxGMln7nvpdL5+CiGGysfMTdDFNUOK/h/MZyMvQcKPwa2Ug25vfGYo8qJM
NE9HGMY5+yaRe+7/9boLh3PrMbDdQ/nmGc+stPo4xuPc3JO0INJjnDC4OMm4W1kh0mZZtnNjgNBt
Ogd+8IXrNCj3xOjP81MJzyQOAxNBPK0tNuyNjRNGZLiRUbDzlqacaaDU615IT0U8pB6pOzunymdv
55Y1z/4hYeItP6gZjW7Rv8XiO5cw1cU4H7hePASEvogLcWdFA+NqCkf0CNsVKetcH1EL307Rs8w1
vV079ndBMKUK0XUwZbDTcSCsYVpirPtDLMgPqEw05T+iFZ8I8K3rTw+ism18DGs0obd5adjYhrGB
/36Th+EKlh7f190MJjTdsGRbblkSqPUnbuNyPsvO9UNOOVytHcl0YYm5IVWm3Fs+lNGespAc2x+d
7pAXPL8LyrsuUw6csC8dFIB9wlRYP5q4LMsv5ZaSV5Ve31vrXRdjlc0OFECNZw5j6XZKnVtsRk1/
rPlIrHqPDPP6TwfvimcZ0vLaP3VJONTRm5f5+Js3OcsZop1bjElBRyV1nVxaJdt/EydJuhX1VKaH
UJoJAzNsvrMes8Wv5nsiyrHCrnRU01OMlxRnK7k0z/E8uTREftUs27km1oc3Y/C94VdH8rqLWzFE
ZIgORccOkccx7fqq2TIRFeV9HFYi+IzXjl2gLDka20OrQhY6bBRHce5gV8eCd9ZRkGb3TRy5zCRq
VuoFF4H3ut77nJcctHCN6Z1FAOjOoAsjArb22u5Be6qqLjH3LGLOjNjRbcAI5pSHaZ3dQ9QymT3V
/sKmRfwxfi8/fFHJ7sSMMhXeaXKt8t23np309nce+13+0VYkefnwqDhozQbdcR2gmdhd1W6moYqg
g0oDI7SwoSHfhxPzBY82ch7MZfBTBlX7mW1O6r41LoYbMpKqeNgOZKQWz22CUN1u6mTpgI6RBOuN
FX2RfveEBg6S4bzIi5zwQDKzD0FfBrO3J7A/8qfHJBzb9YzDWrW/8EcgePBX+OJZKaae924CTJ3v
lJD0a828jNkLxm3DwoGZqUW2wSsM4Nx57Ma+4/nyKySjVYYSs2gmlmNPBfsnXCNtLoHJCKMQUzSi
mMQ6VT9WJ0/7n7kAKwg416pUXRCEjGAkiUDW9bg/gow+p+Jzynd5MiN3UvDoaLvIpKqONOsKG0Qd
NvXvmiCx/Cki9KL5BzWp83/+fNvpyTJ74skh3IHZLHVa4WiMWzrEw4mH0N8JTzYh49hiku94HOry
PIKpdo8RPEL+XLv4rg5rGcTtebaloRBaSYCqz37RhbTMMa5CLJ7JGjpIyKB231NruJOI2jMUPtM8
qGY61MqIEu+4Se10zEPHld2unNAKTtg4EeWz29a2O2esonavm979a9u6rp7B9MNhglHl3bs08FyX
0mNQSqmOHfhnN6ZJ9htKfZzFph4hqncaKixOdlGmYvXLWapstScrZTy+hy15Fu0m9wh22khSS8h4
QdNhkJ9MsgqJ8g0T+q3FW6J4pxs5TQeF9Ko/m55hO+5Ix10+QC6mFrMF94/76oPYcDOJoOj6XRuA
n12VZxNUL+s68ugQDgYNE6hZMEtyq+zA5c/BOjE8R61KtEBinAzq56H2yhs4hkTqI6g7i3d2vaUv
jxn10njqYsr9kgqwrMTnyqgDsrUonPQjGDsCHLaMJzOzbMY4KOs/lPgScJf4WbqWED02u7e+iTUp
HQxbX5CARn9bwm5TcKGhtk8SAMu+SxgwMisE1/WuS0QU/OZ+0c5xxmNG1GpWMNCecgIBio2vw0wf
irTw9BXbpSj2ibEq+JPFTjwN28BpgvlQkt5VUpLALy/8gjLqvxlesTQ4IPmq3LoiYCK0wXmHF9eG
tQfnLQtBnsCYoGgIZzIEyw3tpFhCnbVDeKuZpXoT8bQA3YdjUTYH05s4/2cyjjOIUbnU8yv268Qe
OePJNacBWiSB49SH7s1DhrERWJC+xHOV3/6ya5vNzk7VE7XE2E+8IFE72fiV3Pu5vAe2wdVdTjc+
oI/HojkV3ejAoLBrg7QGM1S+fQ1MOgU3qSJSd9iKaalEXNpyoYbEx/VFtkjfH3WID+1k0qXuDE+y
EssPIiZQ8A7KDgxmbDjhMjq2VD35jq2qnmsPYoYwPlaJpOHlq57DYxOOETQlIJPn4ysblgxAvrMS
o92ceXV4z+e+2uu45L46BGaa0l94Ujmxdk5iDLtRZOHZV8X2209osOBTBe7CLaaAi4r7cgwZBu7B
TElmCL3Rze9crxUYwHjOyx5+xDCD2rG4qF7vTd57wwfV56A/vBk7NjuDuarm+5ryQZ4oxOJ+Z0fM
4/WZ570dkp2lqsJVO8VcoII+ajLJq1PhtUiOWlSjhB7NypXFVHVLZnii0mU46Gqw5ofnN2aegUvn
vA0QHxT0Jjt7YI2G04BLrDTEFq1j9+jGvNktY/5h5RFWfZkvP2DwRf600j7brwpCRXyHJM0tvyrJ
wsZzx8FarJCmjpt+87F29mj7CB4K8+RSyp3TKLOA2+mEltphAcL6m/wyrE4Ua1Pg8abGKYw4Ylhe
CH8TGsMAgOdQT0JvyMAIRIr6CKXN7c2FG+n7lQjjod8zboy7Fr5hmCJ/F5Ab0ZSnYPJV+cZuhQ6y
HNohXP6kq+ztb0YCjvmNcBd5LyMO1vhfPlaz99dZ9DBVG0TRoPYeakjqedhnTju1R+0UA+/3MKdT
nHBJydmEO3fpSJTYxrpXuFtqxxT1sWbeTyyDh6f9hNpeBMdlkm3y3ElyUe6IONXmpWpVEl57LbL2
pUdiLX/qDrTrkM9rqq4Oaly08UVQsoOH/r74Dhn+Z+cQfJp7hFvU3U0s0S62Th6wmtFFAgreVub/
0YtjqVlJP/Hb209A475fJpv4/Q2htCzs6rlCEDw7fwqau0w6a/0RhnWYvuBpw79Pm1x57c5VnMin
NCsj96SZcAX7uOMEujM8F/pI+JMP6aMcQoSTnP0UO7vgOb/YQjvzLWRgpQcJiWVYOJSsDvwnuJw1
OEUukU8FH4o/jubYJyncDLL3vOLkCW1cXCYesCjaYSKImzOylPZWcqgDJjujXAuxbxBvQsOdC02m
d2zvyMG/ujAR/S/yYpp63M6YJ0nnt1oswZ2a3XYRuxUd6/9ObcGODO9b4sPEDbyGpd1Aa/ri7+xT
jih2S0bZcgSjnItrqLHesOZ69fODrAcZnkzA6ConhoLe4jIsKyYvfOrdeMNTI4zYD3xrjqUpdhsF
EjBL7Z1xYrfBoV1FYyg+mpUQgA4HW/JADda6TxOuOdvvseMTLuFxso4PptRRe8j1MoYKkiR1om9K
9ZxcMVzAtGRDE7X0mTAy6NVQV+KTBiJceKKBl5ZtEIC2DzvQS0l6d4GRYyrv0yUvWnrztjL+p2BW
FTzrigPrnC9IHHctLDAmQe6siaSSynV3QxslObPEUrblZUQpLcksWjnMCGbRzLiJi9H5YeV/TJ+n
PLL9cSDyanjtAUhu51vnx9F7Y+ne/xKckKi3MWprzFyZt8TY71ok1HcMNQ5JJhEs7fvUpX5/0LTP
3SfIgM3g8EgrKX7PypnUM+CjoJDDoshrDH3hTc/CkmSMjubm6w7csm6ek2a8ISyudin/+2TEMTlF
9SziTdrpTEf3eVcD1/cSrOOwmnIaj5aYl2IfEHoRktHQw1/cVzLGBZwGy9L86IJApY+qWlEfZzPy
t84J1Zu7Y6nbOP+ccz5eRe0TcvYem5Ix06VmNl7tQz77NN1Wi0yDo4yT/nO4hQHg8UwtKMnku/N3
MhrSHC/M+hCc6OVIdaGeZongfaxwAn5lSVAwm6fHU9T8HrpD+b6STjBTsQHPVhT2EUQn3FqGkRBW
QonPmmxT84o0Zdo3NGP00U03Dvn8AIkwr7d/mBFqN6c4T7zWMNEu3LS1/aOb97KK9zbtXIbQmfFZ
FQLOiqdlah0fT7v2jL1yb3aIUsLg7wC37KphyhHb84CeoKzCoYEf9sEISuZaxTVLAy22GEJN/73Y
YVUnuO2u2MoiIgAhodyBNCrkTCAou2fGMEw2DAVqhBadJkv/EOR+nb4tqkuhegOVOMGG4yvX9B8e
WT0bRmNLiBcm0fzKCS7TXYEHLnlbW5z2WC2LjGNtX7glm5T6sDPYyTsdCwxmoXTbddc5WZ0EV+l6
VB7nKtDsbo5051n1BIMz5uELjZXP7mq2ssbBa5k6/nxe+poAaia2DKFlY9OYOVNZ+AdC8hzvuW7a
wjyHlgn4myE7wf3pJIigh4ygkvoOLzF5rpMzdUm2ifIwi4hWiFVynUdTNZeqGDosorII2OpyzG0w
s0yx90neL0F0bQ5p2902lqKNe2VDax+2dWm+unRUfBi5617mJBXFI444RSvYd5QyuxZTSHsUk0Ig
3gAnYvLbEboECIByl5NT0EBh5Jg8qj6mbcVWkPXrHgWYGWoCw08fJooo6PdkOk3pI5Pdpjhx2qBI
Me8TXvLZKaren7bXHlNDPj24f4yITMRwAbvB2ygs5fIGGztoF3GMDJeRhGKHX5nWqzxPmE+DXck9
pcttIVvmmTFLmLyXOoNUMtu4LeX6aYjCIBiOHVEdvALQd8aj5QftOO1TDWMKGJiXrrcnLAhqrnGm
ZHhaUaWY/wOtpCBoYiT3MrYS2Jxkiro4eYUxTf5wi73p93W/WkimgTasfawYCjjFebzVZQWFBKbA
djdOpoNRgt2MxkReGFLR+13VnGJXgLgPzfiPThi35BbV50ZetVFZLz/62SUS7MBGdre9o+u3zt91
0Kn2WeXX5544eMFSjSwMGjs+0XVFg9jh183sc61yp3kh4CWJ5nO8+oGqL7hOTHnFoFMeOprv6i9T
9ClhQFQB4RlsqISJeO746s7RSPuqzPx7wSDGfSnX+YW5RBIfna4r/uQSHnWzLuHox0xdnUE0m5Xj
yz+IMV0/Al6KP9lEZBMbhIgX29BS+ndVsPTzP8p790kGbYGgOeapuwtH7EoYoLT3uAzMqA61yPLq
LBKvPTS1zX2cmsvwPLk3rANweYq/XEaqHUkjM5EykEOAlTOG5fJHT+Jge825hatfE75Ox6UrT/OJ
oZM3+PMb52yc+Bsn6iL73k+WCmNDq+TWh47R3A1L9cb1Oij8iTgW137aur070PgE060jCLqQ7c34
gaBpcw285C14zOGuweYPA1c80RixHOJnLh7nV13nEOCYfvzLHMZ5d4R2pjGfiAbzeEY7OtrtWHk4
4HM8YBnDngJp3W/s6u3Q7Nq/k9eSgR+DSb0C7viADsSgej+HJmHNRt3BnZ3CUenqUiat75J+njbe
vh2GcrwvIBn1c8hKNP8DANcEH7IJRu8xSxhm3Al2nPZ3BdABKTF11Hj9ByPMIDyTj1Vf1KAXxu1R
m6awN8S8HtMsJ0iXP1ZU57LOMgOUKrvI/wWp1/bOti8JhjvD5MTlIfdXvFuR66TiOhT1xLC7sXQ8
GyTfZH3Pq7CZHwCJCIWY/0+LJ2c7fwpARUmcqE26XtJGROZTcFsmhnKRoSZTlTbn32D/jTuCvJG3
NYGgINUhKUxa8gTyrjxXDrPWldrBFEXLEDZt4mXPF7ekDRYJqAnkva5u0mobBmsF/kUcGxNSMN2s
nT58BqYB9FnC+N6tBhHcUUZFzp2ExRvvBHaoAE606qrxIwhDLS5OCqXP+D1cPCi4dJj6k8cMP/wW
qSYOjgUK4Xw2VYXrVKVd9Qh0urRUXH5c7d2wp2Cgrpk5VZJ5jch4IUSmgnmPUs6pwuUn09UAKJfN
Eqh9UrdLdKjLlKwdjxBETIQlBle1gxMx3zTNy7xL6MIxlJaz/bGIsmSC6s0+YUsSVPLq6XntbiaN
6IlV5NO0rxsp5/2ABFk+zdmc+juHGz2/2trezAhz+VXg17lK0EQceS748z6qQ/uiSxjre18QyHW3
cESiaVW9d6nxMlEiU3QwKl9jLFPPDOlwc5LY5PhH7eGcBjxnYv7U+1V2rjnysCaNUPKP3D3FsEk4
yJLTDX8JNsRNKJcnIcE4FoxRhMEpLmbzCDxb+b9n8iUkztGAdT8CstX2mLomPQAdE5WWa4KKgxq4
pN+m9NghMzFF1cuCkqHs7bxney8LCqRDu8/JOAeE0m7L3jETSRZCpNTXnfuP87QGTtKY6Jr2Igtg
1uCIkSwfdy7TsHU/LFYGjDW95leyWE8N2yXR3SeZnhiJi3hsktuuQyNSHlImGLjFMLoqwEaVTxeW
MNZ86ZlHdMpxDds4Ism9y0V3Whents+EeOCmorce7JvNQYxJpmnLwD52XeX/077f/cUT6oTHNEzk
1c8oMfdlMVJVOS09Cq0yLSF4+MCGZVxhhfkZgrFOB0mxdY5lQYK0yURNAMVa+PxupCrcZtZNZKpD
BsPyAhZfYt7CRXxPhGCHexxm2z3wd/gvWL3ab9f1quJU8uU0h7rvQ2YKJDTaTUyRIi788OVQingt
fqhw+d/SRTl2yRwWwu6IPIAIomnlxWWuFCFWzPlvv46m15gT7rfwgsTeF9rE/dV0jn7jLxqCT9lU
w/grzBkBMdQ2VXtyi6nvznndI4zqTslsj4hMPopMB3wJrsUMjyrSVXtF2gQIel4047MH0m5PgtE0
USZuXcl7Hq32F+uQ6+iw9kX2MjIK9HcqoLreN4BRE08B1kvGBWGe7IhDBa2WbBiBZukHx2m/bWVC
ueXhpioqaA313mMdQ/WramtCpRhsZUONQboNvdLbOQKZcJOkcJU4znQ9RSeiiSUBHElJWYibQPEi
2T2bxjq1RYnRzW6ZmJF/iSJQy9nTRIY8OY7M7C0ligWroNyqjglt0C4F5qoBWjelM6DAbVJ8d+V+
rAoBgUYsXHiVzmD+Mq8T4Z+RZNOf/eAW5Q9kYEiQGLX5ij5IcGyyzt4ZrYxbXmrHihNTzuQPo6f6
kgoSu3BlBLnaB3EcP8OIm/IQDTPhLPg/XbKXiQduCBBgmfS27omxI6gFMzUcLX6NRx+XK2PATBeE
D1SrwMUXGuVtJ6R+/YZ3tD9mDL0tJVZFvAYhhcq5ZuTmlOcuDQGMM1+u4UWnvP7I8G7yKJ2p7bZm
QV+5MDGcaioqRUzf1LlgjoqLZofN0yjCCOx89aAzp21HBJgLNpXEP2baMXXoeWD+CcJUb0kEnaVH
hU11DmmVNdkxHxLn3KhaB/eMLPFXDtUt9oXWKn+tGPmQ+Ue34G0JYU2OFoGR8X5YuzjABSsMH3Qb
60eHBcn1lnVg7Z+ZBwdNdmKJeMQUj8UR6OuCpSUNwu3GLVo3YiICDLKr2rhij/GUDvGJSgBhdJor
B+QM+YjdVvPav3AaAPOuRT4sO7KMVlhLhGc/PVqj12sbh+rJZHNQH6ObIB4h2sTHaFEDia0p3oDi
rmNlV+AfWr6o6oQMImmS6bXcvRZDGPeXRDF2cd9dJUKj95gLc1AAnCbN1zxGbnlfDdh3j1RtjWEB
a5T9sShsd9noJupo5pK0Ox/jwc8cLhyhlJ75PSLXg9aP8okdGRH3hDgthAqb76nGSnOk0lzbnSxD
jkLG8ljCZRV5vGLUzsGdJMfQ2a8Muuw3USho+r+s7lqs1E7W5DWBgypzWIuKLTeRMBI6uXP4P+Pm
FeVNcdPEmiMDPoQTvHh2R9sgZ7p54UpYoi7PFmvhmKVs3ushXU/d4I7yZ+2sGbGKHgFJ06Hobdvj
tIDU3Y1zRCDF4Lmuv/H8Kb2SsDuiJmkokQMYLpqREIJYocTlfYPC7tmmhOO0wizN9bWC1y9m/FkQ
X7uQEtQt1c4nMCzdo/uT2tvPHvE5PCEXBztmf5rYXXlNbBEvu7ixEwtl8mks3BdWkUzVn0VrjYKQ
JYoQH8JmXP8DiIoVCHuP1qg7e31M1JRpu/RTo7yke0ZyTMGLWnnjSTUGm3iSyfGCES1MfieW2Ief
nPE2vyd0ot8tKdw4asq4nAs+SgYjTUJeNHhG8cerIhZPc4uGFv1Bz4/08Ev7WpM5928Y8f/hS1Y1
8QNeuHJMDu1QNTtdzDDFOISsvA9AQRnnlDORH14DpHP2CJUn96RobH2cq3QJD7bra/uj8FgYipCa
JuqiyTXNoYS8TB+Tvglx2irGuptyBallFkz+a8VIEkXjpOZ8gcdKCJeQoPTlAV6HbjOel/o5QhJX
u8J4lTosuTcSiFJX3J0ySefxYVGluiiedbxm8SqOjbot0xtb7TxnuhTJvvTD8X7VqwsHvvJm39WQ
pTimOz2eSx8r/k56Y4UBwBZgoVnmIoFu2P2lAA1NPNwvmNDpoFbR37dS46FrJwq2115wMx69iUZm
E9uwDL8ag+NqUzHw/8MVK5+SAQf+EetY+SxmEZCDcBOLmDv3Sw/RhAYvNuR4oE3N7hJ+xdHNscKz
QueOy5C0FY3TdGddnT/1BBTw/0+T/BhYJjfv8FW49Rdz9tHfAAauV1KNjNwyPYrhTZnckctVhyDk
aewFQL0Gi9HBxZCttomdxFc0CLNgZHRp4caSSDds9+bXYicMW7e4BoCkiB1ubJCbrmTZ0yu7bAl8
W7rYEALi+qBWpBjPXxGT1eKxLh05YlkWhBtyZDa9eer63sP0ju+oPOZORB07igk7Aou9WnSElVUj
/TJgI1hSgqSx2zXFse98NT5oKt3xpKtZ/ppKDmEmq87yKu00+/vRrsQ5Fah3esdAiJqGNG1Hb2s2
wpwIDp+Y1ufl+JrKIowOjT/P42EuZ/07Tym0b02xeWlLERJQPQLnkbgT+STrgNHOeInX4KMG8q/3
VWX9arPkJQ9xUHPxb+jk55+pVHG7q9vWL3eEPkxoXcpLju3aFRgCVXHfSFu/GSIngCTbtvoCNJT1
nSIL9931yNG5I77If0bnr9+J2FlR8zw5XJJkGnGYA+IAv612xkyZLatfX8HTkr8oqjI+B8S+zRcg
u05f0yhsz+OgYEoJjEjfMF4Tqj7V2KoBr0plr0EjsdgXFRJcPk2lv0dUGPdwhRZ/mB5rRjosgVK3
2K4MuJcgo/RvNE2NnQ8B/fx0KFWI8pB55HEfFAsLsi0hFOmlygBZdvgUq/lUTX50JiDRHIkwNJgP
5jyF3J4pTq54KxtnX3RW4OpW7LLADAeU7oHbHgs/Z3OOAbWj81ttxdlTxU50IJhsfXOz0hMPeYdY
9R9H57XsKpIF0S8iAgqKglchf3S87xfiuIt3hS2+fpbmbeLGdN+WhKmdO3PlFYGuySRCCuAGjsFl
z0P2yf7V5pI17RSqu9LPY+uJ1RTbo2CRejjbfuf2p6VLSr3PMIJbm9wKw/+WLgZFUXLiA767COJY
fr8k9pF0JNNvWLMQeemKQLJ0txYlPwib5wFvjx7DhF1Abd72o3LiBgu5yRGIXKPYG66qrqttG0PW
BjqeDOOnI0LGjU3cp8PrRCcY2q8z6O04WCp7Kq9m4c1Qh1Z3X2g6pA5DSVnhiUioZQ5DbiswYVOH
cWftCubZvke7iFZ8dgyO9F3pyzgFdf3TQzy4nwem7kusQcZiQcWnjxDjgQnfDH3u1xcUfsBicO6m
DteEzcN/NiQgt8265o+Fp8qfmM/43OcMO2T8+SIRLafpBTzooBEcy5X9rzJA92Gesx5oJX5wt60V
UnjSFvU2U2vQHn2DZ4vHWhE6Z61CdV56477JIKvuqC8GrONgaXtLbQGRy1MCUiki5vJsOD7BfyFg
3t9immRnniwYOAmlj06zdVKrVl/rTFvGmfbBID1kPTM5Uyba8LaFX0eI2IKKCBaFx00+EM2IhAfb
daPA4byyu+UHzk0d81xIp2XYc7osg20hJxewcWPlH73051cw5miILci3N7wScXGh2s7qP/1EUZZn
T6neo1mU9h0AZnlbu6wb2FRm+Y+xk/qS6lLnf71wbU1HC7I0B/0A2iklDyytOA8Dr5wmM7Dhmr21
+5iJxhFlqfjdjlj389eB0oTidRjW7jZg+1t9BdKT3QN+qPnfALUvj0pndf7jNNXWZxjVusILMRff
rbSKh6q3Cwx6voAsZwo7xLjuDGa+FdImS8REg3IyhLbWj2EqWTYqfu2LmfLsZ3Rj2/q2icoSWFTa
qD2XRcwsw/hVbh2hyAWxIvSOS48UcIJ2M3mP7OGU/VStnER4+FaNXG5KOxXBoyI3725x9C/F2Wmq
4XdyQrs9jHNYNjcURpascjLJerKe8Z1tuqBbJsQ709vbWfioS5tBWmv3XLZeFT7gvxULf2Vt/zVF
FnpnIQNhf5BnHZ+aoYznc59VkyIS4Tg9vFe8uQ/MJmX80pJPiKMJ3/qy0+BhnxbsgA0rh7E/hTma
+3MDoJeuDXeUh6Lu4YFzvoe4RDwhxxnxiU3Nl7cB5N1sMwX4PWkVo3ThWIQ4L0ne5WGx7+0AU1jI
eiby4ETvgI5TyTlmnuU+6JmWwUtsxID1qivGJWILhqxYzeHymJqEUi+O7sMUGTeTn8WinSaJmsSp
5k3VxhX+bAn3Do9Kl5L04VAAElHH7p/XIBnc2jiv3iHu5fYhZjGhoAiJ4UnOvKS2ftqIlXKRNh9+
JXA0Vn0hygxsWr7sXcXvjLmmzxyklbVv5DbLWTNf0g5hT8hq9D7U0I3ud8Dp89RTkIAMSEtN8eN6
xu0jDjoNMQPuCOwQ8RCekRocxvq1ai/ZQOXkllhcDGe1YaqKUpt91gZqnv6sPSdlX99oKUkSq+47
LGogEXr1dMZGasD8D853/bVilwkCLLT3u1akNW6TeTQsuYIiZgfQMNJ0/SgY1RiFmw2NHhzXIPHi
Gph0aTG11hN0OjCcimup9Mr+nq4VBBsWt4mKZDEbSKY9PY8a87mGlFTQM8KY1Vyhg5ihjtghYkSx
EceEk8HfY/XU+n1Ed23doeA44pUTuw+J360hixUFZBY3leNG8Fr65xhM5dBxdfNDYUBCaQUjBY/i
GJ1uY0/x8EDqc+TtzQsyBRwZzC8zNpMfkO/QGsJsmg2jgw0fjNwzTmdp5HJ0OBwvG3QY0p4d3KbH
HvsqXsEShsqmwzHkbmFCjp9pscIULVCuqFrxKj+/zVYFOkORVMDWK6fmY+1ZuF/tRQq41Fw9lasZ
D1wxAHlgHliPHZ6ZmANb3p3dMLSJVUpLQAsuRu+fG9rIGpbrlvvMFNY39npcXlKH+f24tDzkYlBe
Lepvqd9wWgCIVTldZGihoo+K9qoZO4QdrnER+KHb0F3EWytS+7mvpqbesZDGf12MleCXmKblF6Gk
epUEASVILlY1G1G5Iw08KCdkJyDvVWDgfElMtVo/m6Irv1dfpNBEWdJQlld5pNriYYhR7grfR0FH
W904blA9pbPChVTOGG75aJP/Y2CqHvnRfBOlUDw6cnBZZu3t1G/pBzdXs21VpO1DV7UiIeCZIThg
dRvSyDUhIF4aY9cychjPXsba7x54dZYACiVPdPKMNcX2Pq7rt8qe8cwvabO+j5WPCZA7s0ojNfnB
feZMHBSYtEeCkcIy5WZ0BCZRSJsNvJ2YkN0+JvkSRHQ6Vw4TQo4Cjve/fZt6sX7BEMgVgU3c0wkL
Q+Dyckr/XedjkPWrvTwrVUhwbpitOMbxfXNmS9A+TU3Nh9eMFjk3Q07ZplHjvhNqgbULrzfYXO2W
B2pn6pCMrSbcnqOGZFHO/XyCbxd0Z1OyDt6kcC3Iy6YB/taZ3MvnLIoZEzwI2MepEOyVyjoOfkrC
tDBMfIK/e9X6wZtjKoTzkjPsExon/xMn67XAJuu5Ma1hbNVubRSsjx7q3roTQVw+ZomTfrXjlTxI
4s7a17x20ki3PVcXNJz4zncq8sScHlgW8kXwNjZxyGFaJeHSREt2HUWquuaUVAq/SXbN5PaIfnnW
YaagO+wVdynbdoIw1yi2CfVpcrCGbAeMBn/WaiV/NAFpwSY/EKfYr9b3iefgGIV9qT6WxdIpS6cs
eyUcPH+UlRQBMTBvvA+AJdlR486w9yabt9YmY5R9DnsnRsD1R9hBrLAZ+t0cyzpCBDZEclWFPOeq
b95Dg6p1jvnyfrARwhEBJseIvxapOitsrNm+bKAjYAIYxl09xurel8Yad72s0ouoFh7J7hLnKawO
2d5PfR38mIzbZU8gI7Q2dCiJagc8kgXjxJoCHZrtL3UEPnPo2i4snUa5zO5WSg1klWWU8+ukysHR
5y2yP2ZjHz8WlQsWY8Lgn24X2MVN1DTDDJVKZ7ZXbmZXCC4We/bOJM6srxD5KeQMvhR3fJfsrXsq
IU+svvgEpICScV/T5sSM1S/tTZOjd2+D0DX8CVL/sxuzTOs2rHgczoyA+gm7E6Qmn4IAVDkXN7Vi
QAotzK33HHeU2gc9sH6iQGgm+qHUWGM3NCpx99ZrB3SCLXMS3CQyC75toTF9u43u/s0TzgMqQpp5
oPhzAOz5szqQUbxN5bQ6uLvSAXCjcVk1mN6QqF2c/Dg6anGYYXuPHyUZAE0YmYaFBTIRziX6ZeLs
iLe6RUvAxDANNMHaHHU/lDRo9HvDFCmP4FJZabJRgz/MJptXTpcGy5F9M6GrZtLmmFOMwNlQFSnl
XSGZbJm63VemfR3sgtQpgSx3fvrd8mD6IjJBZVczNGHKhJ0i2y31QGJVo0/+hmHrr3FUpZ0amvOq
XTc4IQS35G1DbLV8/Vrq0btMvIiqP+p5DFPt0Iv6Wgmlr6MMGLeKkaINx/A/5WAY2yLKJpKQGSuZ
g2jr9OJW2I6j62EOYn+5EEczhABIdJa6z6M1Q3MYy9Qh8+/G8xc7aQ/rgdPWy8UAOA9Bxwu65fly
m2rGNgSzdeqeJCmLzifZo+j6yDi6E2RO0GhO46r1a2Hn/HPUUZj2PlsQRDaqtIKvMIZqxamMjMGm
xnNdPMxJ0dPIUsTFt0JyDY+jGoJXSwezwW/oE6dxq2b81xmPjFgFPZIfxgLNS0s0U/0OTl+gD2Hf
NS/YFrXcjBx7wVbUqqIrJ9GLeh1oOHyZYXdjJnDD3hydxYVrnVCqYw4hwep2J5varraDGtw7dj7j
wKMA3TXYkNcqupvZ0dnwnbBmtf8s/OqCt0Rfwtsh+H2Y3cV/SGYU1/c2m1k7567dzqemCCoC4aDT
mjJCzMrKr5F959Bv65S8MWcKkxDH3Tik/qwLww03Fy5p9TuNAwhAPopVXrJ6dUPALL1knRznnbzp
AyyYlCplcb4ZPNlSLQXVqRf3QXw9BrYUAKwAOVMfJ5xbFDkWkHk2EWu3FDgX1pBq2bV2GWuo3aJw
53seLWn1J1l066OHcEvxx4iqv4EilNTP5Nsb8+TkvnkyWFiRqpYp4AZvfOiFXKvZDBV+zcXzivqe
8hoPp/QVtnO4vKd9PjUX2xmEuE2pAudxl+ceMAXyAvHNiJePeqOKONxO+cSTSB8X/19A5foeJSGH
eNTmhd62VHlzVJVsWDZo7XF/H4zamGNXNvqG1zuvGvJ28/SLJEa9kcR/hOnAxBjMxlro18Tktbqd
CxnKrT3yX/xejnnjfZAqddSjgu3Kt40lGdkVUhbmIZqxxnse4g1H6xY23Y5dUWzv53FMDpzGMxWV
s2DRzuU3NpsKJ2//hSccIRTOEZ7H2MyId0B7gEgm5TJ1r6SlAGEkgY7HO1YCjdw1Ixr757hyj5T8
ZnB893gayuwR3hgbEs8fyzdMk52/GToz36f9DOGoXqcViyg8V3V0S9kuNyx1O/HW9O06bS2pqYHc
sPcm0z3HtpP/Y1mwuCdN5mJ46CnAa98a1+cyQUtB9pA4srnof2f2uviJVIUdY3V6BU10xGtPTeaM
XYehpKZeARi9R3SG9VF7w0TK2FXh9PEeaafQwasLrIvkK1aM+DMQfmo/wTacwH8x5Z6B0mh1N+JA
6S8l69oD2kdd48LHvHAiWgLEZ3VQJb+BcUq2ORifhXXKJsvPXzgwYpQHzF9qe4qqnCDLS6B07b0Q
AnPBCaLDEeHDCGlFPQALAoNEkm1Y5zAEXjK8EP6B4759xBpRBi8s/+jkcvBVZtvWN+JhrrLUHCXw
g8s8J85LHBYEEC3SArtirLOzrG20N3YWCXiVrOKwFA5c+tHiTuVl6a6JEn9kd/ZYWezSzwP5G1K9
xEXIGkwGOg+2wsE6rXgiU1KMNmzCe7dPaI501342d6yRsGrS8J25/xUOW9tP7qlc7jB6YvlgUpG8
wscSD+d/NMdjvFRICnS5lUpPFaX1BsWCQ64iFbFRHu/ms0Dk6m7rhu09ybB4uO1CK8QRaAPhUyTS
QuKpmvU9CQSw0mnIPnjALHXrumH3gsmp/mKGVfFXyMf8GlWPolkIUbBJydb6Hzk3HaCXlYId0rIs
aXpamiR9xIW9JtsB/EEfjWBeoZewPrhF7dUs5viVsjLqRH59HEnSXFFnVWIrc6+rnmLT9s7eWyvm
1GHBuwo+ZV4N/V+2updBJYN9EdYIBTJI2UTU0wLOI666cOuxVOKqy7K52U68j603iaTrfwyD9ZqQ
uCFM0VgHT/Gq8Gq+4Q3FECK4peFlnZBu3IbXuiZgJDiyhq2V3zXeshIyHoqM9aTu2KgFRi2XQVBT
zTENlDklHGE1tivxhaC5bUpbv5pOt1ec2+rYDzlqsXWrQaR7D5DzC+8wcrfrQ2C4494awfFqMzjw
5oDOhVNxyAcZfqZpoP4CLMQcCNZw+i0qv6LsoR9bkAQA3Z/14FeUb9K9U2PHqZc35lo8HSabnItX
Y5Wi4WtOOYx0RLWOMQomyWvqStKT00rgQjgkiJGuGe0Lh4wIxpfCuGCer4wDcx9iOgV12rHU3VUm
S7LIx1mYH0q7y6j6rLqfMizthjnbajFOWuHsHhMOa81OYvK/dCFr/S3Kuj0jKrZiBrFK2hufc1He
T6aTbJAgpdhvEHGg0kGrZgScVCXWy7LmwHodN2zHY+X3bbc3NqI75pxOlBGtr451LMhuM6C7OYwu
4ePwjKhmtFEEFSmnbcwa7FFyjoQoCvu47zGvjhnXobFq8+79v20m75aMqK2g9u0Wi/1y4iTkpbdC
NO0Hk2nVH4TjS6AI/QigPRFpvyWm1ZLKgaC2d/163luKkpANXbpm2Vd9qLNTleF5h4TihCie3DSo
fP6slkPMfqm6czghrDdS+pPcDbES156PbMqbo5Cp9xCPk9d+yowaacpDTD8e2Oaqt5gSMWhsJftO
UtkBUDbA8tQVZMIaZsYlIWAcKE5Unt/5HLfDNPHbR8845cnzy8wCc+v2695BHGsf/Gnt/0J8r6ww
jAmc6qZvErMdxZWFjbq0bicLsf4GtZb1htUQcHiYwPNTfEPg4qEUQZvtHQ4c1yaTJvc+OkzzhM+X
zPpyXJt8G5ser9rhxhvdLJqAT5RH1g/r0yqSLlwOgjiSxwGbiL7g55hdNvPualk3WJrwh1RVzFEz
8S32sDD1iH3qIt/zOLEecDC2TtQMRK1D2v0Kv9oFvqemqE5ZKeCu1i6T6ViP/5k+KG7kglErCtHe
w4M/un4HPQm2j89RUnHCjUzla97gxAHUiWHaWfD2+7wI5hpcMSuRFezAyj7TT0O8r7W/FNZ7igfx
Ro+lWiIfXo7Z0yRIEWpn4RvgRMlJGLDROryvhIKqPVY8EMnDCKII/3DzyAPOfqYiJF4fdac44LHb
bGrOSguZs7K9MpilrCxACOXwQXEdpg4HHxGO2Dp+jXHC/ccyUeT8hgsCBuYo4R6bKqjunc5rvpr6
Sg9ZO5jJXRga95JbPS//YRULXKW8sW+q1jHjd2VnYftoE2Dcc2BumemN9OsXp61kclYsusuzjVB2
8DJXY6lYamE/tqwP8Xw4vvjynOuVkgVipvevkQ0cFDcg5mmAH847n2qSmJPJ6CB+O07Sbtc2gfJN
USTlQewQ3PTZLFPsbSvsEGq78CsUuytL1eMRT5XnngnK1LzpB50/aWNP9sEbKeDcwMFAZGGvBkhj
EjZBHTTz0YoPLJN9Fod9Eit5iKd2vC5Dend98lK9/NJ04f91HIkuUCFTDAqC9upDr9W0vmIm57Qh
nSX+1WObDLfaseIHHjgQsjAuD2DFXNCtG3fglH/6f0fIhz0bXpB44HUsfgaV0P1sdwRKdpDKeXJW
bVpbX1ZPslcIXQT3RZrJN8Iejf3JcrUOnuaa5yRWSl6FNkXKaysjR9rr8Okuk22xNbpaH7Zp2gUx
bhCiy5uZCQCHfJW2+pQB5lUveHQ80FgsRa3PfvW8G1BXRgMQzB3iUmExQiEfpQs/3eYPwKlKwjpQ
rOrz7Khk3noceS5Y/frklp+o/CTSWVC60bdqou6h6W/HHqQnjNt2mm4GJ6VUbpO6VcINzU9efyXo
Qv6H1/a9YHCoCyq6kFzxqjMT8bOM/L6c8EBqeTx7Knq4g2qwLoT/wMYMBFn+g3UQBjwD7Hg6aR0s
9bFU+HX3nuKBe0454cmj7cr4tmSSXB+8dsX00at1SSgMSUVyYgrGjb2xWVTG5+7axf2Ap2BdD3Ym
W/t+dIGQV8DSsAI4FVwrXXYjp9SaT0v+sQiFfKzdQp+vIdl111wXBMAy3AcfkNWfMGhp2wmXFG5h
esW3JACdM7FgnyVcEyRJ/1JMcz/9DFbV1wPGL63MUxOkpbXT83K90IXwGR04Sb0koqAZejNzIX2x
kbPE59Xh4O6gIcbugzNnY3gKW4a126pS/nml2kJecFeiCgbc4sM7IuZYHsLStZYo7cMBGozR/RZ0
SjnsekQL3qbBNQYblb7nL18mjnv4xFy+y7BGoVrnVwuQt3svwXqxfqZfGrl/2xqLEPx1ZrvF1a67
O7REv983DBW4MNKSwR1DY7F8DaYeERZ1O//kcxubBzktHeHtYQopzuF5S7RNznJ6RElxHPx3V38V
r5z0DgamqlDgENRY5lOqFQlp5vqRws6+PKQTC8VopkPkbFeDT9/FPPAULbK8bbbg+9T9NZLLuEQ/
o7fxF6eyHmo6ycxGuj1VK0MHf3Fvz8TBIYBRCL+dpZU80wEinDMOX8XHGJOp2mswAi9LB2A/gqCu
6E9ZppT12zKpRO2rzLHONCnhWRE5VJ4dq1BOU+0QOF2UU+1JCifH2kRBR547lYEinNh6u4LR8fcu
qtu3HeYmZh0R9nfIQVdzJjTabUIae+XbWOD1EfzgBDKnI3gwBIuq3iPAsGKHMn4lnwl6JCM1wBp3
u3bRNNG47bxF1G0ekpw8dtTFPZMCDndNL8K1Idg4AOeiYLAmm63eIH9UW43N60DyW9yz8rVF1PmJ
g/UTYOEtvsPiRkNbXKM1J1hGS1qVz2eK9vI/BzRQsk9An924SmcJ3AO3W17rvLOwNw+hdZPTquRf
Mttdw3OWyaYEmOUtf6Fox+ydR9n0WIWZas7sasnKbhQLssc8dJYrqdieURKDCQ+pS6klReZLy3Ax
szJFiHI45jjjQIKWHuthFzdp80EIcS3v+TXr+kyGjqI2k4FDO7FDJFTAZe6a35wjD++M0e+riFyf
oKlAIGFvedGwn7faeKamu6aSiAN1XEraRwp87S35+2DjjGSrAsC5NibbrDmXwKRB+KCGHVVHBQUs
QcSs7YgXigZ0FqZPK85AdWRL6C+v5aAIofSQG47a00USYWW/dlBShNM8DQn+HT+cK+s5WIhW8nhj
2feAfOA9Wg26wEPCN0Rdehoj8XgEWA/KyjGptmy8vpqKyuFNO+sRb4HyloNlquyWvb3wDjlPkPNs
L3OKNQQY513oyZHmFB7AuUv2VQb1PcFZ++DTagOysql1vzcphv5n1pXJC0WqdXusi8A6zNVAG4nd
BfpcBOiNjwvrzvyLmPwI5y7w1+xX5xaFqHBBufBZkLrd+4Rl46yszqYzcyG1PnVWUl3mlVTuZtGF
C+dYEayPAlLP7dmM0LHZgoWy3KvRWiDtGOob+JMZso7D59xadDygSkxs0+hVkcn9BAJvOUPyAcie
Qvv8B/xwxMvEXu+J3z/l8wUqU7vCBUWAn2Aox/eyjBvy1IqdoaCjGAWSfUu943WovcPAW4dkDsVO
zkabEhApUYvxUtXsqh5sTQoK7YL8MI2oWbObuxzuIAuQleMvGF9aLec+XnfxPIPOlUgy6uJBM31I
JzrsojZNi/ehCnJ3H1A7n9Guvsp7UztDvCOn1EnSilcI98oq5xETDQsONF0XO0TuhP8RQgJ4A0hk
6O4aRHG1wVfT/geTLkV5iq+kw5yjHIuxiQSN5Zc5hX05I95GGjAJj+Fs4yUUdt4+NpzK7CODgniX
/eiwHs6D+Uj/aL0+LDbuLDxoeLFJU6/2Da4jiscW3QbhU6qqQO9WkWtk4UH8QxGdGe+48n45Us9n
jKI4kG2exaBRJm3/u5qfaaCkVtE9d347PgbwjGRkWTP2H9xp5EYNxV9XOnZHR9FYlL9On+FgjzjZ
BXuQLV78MgZ9enZAXJZ/5Jdc+HPEXwVOvqzvABLOKPMUdruLPR1G+BPLm8cwa//GjttlxwC/E6Ig
AWaQ+U79MsUS/8zqZQn536SjC3TLumwabgBiBJDliRPtVmj8RBVqzzz3gEA4aYWpCT/pAlQQdgRg
QMgmdXpHyYLhljYu5qPUUiIDW7lkNDFmeElv4iDL//XKx2Pmgz8bEGWC3CGkcO3aJLzOoUhNOnle
9DpdZsOyOGoopY0je6gMlYkEze4F75r+RdZB3Gz6bqizQz1ZHkiIcEnuWKnxwYUeKdernUbchANM
wI2OVzIDMw5WnlOYXb45YY8Jf7GH7r7RIx2IR1VC+ziOvdUdGo+U/oGaguvJ0GLRfuqqrjguGod/
ZEq1EupLHH0DWHb5xt1TlRRIcNK6M9noxdu0bwLYxSP+9y0wREkc1Qd2gMmeCoejrQOTUEfgxXTz
OVUR/0Mu4pEBK2QMt0zM1he+aKbHtLFBOcaeN1ZvhYlX1kyS6Pozcz3oVEsxMkY4JPCOiVyJIxV6
o9n7a+O357lMZXPhqLfwfxSW/Adjb4BY1Qt1iMMgoODQr/DfJsTpuxN9gqTmDKyxGCmdL+wtGDL3
Bex6wIbYJ1cFlyYR8DZyjIIrKQx9RN1oh48kaJXyb1yOyeazXhdtnRaqOG97vyKKhNLovfmYWPwo
6z2qtmAYrJQwzFbTYwH00xZTIF2YgADsUPsH7p/UO8xhAbsvx7Tz0mvqyY4g0FN4dDofxbXawIMI
a/cIeizqGNrFVDAaOuFYWIQdlvEaG7KDnac7cw9KSHi4Y8P+OncRp96J3I2nPYwDemJw4MPlbiY7
0BvKZWGS8sIdL9RZXoFWuHOZTcxiAWly83XLGmHU23A2+n2a6XTiDIMhbYeCRfogUGJ8haU70DvJ
GPA56oZlcouZmMc6pDUbIz+1VZuYcSakYrkfnkBa0U3BTGoRW7NFe9b97OuLzTB8pS0Oaj44dt3d
cZum640pJu+/3CqY2mnp6NdLkRv7q6eYqI3itVWv/VzUTOVk+Wkm5UmaRuSnK8OCn3FgB8PRf2U4
TuhRyF2ro2HEDu+Wwh6C276ceUGDzXBe07kL71Cqi4x3Xlqik9fzfKlFQzkU3JRpr1fQaLfFnGX3
izMHSdQ1mq49Kx/r9MyLp7ivGFupgnRUGNwuyKxEtd3B/ZdD3zg4yhT49WFI7lFBLP8MEXPhYSHi
9IGXmT1vWGT7zm5eMzyYaQNsTuCE4XLqOuuDOL/4CcqOek2Syt2BOqDyrxVW810PlKdhQooR4plk
87yGOps4D5L+SghDnrCwYsLXYxgWBpUi6p0BH3rs9Kx1Y3egubVBvb1MlLmJiJsaCtTQrtj5NoqL
12yT1cgxaj2oPVtntop9g5DnRlWbud4jW/Ri3C1UOV1X8JOOd+sK6hu3qlW1txwaaP3bTDQaPnPB
1DQfol4yRbnx8OYXDUcxO6dWish3iGvUmbgpdnWAKX0L/YCkeE/K988TU/BacKylnXlJ22/okrhF
xDKb8badG9G9u2z8dkqXo0QytFicwHAf3qn0ANDk42W8t9sU1zpdzTh2QGu9V3RBhRHRC8gRGU97
yaZqGs6yChZ7WwiXBUlBj/OD8RC7j30+LMNp7rPgCaQBuoGHahHynz7SOJzxndO3BE5nQ0EFU34d
xnQokghNg2PQSYWVR5C6PFEVjhkZCJmg6o8KyTeXGcL6xmMcw+Watb5d5Jwkj+6k8FSj231g9MHw
IyWxyh3KU8qSPSm9un+XTRyuJ6a1cYIv2oSg1YN4tY+abxr9mzZA+0pNkuUTTRzm3oyKMSUlcHYi
45ZU+5bGzOaOVVdwA4lXctH5hHZALjRwp1d6a8qbCjSbc4j1//nsSxCAJ22A4Q90ZO3CNfb0IfPA
evyHS1/czwuHwq1DJcYYCQ25i9OXAbYRYQBJKStZ5laVetNCHCgO5AQngpDScgQvL88p6SFw18dJ
uAr1t5j7xwp+G4rxIMlwvUmbXoCvCkSFfxPCmQUmFqpkdNqHIPXwVG/522pj8bouHKQLNE+XZSgv
xBkGUlBSfbzCGeDCzia0fQdzzTNIhbnZz8scPHKw9JrdsC71TduX9rSVjkd2vVk5kHwwFqXJga3B
hBReiP4culDzthw23HBXDn7/WpuR8aBN7RnqkMnksVFozjuhhf9LSHjk4Tjy+ti0dS3e80kEN6An
84+goeRiQ0XLSF+e9ruvRttM1F1D3QJVuDhmNpIFGROOM8gHzJwxbXmq6YPdoPu6IfTYFCcXk814
NE2zeAfkGZqDOEKyuF0KnNYHGhuaz5UOT+vDtg1d6xZUvJJ5Jp6OtJcuDyEhXwwWVlc0X5aFTTcK
wR5whvUbrISU8FlIH6mu3P9g2a7FaaBQ4LYHsLJsRGyGf1Atcn+7ei5x2dUn0X2kh2L2d6hnTXWe
5vUaXQDAhG2VFriQ9R5Bdrxusv9RTiK/07Yj6h1YQ7kSr6P+OZ1qshKkVMv0lNaO9Ui6XRNKC7Bc
XOhniO0bzucxVmgjulkeGkq0khMlveW2GmPsGhHko7g6hiFAkpvZNWBo4BFgZPMQtCMmmiq9YXNr
HuOMi/RInNPwbvZTGj+15BWKpQ+Ozp6TPfa4Vc2dfCYWR21nlYypuyN+RIwAo+o8g8bwaGKCrMbk
kvXo5xDR3THNdmoofdoz4BSZ5TpCkC8BU6LXj3AaZ3my7LLPfoqiIKJoVVpQvgKOHy/fhvPjysme
fw7O3p4Na6GdbU6gw91RE0X/nt94DLQV49wKCIJ4IM1R/Iu3BKuw7AOIGHac9sO/ERvpgP24YxHU
eIwLG8nYj46jy+Q9cWskzXufNUz8TF8cOUsgjSHBTW4SjDA3puxb949TyJrvJ15Qfw1dOJ/tQIn2
KQw6aFYzC5oVY4Nga8IVWIdn4hX6TCtBEp/brneeh9CvuC3ZVjj7kjzVfKY7YvlHK7P9U6MCldcb
pgx2hG98lqBD0K5bbUPoxkto9Xfg2mbrVUxEoWKToTKgNxYug3KSYdlCHSvGlwrAjH0bJ2jZv21B
XcDBYEnkOwVj5X1wARK+iHpIT/Ex5ccX39ofbOdkMtx86FvtYpVHpVy7ILwqvH8M0R0G/oWf6Bwv
Pk2yW8vxBvyRHircryVzDuAB9x5lCXGv7RMELALFFlbe+OgYLspzTNqVSIfAPMoTSUCjj6XttYom
V+zWkR8j5Y5bsUCLBZ0C54RNnGtJXmOjy0vIjlPLv20BM8MbDTn07JIQ+PoO7IbvPzlOx96ZuMuU
7e2J/+I73NGYs+Ze6pNvWb57WpUs0eQ8n6jWBKnLZZaxZLdPOlXecZ3GNJxNqPRAjwsANGqo/F0G
HcvjK2WZvJztFBMeGrEM1GtFxgFQXKn/x9F5NVeKq1H0F1ElQBLwenJwatvt0C+U3e4hB5EE/Pq7
zn2bmpmesc8B6Qt7rx34LIib8UNkrfdl0M5Erz3uRMD4LAgvke1H0nZ1HjxzzjsknC2WUStsgvpu
aiVBnGat0OpDsIlOPUsqcu3dwb+OYIPnIyUmzXbrhCHTRXwt1U6Fs1QHJAZB+e7nrD7OqaUkf41S
ECabcUhSfU/UBCJouNI6Q12QVzp9YSSraN4LBgX6OBgo3ox2qxuYIlLwWUGnB+xudmvi0LNuAkOq
6QsCK1k9rHCqsgOTtPi7boCU4llEjnaoBjIyt5VrWUjRIpHjNwft/OGs0/yRBlY7p1a1gbxnpoaX
DyllseuAlPzUYyuRM+rch+fau66zqfB2W7SFmkHTilah2CyTwDOfj+Ns9xXBNxG5VrKtT4NDjuVe
dSGZrgIIi3Nu9NSNF24mdzqFPt3XM06a6eYtrGh1hwQmexaxrN+sOA0IJZOCuJ1QxOoPxQMnSl9T
iR29hYHFJkbQgLS2JM7oWEWSmHkMnqBOvUHZJ7TXYfk7YGx3ixAevSu/wOJzMiIX2RVxBGHT92H0
RmW7lJ8RRvUFwkCbTc6z7mtkLtkIZAWXL3qNN4C9GpQgzh0U9xZ5gN53Y95n15hMZ0S4jkyL69Ja
WX+umty+L36oLv5qlWcC96vu2Z2ecKMn0aHxe/9hCOlfsHynibOdCqAWF+6bFfokJSD/T1fXznMO
q4rxzNqadXixjWgK1N8jxIHLCJ9MH0bFCOzCZmJcvlKvmD5uJFNQM3admDvGsdiBaUglIxu3StIz
LurAgQDcBqhAh2QSV6cTOtzOpA+2d7qcSFaMGMExQM5kUlvCzzg7wVhAnku3btGFD7etC6qlPKsg
S44AvTYIe4Nr7sUJGeIQbZC9kx5OT4wYCsDrrXtppjXIj3NY5XJP+g0vj+6BvEBO5EF4Yc4cwhZa
Is528CWO3c4JmjW0rpHkFmuGJP6LhWWKfrUdN+9dMa+az0fzZ6PHXI9L/0oWXpf/0uhzbuqc0Y2p
GsjJwb3MMvNcw70CxQeZD299vmQaohWm5EMwRx7tAuT6FllfFsfHRqfA+jfuzOeEhSKDorruqtnv
PALCA1m/0+jOv4T2axcQbYYPgQGZvggWSQ5NvCMRxgeF90L69kpWly0Bd+yxLlbhzuNYxVGTtc1x
1MYEv2WU0VWyjFwP2LBxORiYPwOybzY1bJ8sW/ws8ILfHK+owXEOa96nLhiJQ4S09aefAu8nBSeH
roijEg5pxLgImYUQ7ymDVyIpUQwSTS5a9WfOClKrKUVIhqfLJGgybgnigW3CdfmECogkL9+t/Uez
aEWiGrRx6sWmDzjHNiaG4IPtvIP34BVRJvYLsqZb6IlW4rgCaH1l0cwepUZTXRw1Iw1kYMn/I5GB
9uEKGTtPXOTsRTn0eU2IQFdRybAgHEgoHbpZ/kGFAq2EjRkewyVkLg9p1ajyGlWdOvgMKYh1MaWe
d5SOHicrWXQoy3U+s3QbR4RenD8tXHbcEQyfuZ7jLVSN5F82CEPgYjOBlo5W/2fMSOFLyjj7pgcC
a4EG8Qd6LNkOLh7xs18xKtsQQJ4735zDSPnjnodwT5FI9GfpuAGSshL64F3TSHh00h9NfcpmVLGI
4ACVP6S0238qZlX5LuiC/FW08nEe56h87PLZuwuCsZi3S6d8MmKWAIxjtDjCPxk9S1AfrAOZiYN9
yDgi0Gq+0KcP+sBudSXNYB0pc8pyyalEq576CsrfamvslxX9I5QiBIAQ7OviV9B6U3Y/emvx110b
6e6rCmvDyG/m0PZs6d/X72JBQ3isVr+dt6hTid5ORnrCi8vor9/WgZu3G6fQDZKHuhLv3VTYd+Oa
wByq0LrRvstdx782SRR/8ExM5gjHVCXvUwmQexs4PQPyIFj0fbXQU+xC9H7ERM9tQsyTib2FGzb2
XqPQEk7XRsM6vXXGguC0kRJ3DQkn1Q5QCcmgDL78ede4Mn2rF4Hzyi/AZGA1Yr8Y7eYIvd1WzH1f
3eMtaaho6xrVzuIu4ioWRVh1i/MUOEaYjAK1W15R+70KnH/iecKClV0JSGvrP4zNB7jQXYpVauFJ
nOPymc43+QC/x3ANKxYzrTGIE7lViXDwIiYVat9q1xMzgMiu0XDktl3aOMPdWgdju13oe7KXSZmO
Q2wOVLSLkJhhJJwY84E1w5MyIzPuTFxKDvVR4I3rnZGf8aYxwZTCgBUUFA/45PbJsW563K9tWbUR
zHTYTC1rDJPkzM7yFv+OaS3DyTrTI0Jf64Qu8nBseDQVZe+7jTimBJrY9R7XccpC1jjY7bsnr82M
e6Dzapu3pRYryV2+3w7RocjiHh+5TvEo9xqP83PVypEPFrIc0AlExiNuS5bZ0XLpVmSMh5m4nOre
hLXWd3k2cD5e3UQ2JKug1A4ncHaccxLuQavGI2v5cfxmDzWrj5gNaf7WpRVaZiJQYCVs3Z5Q213e
tWt9JxjWoyarmOCCCQvjAVyUCXDHT4zQy6Nb88df0hK/E4g1VhUIddtROZd8ZE59XEWVZk+mRKu5
oeE3/EuVtSkQu4S8ADTvU3c3uHM5f+ZJ4xHA5iySmAZR1tuolf2VLBq5vgg4c/6lnUrgUI67TMF5
pBGeNxklKPGh5FEwY6j1QrkrDRimo2V98Jf+x+INKAIXkRlFJEoqLukaClACNohOCnropWOlOm7j
0fdW+mOQ2jsXwickBC1svRsaNMS7yHPG8lnkZP51G6MJz73vFi4u5F4DwKZ71g96fM49v6/vKaSW
/k1Zul9mm0WS7JQz4xr0EeLCLtHN8HdQ/po+4Jr37mp37F6ReYvq5BsPOpjGDCIYGDTE2Sw+lWBZ
e8yCGrcWbIIyM9zl8wgHubTxjNbETDciWAMo6rPOUcdiAyrC74L3y+4Bi+qSSBZKzs2QAhJDiioi
COh8MTI4+iZC1Z2B4tWnJVp71m0kZpZbFFuEoYJqxo0UUQYSIBsA7WPVbm17PzcebXptgEkTtTuj
HSwIXYnOxSDH8MNlbPveoPxF84II5z4t82x9cKZJVH9AjHTZU43hEtIOmJgVOXhXRsHLSJ9mdrAW
7FfTO5TsjaIyOaGHjz/QBrdnaGWo7tHFCV562qm7qTKoGIdboUasIxOnVxYOJrgC1MVXIBBfultr
Znc+jegKvL2p3EE/pTy8GMJKCB8Pzkimw27m2vsOO+T0R0+rMcUByXBx07mhzndu3ZbRhSeadAoI
f7d8Btt+shkpu53S9AKQRPrlMvN9i61VDJbvDLoCVBuwZ4dr17bJOp7UuLrVz6rCxbnwfwiql8w1
8xPJr7O4czyh3qkMZVWS3jzn4DahM6At2bZ5H7rvcyXnpTjyXRQJi2jsg4rJIhGnf9rUH+ND6Qf5
W8YqlZi1gpcP294NoP7CwjJKWX9H9fA7zpOkw2LvdZgoQeGV7kFRoZX3rJ/j+A8v7+oDw2Whj3bB
pInY0WHefPtDZYlLxt/UBRUYAC/Pv4YCYOftrKQDypXn3VgnhQq8nReWDPbGMu7RUI5ZJs2L5S/L
c6E4hTlDmTzL12Yd5ksa5SAYDHcL6TZ5g0W51TDjgQSr26NW5PqLNkz27xXG0gtPmEVFP4U4s7xW
0wiSqC6h/CZAiL/xYSl5CsKcjPoUsn37XrI5aUmc4lvHzL+4CM0MiMGDh0r8XREX/4CUgahAWFe9
PZA05g2ILOJ2ZhQSVAMjqlC+gYjURLaVk+P/RqMvm6NFeOSeixsBiHKKDKNnrfDzjHaYylMJ/Dzd
58pt8X0ijrvatE0iopRwWex9F+cfpYsTn0U74zHq17z45iXv/lhs7tBktfA/2B+RS7dARYyOqfYI
bWaL1n7UQewSYTv1ydtqqvEJzBST6wa3A/I2gqVxeDRyqr+pyiL7r3B87pdWEYu5S8Yumy+YS6rn
OhrD/1LwI5ZMds+GiGFDyFh5OtTFFmn4vL4Fs/TO/YJXcuv4bC23AxPZlhUOV9GRhWqMFLgeoaRk
tZIvTdgtBW4riFSdW94qptatfBYXt0h1NOf5zLiQmNFzOEzIaqp2qqpDNsy621kqM6IgIbKTKIzQ
mLzfuWVtnEZJg0Smy5hdgqdEzEht5nYklIzeYSSm3NkXSql7r3BGNB+rnz9yvbCJnyLPgyXfBYrF
fTNrE2wzh9PpQIrKHB7jObixwYFr58N7XNxoQ2UXJh26HYERs09s/1W4Gdi1EIAQhl/SECb8Bz1z
U8+vXmuEObznFHJyYzGqQI3FHu31z3aMkANs0Nqv3v2Elfi/NQMVvu2sdIpttTDLgYhAFk4F1S15
cT0fZxXP/PLGZo8KGgYg3ThziB4+aeY2SHgD6/zrc5NdZdVExaVZkzY9OTqp7+uC4GxMf2aavM2c
rT7Z3ZKpzm7CUPY545BLLpmGyPdG5ZBfR9HV+c1CGzX3luQI8XdRHslT+HRjkDuO133w2MDlTjAp
mC3zYwXeSOfJm+9irjmaykNpeQbsXc2fE94A5KuzisrjyOTsGUJg+DMh40OHP1Wu/LTxMM73xPwQ
5Yk+FmAzLP6GELABE/4mTL2WTaNb/8VlEd4TlYuAwcfl8RJYj/xhNBNSPIYOQy9zdlexst8EwDI+
1K4ayI0RXeU+qXXO/KPiNoqQgjuy6NrDOBWlNYjQSU0YgYchIKSCr1UolmtE5ReAJHMDOW0gQhcO
zQorfNaFRoQ/uKJCyQ9B/vMJPc4UEHeMNHdTZT3jB/yMFhyO6Bfs0pnbA7KvFw1FStIt4bircLtQ
ec53UUsy90FaEV4gS8TfUwBSczeWrt9+UEdOOZn2nBVfHpCMNzAmI7EgSf0v6CZ7rOXsv2HJCP6l
3MhEXbh0BHjESeYi6PwhQltgd56BhYcxZW7+o7+eltMscnB9LQEgb2iyOfQx1HEbm1iwCQmMx5Qm
tVrFVzDB6x9UKesXtkz/D1hjfhkvZK3DBA9L3SFAQnSL0sF0lxHmsp7WkZJhi58E61JEKfhBRLS7
8slH0XwiiWO8OQVpzh+ZG+f6CfVULZC5UHGZe5V5er2DVugsO9yCAX5yIlRg/7k37lZX0yXxbgeA
ATt0VdW3abXtzy2AJtgGgZ+X1xielQOQmViUZyX4U/kmRpXJMBitPccnyAj3HoBrga1w6oLntR1I
2UCmn5FgPeJr420gETnjCv3tt8L5wQjv+qcAPpn4NadDzO2NmoDQFHxpza7zqyp/uKnbf/OWkCfT
5+WyBYOTe6xil+LkuaYAWV3ExHP9xcuC+HOIPXkaiUVhQZrL+U5HeS/POaGcMNmo+aHZYzkiXSWL
WNs3b06ZVzRiGV0zWbYY4vf+VBG2I8fJG+Cupbb9M3deF+x84w7rkcVtsVxC5lrs3iEu1z/oiCM+
iJz3u/msNCDBI74C3x5u4UDLmyqcadjmxY39CdyCNBHWWiaOnv2c95zKVWo8Y9j7gSyFYAy6oiWt
dpOjVdmIxiE7N0kopy46qnoDiBfNeXy4XefAYEqStDw53NStvuu91qzLUragS19vfYLWve1KQOf0
UlLJpwc4WuK5SUBvbsTtW2awWQ3ZEXtPETHiaDhRy2SwKIlsJe6ECKsTsZNkVdAireYEuAehQE5p
/5kvAWaGiJP2NKFy5fdFfvYEkEbH37DHMrwziTaUPHFHHiDrpeWe/QXJFXGqHNiXk4LUFXLk/rbe
guhulC770ln7HaTGwVn2wvON/5Qu08ptg5MfMRD66dch9RaciGtm7ifB9Rx5rY0OqXSZTLGQrVeU
vqUk7xbNR/dMP9Fh4sVH9C+sjG+uZAxYsgrmbLzjva8CdLmifUWYQfA3eg76l84pbAyQcBnT/dgo
9ZizJ1zhZ2IYzTqzfje87wnd1QjXmLG8cnFtsugDhALTNoaagPOVqILghOeGHTggGZh7hvYPyZUf
efnR59Spzz1d2LTvIC3X44HlSebt+V5dzO6pDdktlaO/7g3znajfdQ2bFn1E1TFwPooMJKX77BU5
XZ7plOMch8ZfuqPyej4FL2OXwKOYoA/JnUX8HqWyJc2WgxKhFcycdiLL4uDfDN8lJgWK1A6EZgZw
Xg0HG42VnXteMSar5TPCxWV5yFvsVTzLYGybcWq5TElKuGcZOjIQHTndjgAS1BdLDg8hLH31cDQ1
yPkzkkkUVlkBUWGrcGq83oxgKfezY7BJ1FN/nzsUuGQ7Lux2nNkbmA0nA1XjUHqI/Qg5SHAKoWcY
LtbhwthhguHoJG+tTi6a/Ftg9X2YPDJVhwFk8enYfRDKdf495QOZKZQNKXi6hFTKj7AQ5X2UwDEg
kRnnDIZtpOCDL7cMSznOY8eE3xJBCUQ8g4Z31zMvZ8RQp+OvNelJOGHyEF5I3iB9sS3i5OoWThi9
GTGOp5IMkGKjwwlpBElgC2oyxvI3bYDtVinqI8xOz96xfU2DZ+BHEHyZ0ocPlSsIqmrwpv1bSbkc
dggordyKm03hpKt0hmmkIrpwB+mqRVfly1ObLlBcR0XaAAVQHYYH6pfRPrakIu1LGvRgnwDi8O/6
MOrMviPIRG6mERzBocg9Kq6JPLX8PINF+2eSGYUddkRAm+QC/tet5MedUh2A9YbYQqLKieVTtp7N
ZAESZjkFO2+yJFgdTFaXHAc2N6x0A8MV/dCiJwl8vo2+nU5F0fd/+nweFIom8p5vKd/gHLi3u7HP
2ju8syacTpo0vv5SCK900fFwnX64psV9UFmYQ0iyTMVXY72ZzabBs7hF6A7AsaON+TJBW0woDhaz
TAgzwbt8xqJsjuDEKvEmEYMXz/A74u5hBoS1cu5TW9gZ5qK+BaVmMTY7j9Uzs8UV0gJ6NTzDG8Og
LX/RVYD6ICBXO2Rxn1IR59Tu+JSKpNcPeCbIAWIDcGO0rIQLLdvG69kyFMXU33wrVUGmXVYwUHQj
pX8tGbkDpyANObM2umR2TpLdQNQNKl2Ofzbj5cJqNt7LMqxpo3gqZZwfvJSQS/gsI7jh56ISbnQD
sDj9/Bwh0UdmYVRbDZuCCMslOdBglNLs1qWJ/iinLNKdcZ21/92S3FbsShTJD1jO5pfMiXO7we/K
oGemiw+3PeTi+5qB5HPVUSizm+ztxQ99VJoK4/5z4iQZ3YwlpP1AaGZ+DhBNL8cWUq38dOjWczJa
UP/k28nJE/B+a1bCpeynfv1cpUWIu+XlLgHpCs+2qGfhkH0P2Vjd8q8iq82Dz3iL+5ABKBr2UBVl
zLoUSekybKq4Rc8iggwem0wZET+MAfKSawhFjo1gFaOP3HHXKXkgo9sJSbMgnrx54ACMJaLORLF/
xEgPWGvbcSxJ8sWDBLIMYCpooDv6t2b0Nh4LR8jt6Niy8m/oo0LjtORcRodP1hYAtYLoRiSJ1AGp
c+eY2VvuxzpR7Q/DwJnpTewKjXm98TL3WIM/QqVXYmjHIA/5eQ2HPfL7Ivlq3DDy9nJO5+TqgVoZ
SbZ05zReP2auq58UNdxMGdWL8hfhLvgRdi0KkZlity/dhzyLbt4pmt+3rsKn98ze0ZcfrT84QDw8
ObnZXSPWTu3nGZzLHrlwMf6T9BAyZqmawsboJi5f9cDeVlVoGZsYji2Vjp8+hsSjuyiasrzDbFcu
U/eAm3Mq9pyDZf0IIEqiJQRxl9xlCunGU+fSYH/Hcw/3ae/2co5ZHiPrTPHKs6TRfxXlhHeT/sbl
h8/NhsdjZIp1iQTM5Y8Fax4S+KpvRcberWFXZC2rvXbnYdqO9hT5sG/4L4Ib/ormcdXJq8TewFKR
FUsWHBtWy9N3L0O3w5mbts7BNp12j6EZqJlXsIApJKKAjI1djyIsIvwqjK3ANF1RYm09hwwV9txp
0NyhAo8SwtWyVbJwQdUyJefe7ZSA22W0Xb4bYoOD4yQ1K1KIvDiTP4ucuhnhpZcmu0k27YK40kbV
3VwYryE3PaWDnmIYIN+uVXBsLKOoAeEDl0D8CPOD2wHPnssqK0oF1N26nbCf9hkoy2BqgboAZg5b
77jmazc/wKANJBM3CDkIfsQc/Z4ZeZT7voqW4DjisekPLdrsfN5WaqhIvId0I17IDiJZk+GU152F
3/bkCmeyKDnzsPT4AEyaeGLwDGrSCUgOn+nNMFOsXgZIEDEQmvyI+gYaLjyGA1RBUxenCsiDbDBg
cBiSnjYFLm8t0UG52CzsxtvPYhgG/aoNQlnyljpNLJENSL3cNrlN/R4rOR0t+2MmYVG7C3KsJfxN
thXf9bgU9Ra3XW83cxIL+VmEaZenV96bwMcWXaDLb/ASgMzfEBfCKc1IWJDhl4guhlqmQcRtwtxo
KJidJK+BddgM4AleEd4COuaWX6bj4v6YmX34d+wrCvFP1yjrkeLODvhixNIyJEyiYBoKtZg0cy2Q
zYNtDOTJb5PRR2K4sFK4VJpJ68nKMLu5HYXPqU5UCJlXmGfQ4A3M/LcKKcefkjpu+kHfwNiPCCMv
HElDMVBSJISWnivPWud5IASDrkpaHnrpGq01/m/26vcB6HH5FPoQdEaYugCdcII26fg8Un6Z6MI0
uwcUt8X1mYHfqbH7ltlDADHI5g/ACRsbHhoga8bs8f16FYjFWgQi3ILNxye9kH1gUa+H+TodijoP
ys+YOmC6hjx5w9HWHdkUVRJlljV63UenaXYHe2yFSwKf00twRYwtMLpad1lIV7pRRs+M+4cJGXCK
jrPrKw88mA1DEtUTaF/7atTzuaS3Qg3Kh1TtKvRqLJJRKzAwy8vsGaWsYc6vpoJkI0PbsF3wQbS7
uqbm3zk2GiiNmF/QraU16XQop71N7y9DemJgo5ZTwOZP7FhpiVePByg6CUKVvznlGTJWuZZ3jT8Q
Yut167sphTfuRVXUFlt4j3tLYhZhpqRiVAS4DZiLtnM6nYmIiv/1jU+ccqvisP+HPESpL1obt+Ur
QQG31chY1IlwZWN/oZ4j9macfegKTd5XwYG5HgzkwvTOtiFajXWfPzkTyzxOpH7X4umzGE3WUH4X
oW2uaENygHrFShflUrVTEJVqxuSReJjZQpCkGMZNkV37vmuiK9CFqcHNXKJjSwix9/aspijVgiQh
siTIMx6swGly1JvNrFYORciNSHnD9MMZmmw9VSAbe55tt46vnALIpIYpHP6mbB1fRSlmVr44zlDK
uw31cC2RfzCbok5gKE7DtgmLsFGbGbscUIlF8w44IE+JV4p09McFEqCeFp9CZE91oxGg0KCkF9Jl
gukRqXienftIDeIazOWi9iRDpL/7SYYh6l96wHv45eYtDxFXfuk6YSpXK3Bau1ixFzi0hev8SUJV
/htwlNd8G27/e3TWBUsVmX/V1qL0+gYWg8WfHF5WCG18y9+ctDDPWJIr77yS3Pa3THTbgHKCMI6e
r10zEgMT67Hmy+21h775b5jQgEEjjaL1F7lZ6WMD8Wk5xlWlzJYN7y28phFBsw9IcyZkpgvqEyrj
VO7ctokMM1BEjr8Gj13TYeiIpXpcByb7L2yrSOHg80kbjlvikTYsDNSRFglaXtoXbyAU/P9Uk+Un
JNVg7jFuZa/SjIm55NoHfUHODlx0HTriYUkmnL9Ei1bPk5BTc6j04oYkLEWSKD1Qt2Yjdda/mHou
GE5zGB1yxM31Mcya5DGUrLZPk8+0i9idMsKWOhEVuXd6o4FHyTQWGz9gAP2Y1pXVoMZHibmhH0IG
MknubLWbYUEgA0AGZ2Ys8zlwXJzeow0kbUKdYO4hA9o8wOUlbsfRAY5TF/EQIbVYY4ihiLRzrLuY
VIwCpUDB9Fl2RPV0GXtogkWdpyacgRLCtcn9DaK0BFUmTqfbaY2p7WA0r/FXnGBk2wWxo57RHQGt
H2ub/DKVyH+kk4u7mjE5g7j/Q7qcSCHbL9b1diDivUeUWC0DDPYhZ5QGjre+U2Aq0IcNvbjppOc4
IgMJnFlxgxYOV1gDAXKzfuW20UVl/7ouNXBAkgGUjaDJzhNRBLc5E+4/pICTJJvLWathJ3Rrliva
9qS9Q5yGJWLO00+qvkUT4tUmryNeD3WxKiXxCmdD8V47Q/udEx7/k0PZdC+3JOdXp0NyuWXLWF8M
v1K2S7GSM65xydt4bdw+eks4R5/VXLQl+i8OX4EGvxOvFUjd9kwaz3Rg78enHMYBQYR+q+w2QHze
U9wAjp2BP8ffjK185BxQysqjULnvnYQJs7+rEOtPyHKJxMVxzY8RBFtceU4pwhOl3sKaMuK3J6Fa
JFhVeXUimlxhg12F+INor0T1dwMgQcl2nCeFuUmjIHfKgpkZCUzrxY5TAH8Lof09UqshOfMN+kCb
XbTPu1qogkVHG9HRzU4RA+keyt69DngYs83oz/iquHnrh6XL7IQ9wbpQiTy33vkrdJ27de3M2xgW
4wc+R3A6kRMWxT5IqCO34+DeOsQsaf8YhkEwTzKGbJ+1M/U/3Sow3keDJQwJsUiuw2vp1Xr6xnnH
eBb4sP5O7MJLOXrSzBuWe+IfsafLPzat9Xhn1hg55kbXcfLXRcJTwKlbe/8UZiR9bxqAO5ymqOG9
AzLysL4fTajqQ09b52/9wKjuRVYxi3Bi7aID8sCRjA+iXG8vbTe82gQKy5416g0liIiCgCTqdhLU
4L/Q7eZ16uM4Qui2tYPEMJGkqfepWQeru540sPm1xj0N1MZPK2J7ES1hdnYmsD5+7LjncIxK4lyK
jrJYD7Gqr8jKyAgFONH8zZ2VaXRGYf8SNrL4wEmWfMdw8Oy+Xri7UXNEdKbDFOBsz2T3GLdUidsk
naCmN0OXfILWxn4EtkmzmmtiwzAoYYmH6FEB9kHXOO5U4JOFRVBVWW0LicufgPvgFkooHfmM+IeF
o84IYp6J5w6fKlf7PwADJkDnsvO/yhQ9yQm7BR2x3yD2IexrCfaaOKP60cc2UnB/Z6J4cAVGvQeb
depGQYV/gIkqxF2+K1W4nqGuzyAKqxlkoqii1t9ls4vfpbVFL6nmzQgaE33hcDJTMwM2g6bhHt0I
hSA/VUV40QCKZJdiKxYb3B3h+Mt2tDybsMOqeml6lZ/qkS7hupjUAAjvmABsVhogtU+dMQ8OnN3L
mZZCIgYmylU7D1ZiwwhOIqbp2WMw9ad3xqKpeKxa9gj/YavBp70fgxbY6GFCTJ0l9yz/CJE+smjw
+2GfB3hK6T+8SeV8zkXy4sxCZcCYonjs7upR+b85xINgr9I077dLUCafPY6J/mdd8FfLPbPcwd1q
i3ebwG7pV18mLfV1HLAPYC9BSlARAoXGeFcscjT3CPGW/jDapUFQiCTGmXeKSizmafccXJAmZnT3
zI4XR4SClWs2xVJ6EYyGwOveNZzX5ogLt20eFpyhDrbJGN7zFgRXnT6R/JV5TL5XhjaobhbEwyxO
oTrgLycRB+qYLreFI1d7tRyM2WnlgEbnRWxgggcZkdEZ/chAMymD6RY0oCMODSxv5XZVYv6drlEn
cfv2VXdAVuRWexdF4rNKMJntgor8IMYpTvk7JyHAu49bTfHKQAK5KZP9Tv5mKjf+i3iBqZVDNREJ
OGuuZbw/WrANJLh2y1NzO/6DxlRH3aopOLUuo2W2WiBsTix3vOSHeC/EkOAKpT40bYrQO8Dgm55I
0Fl8FueyE/VVpeMw/nDBe9k9UAg+rxzD3g2i08gX71avP6OESOIXKFO3jeKySuAE5cJjfbg5xtOD
XUF9cccloXeSKkF0SRU7vgdLumTHJMH0vzH9jKmMjhzJOr28YLCSujQvmpIRMo0uw2qbh9S82xqF
kvusaOrZLVREqeePaYhBlRsAhFSxQnamKIL6CLwhDFUImKhdnqh6PHIBQqhQ98Ad1b8eQMdyxxgj
7F8nVxD6xkzcICAKnOBcFUCSftmM0vejxTGhT37CcAgJVW2xnqfrtFkS5YzvaarC5tJYBLVbJqut
IN7KdNGj38y92DOoFNwNxFM2/3kuK8ED8jUF4zStU0agPhzPF/TtU3meUsvIjHlMhPQpQdopf/kI
UD9H/GD+fUdq8XBwYwoMGAoedp+l4Os6TCS332gR3WzNFnNfSoJ21yE6+cuEBN83KQHyDjHg7AKL
J8oAWaoTt+lrW4XLF3XFMv0yEQHORBRZVx1RwHlYhpxWhtUGrXnd3idJ3edX0hqC/KFtWP7sIgCG
rKzxetQMd4B2+xg2sQEC4Pd86KoMwEM4TOixWhMRFYBbrb9rUL4M3a+5UnH+OhZThr6fr4VDa8lZ
xnPNRLHzlGk36LpXOg1L9GjiJhUbKGcdCKIwMh70e4tBZQZiMeJZ55+EfvQ+hNHS/+QRbfQJI9So
TlOo3OydK891npiY2/hZJrnpT5QxJAvaOfDxjPsuV0qlelk/zWiz0/1t5+OehMLzttcZyi16atbZ
7JoEGSSxxG4eV4rilDKnJ2YW0oXTITqSB2bTlgrbI8wovLQJhpu9Vllf/QVIANdiToPsw0ibnGeJ
jYWBkkcuFqKR6benmXQgmjN2PrtTjidMJlb/jclb77cdg2nShwqHSzSIJu+BUThRJEXOs7q73WD6
NnXV75EHWoiBN5woFoANWBpkQsA3697tTuskxhutymCoEhFyT1Y2S9ECFQhBkXZ1uF7iACsTM68Z
ZqSZQmEABFryeHrmQsm2GBCodGU4/3HqrPy1pFGaYpxKFYpNpNiQm2Hivc8t9yOWyC75LVKYL0zn
rXPvYHLAqdTzQm0R5FHNI1qT0y2CN3tDbz38l9kWNZKDBJ+Ncpsp/giEDAbqTgaynALwB+M1FmSF
mjhmh4zXb6fiESsk8m+kybVdw/dCF3mzM8jtP9D1s9zL9GzJmcVn+ImmxiMwiCyVs1bE1+0nBuP/
I+1MluTWsTT9Kmm5LloDJEGCbV218DEGRSgGKdylDS00cZ5nPn1/vGVtpfDr5mFXnYtcZKQJDhIE
Dv7zDy/tvPR4GjOb7msW6R2ehgCbaVLo7oCtaPo6z2azWKoNvrEO3c56xCpoeBpMv/1CZmX+y2zs
5JtP3uyNaQ4dJo4lxPzVyGGOzA1q0SvgKMyreqrqclvjw2BsvSyNj16XY4En4T9/idCpPRtw40Po
zdBPNgOSxfssJDBr5dUF/CtM3OrvTUK1Qp/dTB6R0lovnrDMX0kU/ZXW1HXuetZZDTu7cyqB86VM
iAaEfUz3LsjlxpEm++II9TTZ0EXObjXMTJyPiDmuVjAY8VQesCvN2fQq9IuTXZFehDySRkbss6+R
ikLjKNMOIiHTjtlv53hCRlGFkNdWuhHcCLjtGSmKPrv4Vdtl46xJ06x/UmcV0dYccjeigMlx7Yxz
071tIR0KlFQ2nXBdlMy1Itwm4lrheumNY6UtwiL2q46wKIirWsBRga8Y+/2ezSD7OfSV/c0Y2G8X
Q/DMuOlKp/ru0uLz4PBlOcmvHoD8NjBwvtp2s13dt5bUz5w5gXNFEh/xDRO8Wcwwcp7TqmNf5fZm
RG59XQOBYu/XB+lzXTWEUpqc1yT6FjRtt5KWyy+76YxPA4zgq7kqzY94Ki/uOtgyNfTMkhDCCUf7
evBiM9tHfoAIbQpTfVuns/c5xwWjW3f4OMBuLApkI5FJkQILBHmvR0fwwYA0U10PmTaf+r4NHytf
chYGNgFamA4E471s+hxjDqjk1irEnOwWUd/8TfRU5+vQIut65YzcwumwShS1dj+OL4OY8MnkMkrf
k551DTvbysGEQy+7VpCd+nVXq/aRtlr1KQ6m4i7OicdawZkBOFON2zymuD4C0wTu+EsmMdwROmHO
3kratNi1gnzynWGQQL+Gd06Apa7G+SvyqepZ130AiUQs2uC2l3m2o24i0ZzvvujXwqCc2uYqmof1
EGnsrSDTiRUYX/IQJyL8huzJBSMaChVt0DDGTx4XW5eq0c9eO8twv3tx28cbVgIZWSVXsicPtx9+
hkTHs6WJUN16i0xhPQeZAdI2l8nn2pvgqWTGoD4EpczNnUflVK3cJmYDDWqAJGKD2FdXHuZkx3oc
XcTHDu+fqsFnaXCgQRBib8CbvSsj+UAWIvsUhlzyNaBPxKIqOnvfTG16VJ2ZHjFuyb+0rQWxUorJ
/kDDIf7k5w5e0G0OXH/dZ3G2T0fc/jYjfe0v0HC4IfluBZV/mCFBUTvElL2uWeC8acI2D69weaA5
3iBv7a/tnOuz9iF8Y+800eeq+RixZypLygGCbSBZSVfgZszdkTzJZHa/k+VeD9iYqfqYcdt8thyD
0GUEIBo5UGU9TqiFxq2BEutrGob9x0Ej0qO8NhVFW5/Z80LEAgXDUi79bAiYXiukowJOZBB4wwa0
p4m3AhIQRM4GHHjVdN5iv063BTSncOWL5vuloe7kCdbjA5fdVVAHXbsGHOpL+uIwAbYQJ/B7Jtc4
OSiCv8RqTgZizZO60djK9SHJEFXjcwULsA2zdxlb5b125+AWYkw5bvC/j4MvcRNavyKoTs4KDlcD
vJ62iDCysHiNsGq4FdGwmP8PEndibh2BJlhlyg/4/srpI2BtjfsHjK27cBzN7FrGI04mmHZkWBWZ
Fc6eMReX4iqv44V4iQcFvk9VLYKtgfVyf4tVJc1Eu4bhCVgh1X1fZcbPDjL2Xi0/Hb/WYEA6R6Lp
d2fKJOz3biGwW71aKK9JjSehF5fVczJm7jevbgZOUfZAdKp4gWwnYdq4KgGFfrA7G5tNLmhY9WhM
09I9qYf4xnFOVsOqNs1sJPoAAznoocgI8dGp0j2JxQUKoSrwwytVFjiN6IHqfRviP6bY1NXwyyLB
KNhKrkItXezGWEQJZXONlFMeMVinhzs6nETrCLyafq6BDTpmpL2bA3gI5a840WiNYPZF96GLtPcE
VY2jG9lacEdPmDaWED13OyGH/JASjhvjrl/4LxD1kXX6wWDty5bGJS8HPbkkl3DJzBz1oq/OubuZ
ZfalTrM8vKWAsD/y/itY4WUcfkOCXHzOdAb8XPp2kN0EOGwAzBsChCCildTs6l4Xzz4JOZTPSaDu
bFRO2O+MzvAlCFpOaXocdr0JpRm4294hx34lzKyE1wNivRnodOlVH6OQhKjf1B8tLr5o85VRfeNL
Jw/Dcfzi14jqhzxZKBYQVe0uftUeCmqr4ya5y0WIDxTKvPbRI24IqDEu8msI7GUP/uQSO7YUnYAd
7mgeUkzm6YfQK160zMTQYFep8+s0CBf4v0ngC3aIhMkroP/KaVSFsG0ta2SVEjCT348Ybn8P8Cki
7Gauomodtknw0kAnHflw8/ZeF9lo0MTgY12ZSYd6JbXqloQDz//JAgfOwWk4B1yPxTM7Y/YczHmd
b1TbTF8l0otHGg6tWgOvV1h944d178/tsmLIrDu47jRck1Rri/XceGLxo/Ixz5BBnwQYk4zzUUJ1
vkMNiLBCdBhp8PgEsJur+hKePmHTA66iIR6PPAxu+9Mo8e4SNFYpWhJDFZvUM6w7SQFGVkuU6VvS
v5Eq8TrNYmPVFq3DabQoxloCJsXaGGqTHjbVCVIgOXvDtk4Mp95C0ubpsw25L6kdgdmGkHvAParS
umL9M7Uyk9XBMTXXt2zswTFaCM+PU7ZIpShu9SbHXj9egB5ksRUlLbqh1OZa1iEauKpR3RDYEvX9
Z0IN82cu3v23MYwTZEUNMTkGUEO5zsEss1VIpLhYB3Mm92ZL2CH16iLera08eYGyXr80OO/FHI6L
kiEyJjrWHmbe+DHEBHpZfeT+YlPR7gbtSay3Q9oOryGuWIe5pP+6cixQ3C1xcZFzVWmEZfuAmvVj
ozuuXrDDY7hfQxq9WDbqBaw4Caa/CRsjf4JXGMLVQSCPTsvPxy9hSa21DnOQyg1ejfKanYsLfQMJ
Jd0Y0AWGK6QEwT1iLrpaFsgHrowRxw7JZJmK12gNHQ8NfhRwBtDqxiQ9KIZvWUrHZ4cyqtlKogPo
ElaQbYA769rY0MXvwyfw5YByqyyMzYgSUty3YyzHjZen8MwmTZv2uiVh9BN63uYKw0BBe3CG7ki7
lhYrLWwz7rZxN/tYL7AkrA1OPNaXzmjxjaxJoGyvQ42YfbcsF8Xj5Sva0s3Gc4MLKG6V8AZrMrkM
16l2BrJnLlDEgU94CZI6PhYV5VWqbbwhtE24ASQlcl/prDYCC0SvGPZaDlW3pvjk6ECmXD25ZJUF
u0o649cmGhfHl9pEMEzL1YbBAN2D2K62K17BWm1sC0xkKCsDuvHnGEMbXGIkGXqrKod8ubGTBC8e
ISLIITWO2tjURYV8bUtMptds4ebHGb8haDJqIDuqh7NFEGtrTzTzvcVWtgmTYb6WYxw1uzxz0oOe
plCtSly2IGBQL6RXbVN6pEij5PP3ZHVxDQE9xKq05mrzK+5iNJBmC5vrOjPcBrdCShmwR3uw/asA
qARp+0j+NX5D6d089bbB8RL0+SfHJf5kg2zC9+5j9uevXTiE9IqKSstNlfsD11fyfL8BDOA10o1N
CahEL896xBumrDfoLeOHKKmtAVoDf9wgWJ75LpCSkLmtKXI2ljLC42xnsL6DyAoe0j632i3pTva+
dwWZSqNKujvqvTHam1wpo5XNQST4+jvcdBojkd8xeIpfZYfXy7oujbz+hE+7fsxER2dxmM1a7FUH
MxTecs3ljh5ChH83DlRgPGYVvyI7zX8iLpfFOhU+mg2iJ+W8NWwnNFB0oe5gW48MMBXuKTjtUdyF
pF72Gw7MmkoGZ69jn2iM+uqudV5tZ9Y12hhLQsQMwiWd2un6K79TNkRIIuzynabi/WkBQAabGB45
BSaylgfkQhy4qqBthwir/amBaGogCdPFTAlVnL/vBap7bClU9gJjiNZd2bT2FkAFRgiIHhe5FKeF
T+Bt5YcKUA6NVVrnw6cMQ0N3BSGHbgvcHFKVoTGbwJKxGy92/USPBpmKrhqhMpdVnE2Y3gO3dj9m
mFXxtqmhWGwkfI1jwu7+I2c7ep6woI3WuXLmrebKiT9+EagXq4vzW9GQZLKxC4suuqWKr5lrQaPB
Q6p8wNgs/Dhb2kZo0KXTL1Da8adAzvKFcrK80eCt8abE4g/XKrvNtiluoy8hL/iJJhVMoaQD2o/C
AuP6ysttOOXZgrR5ZdeMNHEyYqcQ8yT3fGF4GlHr9kOJ5TvRzt0Pii8wVD7KMk4fIc2EDhxVXfQm
UATb80aGU8cmIkzVe88eWrR814a9465MOQ0JcptauH6/yjR96G49y3FqP0SJWdBfhmjVfCUHgMfk
JvSYAbibSFjXAT79Ha2bYqpgHgEr02fPZxPEay2NjA5wxPpcYjRaK9q3xAWO9LonwZdSycBLbE49
uLDXi02HRep7hX1Im3jW+GBCm0FLodjBqgffdE2aN3gLOOSvxU7aBS+mI0Wm1x3vHAVoFSuM//HI
wsbyOSYUGpP8oXS7W6LrPHtnd1Os9g6Bhvl3NK2mi1+EWTYDHoxl4WwxdsAk8cbycGal/g9kh+l8
mEoHFS+g59jehbpzm/xKe2QuObfo9WlAbKNQRzyQ0Spx3Nk2CeoIe4sV4YiNSkhu3UqA74vl9sAN
H03fSKnmGfNDik9/tofyTesOC082ycxuOfA5oRr3JiY/0FiPMi9InYDsROAqQqvFC2zAqD0mfXzG
MIdk4HUYIlnHcsFk+0H9Ex5iD4exVVzDS6WyiHKJhtZRFvdzar2NTWTpvYJaT959DVUkbdifVuiv
ja81gNsvx7brF7DculnHWA1QUGUEtazbyFcHmtok+HSFKeHgKULPN1GBgGYjAp1a67536l8LZZgM
gMGOF9uTWqHDh8pO1nliYTmKAbnNdWycfmkHoTVB2NlIRwhaP5UPkoZkiw5LXEEpNBUQRFnflZ2h
phVu3943Nx2mHU7voPNEarQwj7oWFM21LVhxQ9dGX0Yo+l8DgvKi7ZhbObgTlzUSx+iLqSt+B713
zaVhvkIwRZWPQTBFWTlWWLgHs+ps/tvQd3ZWYvzNvc6FBDS3KA5Hh2p1jQOoX29xPCIgvlCkikR9
7h1B1qGvIIXNnBuHFj6UyiaBAOm1mfEkHBt8Rllx9SsEhJ3W2axUd6vj2nym5oO5FXgUxqtZkBy6
HWw4LyulMFayhbDia7JP0JOUOQ2VNeJH2EeRqclwt2zDrW7aZYlsYmQzxl4M4xzhICUh7/p+7AZr
AsxiLD/krD873GhppsKjMMnO602EYHA/yRKpEtLUhwl+2EgbixrOBPQpSwTgbA/kn3EJhuCNG0FO
cEgX1tq5auq8vYn9JnA2UW8O/VorHzAC+xX+3/jqqFWcF/43mETNwYMVSpGKyOKnkpX1A4OwnmXi
TKzs0mwxix/xrV1FLealG6Rt9sEToL+7HJT6EcIY+BJzS646OPaPWCyN31RulXemQ6DtLqKH42+J
qrG9bUMIGyemtVgbWTV9641tIjxeq4oXTD6DU6drUjVA1fBy9cQKpy08C3TvTzRL4/hHnuZks+ZN
btxj6pTi/eaK+iZPcvyVXUdX+ywiwPHaQ3J/K9o6ObohGzIZoRgJbvA7gIMIuxn+kmwd2135c5Qd
4HhIdH6YcX0Lo2T6PuBgzP0atkmzUlMQRSuAYe4+XIcxneVxcPI3YKKfndAcvphzWzz4ihcFvpgD
ROQGvvVEiFnY5U6DeI0zldOm76KnRC4Ia5RZU4/Juma92WTOIb8bQW247SEioHhFEOAGQ/wqCkxb
ZRL1aBYMjBzQPc3RwZuk62xCuITerqRBXa4oCOgUYKqsEOlJDmsMzocQowgCtlD+Ip8juc0dvnP5
m4hJrsb2lveIbCiWfrTcukDjVh1bEWaWpan04qngflGevciS5ww3Gu5eOXQ48ig+csUaubEbkequ
QCbrat05Uj1g4zO+ol+sX2NuLN/p5QYdF755PKZoi5/of7ZHbLvr5xGPclyGQom9jrQcZowJJA/i
P1C+wb6k0t9W+JOWV5VwQ4w1aq8ng6sraQTdRPD6iady0BGY23//63/91//5Pv7v4GfxUKQTbfZ/
5V32UER52/znv+1//4uuwvK/Xv/4z3+7lhLCVrYHq9IF8ISDyt+/vz5FecD/Wf5HKKKwqRsazaWV
tXc9VvilH/YPlwdx3w6iuCAIz/a0NG3lWY6j3w4y60hpzCKSY1OI6YHdiMROowoea1/ba2ua4e/j
CxPuL4+6/Ku/Te2/R3UsklssWlDSOhmVq3uvO2xLj57rto+pip1ny8oNY0s2WISia4K0p1NH7Kkd
UVJfHtw5N7hr4cxsurwV++S5QioBgIBNeoybevqw6Mv0I2WV/wHnVj+/Lut6QMp0ecyzj1mbXGdw
mnctd/lNv71LmZHz67QiPZKhhVR6Bv/7QUs1+tLPCNOmUA67fJDE31we9sxzloIhSZ4Wnkc8+9th
e4hmpaqi5OhU41PmAyz3OoGlQ8VHB3/kTnpI5EJDgk6beuvLg5+s3+UlM7imqakR6klLvh18Mifa
jHmTHFOzohAtULjcQMFOu6vL45x5tlLYDtoQ12Sijvd2HKfmuskwTNIg48YwQvZ1DiSAlaFvXwYc
Hvc5kQtfLo+q+FdPlrCE8kmx5ri2jRLj7aiabvPo5258ZJEvtqOIMieiA8oY2mHRluHd5eHOPkw+
F5asjTbDXX7ObwsIkQMBPUaZHGEO0f2UsTqEVoj31eVhznwbUnjCgWmuHcdVpwtGzs2Io0V69IsR
vSd5OjWB6vTOXI4b+FNVaPq7y0Oee31SsDxh68O4Vcvff5sZifeWIlo1OUaDbUZPg06o5gxGmrbB
UNrFV10FosfBk8vxzeWhzz1UUpb4QNhiXZgTb4cOGpzoMcZmtuUETh9ju1thdRv0f7BCfx/nZIXq
Ppm1jBQKEQh3CLyr4BnKW7Ul/wypQRjhr1sE0bc/mBxgl+lgsWxygrydnCz1DFpspUfXK9r+Y5JU
Zv/oQGXa/Mk4lufAWNU8x5OHiALPzUaEv8eR6xfG342Yg6eihv/4zkI5+7YcSXdDWxilnU6I3jyk
oi7PjhCQl9B7NQZbDE2JX7w8obML0jMFjVAhXW2evK00VT5wW5gfHVRUnykgQrm1hOXhwxc3Ljc8
ZTUSFl1MtXp55HNfH2Ka/zeyJd6+MvYw9Bhw4o6Yh4uP0k3xVmTrkYhOMAb+1rTgXJdHPDdXU5iY
98BeN/kM3o6IoVVMhmSTH+MOUq9PyXHX1mP2KDA2xrixoJkJZJS8M+q5vdNkSdL8dxzUwCejRpU9
l0OT50ciVTwaLGIuv+FBWB5dchu+X57huWf6+1gny5PWbjEicuNtRlb74hntYqpVkUw8IiB+7NGb
P/3/DXiyfDyo9MLq4/yY6bRmcoYT5Vu0ReWzbEz7S5WjaP2DdcPuhQkxgAUXy5PnGZIhaZZE3R2L
IbX3tM5Ue6djgu3Wc6oV7mlu7FS3l6d57ms0tbQ5dk2p7NOvBGo48te6S480g5tqXfuEy25Hmtfv
PM6zK/R/xjn9JlQeVzLWaYovafhKJ3ZC5hBaj5FOlP5EBOwQXRPh675XsJ1dor8Ne7J7tnh9hL3b
pMceryoJepL58JIqmn57Munt6J297dxwHH9ae640eZUniyZssdSYoyiDvCf8XYJO6prKMMBgOos+
XX5x5x6oJfnalaMdQQDI20+e47AMkLlS/pr2+H3RHtzkFtSDVaqDPbfVK+7Z3Tsv8dxHyPaihOI/
JtyIt2M6GQC+CjkAB7pB7hrzo/IalZN7S1ZXAICYV/WHy7OUy155Wp9ZFlpFOCymZ2rz7ZATdoWt
Y9gcS7oNX114B3XfXxt9ASkDJtUCDyFcBQ8a6Roaumx3aliCNS//jLPv1YG0hWem52q1/P234mb2
2lpllo6PRoAtxgr7jO4Wdx2k2Nw4wFwvj3b21WqKYSVp6fFu346mYoNAwimMjz7U5GtEwSXkekTG
T04GAlimlT6MnrDf2WHP7QQWjqJL/WZbCKzfjmpjmbagsUslHArEBFPfbBqQxHFzeXbnniWFDBWw
RhGl5MnCTVF5wzPpk6NNGNBtN/pltxuTuZIwEyr/ne3t/GCKr1Gb5lIOv51UXwzEXXhTfMTN1H7F
Btq4EUXgYNUquu3leZ37OGzLEdzz6QB49slQrTXBsTIs3poUmgx5Gj/rMaymB/I+oNMjEKzeeWPn
1glwlq1wOdDCEiefY5UVInOR5x67tsasOSzG4dvUOMAsnYWYmAC/eqz34DF4Ml+e67nHyueAst7m
6i3ESYWjG7/iQJQU+yD25HxGpdzOubKGjcbt4Z3B5NnRlEkENyHPrNCTeXIi+vkE8+sIvbVel4Dk
n0zp4vHhVtbeQEy1YRPoUHw70/BsY6KMC2To6IcGkeAtfUOF4xERa7S2wHpfEqNyri8/Drn8gtNd
ijpzAWEAeCih3y4zkleLlMDT9Ih+HqK275CdZtTzzwSBOvw1mUDaVdZj75FXifunbIko4d5n7kLS
MC7/lnOfMddnz+XjcsDHTl5NOwxC4mAeH9OCGEcMBQXGJMUgmvAPzrrfBzp9K7E5NklZcJXNRPN1
LnFp2Zi9lPK6K2Cev/N1LbvP6RN2WboupAVTIat/+4RFo+Bo6goUgr5QsYYoa8A9qh2Xtg9+b4Bz
xHpC0o7uMSJq1pef6bnBsQ9ajrzlemsuH+Jv279jgZCQM6UPLt5RMKdj9OkPpDvYxjPWulO8r+h4
xnd4ribtp9CF1La//APOfAGU96x/sCfUMfJk9l05hHXD7zooE4cqXGfTzrmyW5W/QKEKrX8+XbZ/
mvucdMAip/fptMffAQjNQ4vT1c+YXmK9JiscRnYKxn+0cfMGh5s8GOoPRg1b7w/OP9OlxqDQoEML
QP72cZsjAsKksr2DhGWvF8SarRUAv/IeJ0lmjW/DYn5SpPzl75xN57Ya3GhM23Fh8dDkOvmQF3ZY
FdP5ODi9Q5+t70zJFhPM3kOZQTLegRkH+RPqITiH2huMA9UzkglBcN7W8D1Mu622H8YPAY49JI2U
U2fdTSNahuPlBXH+h+pl9+U7Z7c7WZIWrUI0pqZ/8HBcKvYgdGRTC9VPD/h5COxNJppistd00HQ7
zt21LxbqRxhFI53zslf+Pqg4rgix9hJ3z2rQe5mK+J367dzCBQ3yOH1Nvl518jxrhImDXwp9GAxU
myTddx8iIii+Y6DSzf+8bDIphXkjf+3Bp9hagiNmIEjSPlg9Fsi0wWZ6hmU1yFujz4MKZ9FmCO11
2Ukv+nj5dSzTONmdlq9T8WVaNhfhk2kS1jCaVCDeAT47rgpdS97EkEpu/HYOB+ZjU6viF2r/9GtT
yvRpxHc8vrr8E84UA4BDimeNuAZDg5PtmEh6hUDc9w6w2+jR4hmDtrgs7M+dPyOLMftYf8W3O1HX
l8c9U/ZQFWNppSyLj+a0WCU5u0PiJ/0D2pgBrglnbr5YyOF9HcxJtMcsOMrfmeuy3Z0+bpyGpeQo
0HQeTkqt2U5weyl9/5BgqxzdlD09tjgpTI/EP+SwqBq7mv4SGmoc2ML+y+UZn1vTxOnRBPBAqaU6
GR1vtFyiETMOcWaY0waFXQqh1tSVFV/1dltP7xx9cvkHT6aLjQ9P2bEcNkR98q0PPauHsHUfqLiR
DUwC7V7PflLIlyAexVNfFdNz3E6LXX9UwaobzfhKGzn2hxlhwjyavBBbQ/viHTD7XNlDxQPELKRl
/f1QJqmE0KnSMg4Kz42XoJ77u4RnQ2sV+8Z40zd9hkVf62BImKeITGl7ew9piH8T1kbL47r8Ys4s
RQ5i4S6XFwk6c3Ju+C4wFUmUxiH1aRlwKVSx/XNOI7hyoFL1hsJ9NN9Z/meWIrdwaeExQwsKeejb
sypzHUECY+Adusq1bgpi44m2JeRabzynSqCpEXXV7AE/Ah/iZ5T6L5fnfKbcY7rgqCDfQtr2slh/
K01kSnIdhAz3YAxJRhqpV6I5nnr4UpfHOfds6VoorKroi1vmyfYiYe5VSCO8Qxpl8KbySYoPbtiT
y9FgjYr1f9H3j5eHPLOjWewpoDeMC/Z9MrVR9l4RkmhwgEvV3MaDNYT7NjIT6HAEDq4hT9FiLoKB
XefywGfn+lfvBGU/u8vyzn97pqqDwuINg3doMJm+yUq/ghZl4ljsCtf93MsA64E/GBHone3MktLR
J6uop3094WnhH/A+9m6MyAy+IKNFQQNoixcxoadyd3nEM5sYJxVX8KXvxaFx8j7rroC067feIWEz
3QWYTt8mZvQpqcfu8+WRzq1QKkl2Lj5JU/1Vyfz2NOnPVy0VnD5MtR1tUCKRK2IM02z+wVtDpgrH
V9Cp/NsuiY0nOHtm6INdNe1etHYVrtEWOE+WgU/rLi8M+fXyzM49Qz4ISBF/NWVPj1xnlF2EeoB1
sjjjIfahh7g2oFmhYOsJlPrnWIalpMdjBF9ckKi3y3IMwygmXBvwB1IbZMpihkkUDhicCI0k5fLc
zr01TnQHPgZVJgXF28Fi7JrxwY68g2YxbhVNmoV8hBnlH7y138cx345j9dVopf3sHXBzGp5Sj8i7
XWEhQMGiZ/FP0Gab/bg8tTOvbem2aE/xHCU129sh5aR7YkcsfTBM89X2E+8wW/OhTirn8fJA58BL
RtIut1BObhzy346U5SM2Hth0HzxNlGTW1uKO9KfAxde3zveYoxD3qjyEtoUR6YMa4NWbTZn+vPwz
zmxnNmgA1YqiCHVPwZqWqxxZTyPrpsWO3ood+XkgzXHNeNm9JP/0nWmfeb5ckgFKQWoEar6Tzawg
FjXqfM844KhPAT7r4DHxQ4mdjel1/3yZLnWnUlzAyeUTJ2N5SeVnuWn7B2POcVIn/msiMTdaENN/
/BAVcXQSoI2CExzi7avExI/wsVgaB1s3sG9xlIfTWWfKaK6I1cubzzKGfv3OteJMccGWsXzuFmwB
WntvB0Xs4wd1Owc0hAioeg7zQG+lOZJVogYc6zfElpjhXRkGEfnUY/XewjlX3zG+C+uDpjBU4JP1
S+KmU1ejHxwRvMh+Z7KQPLQB/RJFANfvUarAvAaWiOBi5oQBJWOaf0EEja00snAiHv75O+Cn0Dj2
KBSFffLhOrBDzNw1giOyExSDEv9Ymqo57hMJ3PlYzfLT5QHNM58O/BeYylQDHJP28vffzi7obyVu
Ui4vQBs4AYOLqGPGJai6mgYZupgOEikZPEDhtMgSL8vYPvZp38/EppGwtBN4b8ZXAVkqOBLoWUb3
OJxiQjvQDat3nmNj3iQzO8DZf+b0Hw4jJ+hdrBtDftTNIrfiZBEJ1M10gJbql7a7LaF0BB8wBGvr
b5dne261AWUJkAOcLjip3042wP6qGezOOBBL7rsJjMzKGz9mcso/jX3uPmbSza7H1HE/9AQlbS8P
fm7T4HqDzyG+fiy4k6VWNbDNIy8OjtjANy9+hHkPkW55s0pAOd8Za/m3Tu5TMJlcSjsXhIvLy9uJ
YgKBil9N/gETCa6IOC34NVYUOBdhwDzckVaIzF0hD24wBx/EsMIO3o7fWcxnqls6vOxa7F4mcPwJ
TmuZTVdP7XKpw6SMBFeiroJnPw/FExt5Omw6ROl3U6vG7Nc/f9Kc6UsDhgcAnPh29oGboc5xW//g
4/K2dRoEtMS6okUToZr3l8c6dwIq14OLBHAP7/gUGKkqBb0Y1Qw1fDhj1VBm/gdhQJ7EcCceH2RB
EtRO69bEY0whiSKkEN4yKsl6LN+Bos5do5UGIaHlRHP2b6SonKBUSVIX93ZHRx864tkezNJz9nqS
JBP6Rv7sEtBApIaDs0umrBcnJZK0qY2ZTw9vrVU0BoX3zrlybhnwMhxQA/qbFJJv30bnARh0vfYP
pZlhkO1AeBZXBbHtYkWsQilXAh9EPHVc9w/Wn7Y9BSBPDWufkjcC16tkSeDyIUo18j23GbuPIlwy
2gLg+/VswLbakjxNjPPlNXFuT9Uw4BSJsgruyMlJGoaDCvAH9A5WgrOjxpZoJbo0+pjH8hp79eGd
1352OBxHqcMW+57T64eYC1TObchy9+rsszMCgK7K2DDXo4uDyQ0nX9TfX57huf2FDZTKmSYuxK2T
TxuXhaH04o532hPdvIp8h5RUnCGS+5JWHIq6ys4QgyVd+rm2m3xnh61+vvwTzm2nzBbfXGoVnLuX
8v63g6tAkNXUo+MdIiIfrnqKpBYrU/dHF4d98U4Jf+7cWI4LCgTwAXUKu0QJSLozMl2FL8oVMj50
ORyC449MQGOR5F4bj87c4kmtS1ief7DFOIA+ygEjgIPsnNwgJqPA47zj5Bhq0J2QSNwnJ3DseGuT
OGhvnWTg22kn/zhZeheEkOB3qoDbef2PnziAJJwPUEmHQ+zkQ24kBIUaV/JDu0jDRrN0q70a2tfe
qKronSd+5u1y6xRATuCPwD8nbzdLZqyxiA04zlkdXSd44eA4SdTmTil7qN7Zoc58QEuXgcqDrhto
6/L335ZS14uRWJsoOvZI7x8XCtpq8rP0rkcZR7BX8V4f/czX81cjFbYF6pq/MT7Qw8XoMavo2FmJ
hdA5jkYcqeu2Tj84wfSXm97kfBPZbN+gAgjD21F0BNr+87e5gDELZoFH/N/YkOSGJ2RwwBswltY6
5Lfi0wDh82g3wnpnh/qrn3VSjzi/D3aydNoeaVA3mtERVz3vewQnWeyzWHb7esI2n1Ib94cVpQQG
Ioo7+HNb9DjHr0bEXSgt0OWAPlvKedVGMZtrJLpT/c4aOLfg6N8sxxSkDc+x3q4BK7Gh9Yf8wknY
IzZLdajtfWa1+IYDguOidPnpn11ycN0FOyhtSOtkOPLxFEQ7j+FqpNG71CR+ajdiSY1rJESf8IPt
dN8uD3n+JXgO5twuDRRK/rdT9MMwCGChBMfc9GBWrVCLOU+E4kz4CmBPXVz1Ahuf6xaboQ955jlE
43hu4oarDvPWa0HtAqxVJZCRyK0qf+jOHuQ7POdzbwEsZjk4Ae0ACt/+xJz5E70KVz3EeCHGkssm
zYHUgSujxpznnXdwdrCl/wuzc2EinTwPLJ/drHGM6CjJ5ww+NrPRtruZuNN2P2Pp9uvy4192rNNP
YGkgWEslDMXspCioejW5BA3Ex6zKw3SjGviKT7jFze8eF+a5kVjEUEmUhDdzMhKsdIWtSobTZ2Xg
wZkAdb9i2oB+zCT4uFrDeML1wYQ0C9gcj9e+FZdb+KwFgYyqusJQvt9dnvu51a4gXXNyghZx3X77
WtO27EJrEPFRf42jur9RuVHdSz+MfAIi7Oa9/fxcTc5ZCYntv8dTJ/B2YzeBhU9FdLTtWPbX5G11
2a6zRlTfwglvK1AW/4F8i2DtOC35QNyAUKJnYVWEf7DLOnBPgflhuvH+3858OUuooDAoM/OsmlbE
2MabOe+tH4oG6vqfP2UOTdsBOhXUgifreW4Hb0YoGiPdUdj/N6ObkRPZQetbib4isIDSTLxTm5yp
jABQOUUsQKNla3k7v5EQLlMWWXTMuNvmd54/Ju1eYnl4h09qkOyiagimfVdieklcypjjPX950ufO
Uj5g0Ee6wh7h3W9/QIkDMCUBtZHRtAtakfUl9kg0eNatZSAVFSE/ezsCOn4miCVauUZu/wEFFz0a
swcHBQS1lo3mt/rBMJzOF3zdR6sw+pehnAhpTj3OqazPjpene27PAoKh3lSUovK0F11T3cMkbMJj
iB9YfOP8X87ObDduHFrXTyRA83CrmmyX4ySOE5d9I9hJR7NEDdT09OdTzjl7p+SCBafRjQCdCxYp
cnFxrX9Ahm+Hh4Sxz4tSqlfvD3apOgY4hncMDDSqCX/O2V8T6wchoV9REsSlASeFOtdeauoOxkHL
S26NwlCnm6jNEFZAaCX2XiXZCzrQidfyfxomsZJHXIoj7G8DUjCYPLxEzhc6NmThlMEYIvenODfh
RJYkK9OJd2JE/GNLHyb/8v4SzPt3GbUp13CayHwZerG9rKExk8TgzsyDFrViPdA78wZFTbvcCcUK
N5XidmgjoDAarkSOyyPTHPy/I/8p3P219mqQqhiFumTAriuNHZ1dq7uHyOwBYR8U51Pu5QC1PBKi
YvcPc3Ydi7QbjBTIlvNVNnF9UbhcwtMIkekriMPgxm1Q33zp+Cu/A/fj3jiTWv338WH/YDznBEV3
nMXH1UAuUohsI9C5WrvvUAPzY8L4VYQKxo9O9EOLsEKSTv8wW5cWIecJVp6+fNuhdWvJIaTkWqL8
/y3AweZbg8PeTaWii7ZPc/yP/DBT8Mt7f7qXijUEC275OWQDc5qP+l8fGDUji9s3Vh4lMl3j0UV4
/BqRB6RtQrV1cGuEDJ+5ce0cgdhiYew4W6ViM2y0Wk4IBKhC/94CrQ7/IQejk0MrnH2v8+I8/10G
KkYzPiw8tUMEkw7viP4ZCcL2l5u2wdP7i3DpQFMeNBzQPHOQWYxlI+HCLjbDU5ghFrcpO2fotlUN
e8jpNLnNEFz6l89tsq+pGkDCtuc07a9Vp+gFb0nN4tPsgXM/TNjPurEYfut52iHiS1VhqyqrvcaL
8zSpyAKunMP3Ym+jqxCjWR1Fp2SKpxP9HKl+6b3KmO4DYE311kRSdq3jPu+fZegiu6UeROGCq3Gx
tggOISBsdfEJiZHmqU6aWW1ycsXGMXJXrlzDl6IVL2eGMsk8uSzOl7XU8yKuoQ5CoY0atD2wT/nK
qwGfh3Iw6myfOSnyH3VcImX18S00Q4GpBFEqoPR5PrIxJS0PNi7fCLmfly6N3Fv0qTrE1PXouRpp
IqykWZfWlWIvN+KMU+Vzng8YKJmOmIIRnTBHAHet4z2j3qSNJdodsjFJvAJBupBh0dBEP59HIt2D
ZYcKBTExC/TwdOaZ3tw22FQJgkE4IneWT814J2WKQYiTzVpHMXaoYv/+Al+YrwPkcCYY0paiJX4+
XwOx5nLCOuuEApm+Fbrg7dBa7q8RlOO394e6cEx4G7GFZlQ3bJjFzYNlEdpHZp6cBrPAIXaaTE3c
KNSCsBZ0B+CfvVeM1coGurB1qSzY3kyipDy9PJu2xEikaMyY51KnbT2vjjwkEjXnN3pv1rEOs+wQ
aOBcV7bRHGgWx5OnkOXyAOAfarfny+ogu9MpWK8+AqydncjUuBNfc1nBpXp/US/Oj+PPDHkPQRQ9
H2i0A90O6wGss4nB+ybLHHwnUsrJwdZF5zr72pSG3Wzo14Puf3/oS9+TczlTmyg5aO4i2JqRjsHL
mAGxCPvyFhEwc98lokXY39S3raaMK1Ho0poCH5lZNzw2OTTnU4WnVWXYZAE06JD4vdasFJCsI7J+
BadyqZSCQAIAC1pMBs/axbMO7a9C8dDCewSP2F8nyKMjn6f016MzKhsEeNIHPUcO6RDWJQLGvfKL
Ug9iM6Hd2ujlWTaqXpPTVni4Gt3KvroUL+A5GuAgSLDfNB+qfEJfXjbuI2ghT72pMAgNr3Sn7eVD
gjOD4leKKe8BUhjVwaQ7FV5//JuTNVCNg2jFn4tv7nSdheweaFlMXvB+iZpxOwLZ24+DbW0wWfkH
YrAD/AdUJJFDp99z/s15k0QG9mLBYwO7/FUVhl5ixGVjxbCNxaTEvt1SPT4OE57YX9+f6qXtBmaB
a32+eYANng8dIBdNhyJXHgMHRNbGUCrZIXfvND//YRzuOIhrMwpkCccNsCzKUQKlnzTFw1Uqaifb
mBTo1hAglyI9fV5EG6hTOdqyQFgi6IvGBnBE9AfbDXJY+RHULia1soy/vz+ly0NRiCTN5H257FkV
easgvMxQhpKmV12uvqZB3X8XDXfpP4wErgEYFOksZZjzj6SjV4XTbhw85nHUbtOixJ9WdOotezhY
uaovTYqKG5WI+VO9ETKoUqubctrNj1qMNviYNznW7jGWtX4ovH7lrrwU1slCQKvyMoUeO/+YvxJZ
9KkbAx1i5dGOQhymYrXH890R3YQRAt7n1x5tx+nGM6Zy5dPNB2p5cXlzPPdU0mdzWXExMuqxFoDg
E0+T+oXzIb5ljvoqpO7dakkUINBuz9r4sahu27StV9KRC/N2VfIRRD+oBLzptysBfNg27Hie5F7x
TWnyYdyMnSeOutVlz3blxd9qD/nHlbB64SrjscbFMnexuUoXhYAUecIxdNPolDlu8TTf00AvG7SY
bSU178kakpXgcnFAtuwcwnkRL/dti1Z5J6yEvBarnB9oYAdfhib8puUy1bhIsnBlgm+DGTgoipQz
0p0RlzDvahbWLRHGehwRVLtHdZH7iiTMeHn/OL75fFBH+HLgQajP0k6dp/3XtjUSNS8UHGtPDWJl
37xCc1u/GxwR+c5otAjOGW6MSqb1Ya2MxbiL1ACVjmTQ8JI4we/mUggc6ysyhuUB3/sei6VYReh9
DD56F86DUr/RNI9wAIL+fLLZwMaMsDU5dXzNLU8/c5vWSO3iaKXfI3JZfjTWMR7PS5rE8GXnGH4+
ngYHkkop8hQ2HPYOnoQwVB/7V6F8jgEcZR89ivNwc12Q0pjLzbtIYTHLKHWnTyuE013kaKK+3OL0
U1yltVUfSmHaGwx8nZVz8XYDcfx5vROfwXyCFDqf4ziUIjetoTzN5ZPrQfeOaRCjPGz3VLvzKqHy
GPX1CkzxTWQ3GJRXtM2zj2hrLXZtH5R1hHJredIwcXK2ERWq+2xM1HFbtauvoIuDAdrlU8L0oNl+
PsNUWCNqH5k4VeQ7P2RZiq+OoMOP7Lc6fDRjnif211iLbK2L3brXx0KcshEblx3a5cjwAjZEq/T9
c/8mnM0DzQAGErW5z7p4ReqTSGhL9SinCOF+7VPUWHGfTjeBE+qIgLpyJUW/tE1gobvU9HgMAII+
X8SB26AGslicWijX1y2b4xrp97H38Re1jk7ZKF+ruN29P8k3uTeT/HvQxTbRrBgjTSMpT3ldTrfs
DAXD13jAttvF7uWHrLLwNcIm0++wa1oJrJd2DZJDYBsBGRq2s1hgbGHcAb2GElBB0YDnytxuO3Qo
aG9pbQ+P70/0zWUxT5R0Gy2+WSljqSkWuJkDgr0tT8jyV19TrJpRQy+LYq0IfnFBYeDDxHdgYS0P
u64YjjI1sjhNI+1JL8daKvSm/2o1eB1KRx3RaLUi2mqiyFZC95ss588M///I9NPO9081dXqIvV5x
Ql3e/SFcimf2BOBVlyFWGrLzHiZDDFjYYckVzGBp5eH9Jb50YDSHBQYpqqEJsIhzpkR+XeCGeAIU
cdR1Yd7pWE9jeYCJYTfoxfP7w104L+BskHIkptJAXJaZhEfQ5uyjdFSaLdWIIcco06UoSfBIH5AJ
dW97TBn27496YZLw6ngBMDb02WXZMEXNpPCkW5yA6zvHWC2DA+S64gbSI5aHKZIg1UfTHOBLXMSg
q0FdONwhi+8q+rqZM8dTIdp0N0S1Xl3VaN+2H76Kz8dZxJ8SjZYBYdfihAh1gC0PPPNDJzvdwVOa
4sf7y3hhs/LY5rvxMUAWL3NFmcckBHGZnxpDVBqcbk9ea7Jufs5I6lOVJlCTsQ3gMebXs9PLfYKF
pHd4/0dc/JYWNCiyD27nZSG2lpUWU/zlWyKsTmkpnQ5hG7hXJCTTYWrBzb8/3oWABw7N1UDkMeab
ZEdqCmznzihOIsUKRGmJcn5D2/VqmryiWNk2FycHphhFQxUC2zKT060KW9UgLAlEscR8qpzu6amr
13UTaXe4X4Yrx/Hi5HhhzXg0TshSFEhzQrxmJyZXpl19O0hTaXwh+6jYKvHgGSvH8NLhR3uS8iCN
H5rK8+z/SsptoTt11sTlidOBM26CA8sUOOpXzZXyC5f6tAuMxvn98e+H6h9oGLQ8KN4sssfQVosU
l3ZOiKm5nzyhQfNCOf+5cPI1xZBLXw9OBdx5ekwqgeZ8flqJMHU/4vDTtuib3+ZGEis3JW5e4ydy
5CF4VqVCb3Flz1xcVVir4LsoRvLf+ahI/1Ouhr1zSoSqPoAkc41Dqw7pq1bp7kMVpJ9KNUIi+v1l
vXBlaqjxEsf/1FaW5V6nNYFMGk1+UoMm/u7hRuq3Uhfu1u1jDUfSwvIiPxpdvbyKMLCOVvK8i5OG
DYZMwCzstMSq0uspA01BtCvL0EEPgiDyO68KXF9pa20nowmx66xD3fr9WV/6whbEmT+0SGLPIqwj
XNBGuOsSDPo6B9HkThvuSHGVVLPAOniZf5jmTKwAzkW44x17/m1htBkF3oSI9Wl69oRtRbWt4Sd/
mdS2u7ZaEKWbVA/FCuz60rdlD8/qD/Qp6Mqcj4rLUmCAVEUqTA/QtR7RBSINCh81FVPFoZfKThpm
+zNto/Tb++t76bOSRrtU62z+UBd7GW8YfCIbRMqqrnU+IVmOrxsmBLkvhBi3ep2LrWeJNW20C/ca
0WVGAzAqTVvtfL51pyLgEYfMl2TvyjLs/r7HpXdbjDAqt3EjMGJJcUnG1csLrPuo7pzX9+c975uz
YtesLgsoAKgmG5qO3/kvmNJOU4OKX1Dok5vcxF0efaZ/4g7798e5EO8ZZ36n0LXQ3iBt9CQy68pB
aqjCoAQztGyU8rqe6rTEsQ1fgqt/GA4GI+XkWd5gCcijBqNTjreTE7IX7KQS/pZ+awdmMME1KzME
/T4eldi3/zvgIthP/WTzXka9WxJpMfxxlMGXitc8ippHIFZu2L0NcfGaVv20AuG5EBoYGiANbdSZ
DrQ4qk5d6mnqoKtkhNgF+bbEXH6Pa4f8UXm99ytFYX5l01w4LIw4g6pR0gMyvxgRlfKhNTEyPdVV
HX1WjcgBpDXgfopPU/0bt3oPIy8bf5v3P+ql0/L3sIs1lh3+fpqppCcvrF9KUTrHwmxTvGTKrnoR
QX0ESPQZXzF5g1dqWe3eH/3iMlOOBlaBkBmJ0vlJaYoRcFTLF546EZ7AHh6rPBxfWtUcD2br9B/P
r3kuANvhica/yx2MZHeqJH2anWzZvjZ1iTeUEWonpdOsNanpC1EXWB8FfcTGkOZaPlI0KYPCUyM0
4DP1JqhEfmPUwSD9RgnlIW7jFmPgKJgdij+Oh57Dz19DLz4pVoBpjP5ydtLqBFqNU3nOzlNM67El
DVxZ0Uu7lnsSZDgwDiLe4goFj07vPzWTU5nLDlOUSW+7G73KOiz9FMfbpoqOgVlX4fl09f7WuRT8
KHTRxoMPAY50sXUKGXptpoD6Bt06HgcLOpoLMeCnKRu5kidcHIockFfgH8jXYqgAVXCpRUpyAoJc
X7vV1Fx3JczPDDXx+3+YFW1UpgQtixvs/EAo5WilI96cJ0xxk4OLOaA/pNK8ix0ukn8YCi/lWSOR
Iv6SvOBMbFxt9kaopwqzxC4dzb0dmThDRZlTDitx5tJ5QPTlf0ZbbJR2TAfkH5FG1DGow7FNAO36
pAW9uYkzPAIqXI8CHwlh5yCsplhJgd5iuzkSgAMREkHdgP2yWNYJ8KUadoyeSxJCzND7DBVPXe/R
U4Am5oCxHvRbynDWtxwXbyw6QPnfZLh9r3E4Lu0lhMkIeTCzeMMscgO9kiOmjEl+yvum33dR6hxp
zNc728IV2v/4FwbPjkQM7GVOyiIQYCgN20pTMq4ULB/iXCbaRsQNoOqqpfX8/mCX1hgcjjlrUaL3
SQPjfOtmViOUsSiTE33TdgTnq6X9blQnueuyGiNew9Zkv2nwfx1vNJzW7jzM1cQW1Ff19f2fciEo
8T4k9mKAgWvCEiAYekk0NBnicnGZObdF3BvexlF63wp+Bnk6f/NcX9vfF24ymt/YB6IdM2PZFmtN
J8zGfxaAVwXm9NUCmqftHbxynac+qSuEAWK3SD9+e9LlAyGDUvWc4S9ShlYvUV2dhvjkyiK5Caah
xGfa64craKbqXdipyoeluEH4zE9Ti+FmlZxFJETSQcXEM0Dwd1QcH9Kwe40RZ/YF6qq7sZOwXxvw
QioNZoYPSYqAdMayOWX0bak6HQMmWmJvZKsP5S7Vek1dWcpLWwZlah7APLq50Babt9FCewg1l6Xs
lPSrnjR4f+el2YfHnhZneKiES20xQGNi+OjInBhaUzN+jTIRqIbzYxPHoCV0DYpP0Xs8rDvq5hHy
TYbIAPKmIXok4GjrjeUVzq8PHpN533Ct8URD3BFBh/ORER9SkRr25CnUaI9vHOyxJJ1pO4LSHduD
sdGKqd2PnbYWKt7EQAaeq0aAUoAoUl05HzgpXDcuh7xHEL+tP5VldxNKdIixgs/7j5bE5qRyVuSl
yaHRbFxsWFyesJr2IueUms34iF/kcB9jKrXxutH5aLSdh6IlTMQB4MApOZ9VVffW0GmJc5K0Pvtd
qYAH2BmRNRzzAhu497/dm3AzT4sqGFkzuBtwU+eDicQgo0rM7MmFpb4Lm3D6bfb2+Bg1avl93mdr
+eybAzJPTqeoRrUfquNSwn0SRtbUbVo89ZGV78y6qSOcs7z8mHliekaEbLhGatP7h2nyjgeWhosS
lKjF5wuC1i4GCOpPlVfb26JQFdWHewLy0bPzK1xwW+2fRrSwS+ErIXS6aOEITmJCMzx7ysXU+wMc
30+5I8NPESaHe1G6/cp4b/Ii1pW82Z0VN2YJ3cUMR8MWvTK4+dMAH2g3yljZtao1fKfbIvdYt0aV
n6dDwsPBCz5oYcSFwSsehi14ZOL6mydnXiQR1slj8k1oNTaY06ZdMy9akoFIcci5KFFwLUIsJOk5
36fIiSjSbgztRRuqcV/Won2i1Ac1YFIhKBvRkxgaZZ/CEvhO3aG5TWTzFThU+/D+cfkjCfRXSYbf
Adzvjx7hDHAk3p7/jqJsQYqoU/Vs6ZmtCN9QsqE74rEs0VqXHkJTfgmnIN6hhaHCk0iT0Gh8B5v6
/vOUmZN5FUq3lD/bFk2Obd567g8H57xXJwXYBb8FW3Dk9+MSIAPYVq+7q3u7+Q+srvWIgbHa+JqZ
d3eGsGX8c2Vqc1w5nxrWZiBjINPNoW4Zd1q77UUcaPHz0AN3vgPp0D5jbItNNGkv2PrRUcNdikq0
dRUblWnsKntQM2NXxEU2HUdVaNoXJ1aizJ8ip4+2Y5GEI0zPeBIHZSzT4E4DUl1eJyFFDwwr0di5
Frmea1/TlL907M6wVpATi+jGXQ9wggM/E81nxcq5aPFXa2EC0Bc4TjW+ADUu73XpxdL3NKwVWt0L
93bRrVDEIK8uFxHhUoATQP0okJI8LuNp3BdKBhPv2cpiYR2UZuQh5gOMr+ybKR+ccFd1SF1vHGAx
2qdaQhzz0Dgad1ZQagU22o6Z7+skdJ/VKFK0beCNeeID/+rcTRXbIsKpPqqL+xz7y9Tvyyn8bEm4
H7eW2xrYx7deXxwit9KKx8YMgvBYo2o0VZ+noRVV+wlb2PxgGvRY7qcEUcmrtJSYQ2JLoAgcfs16
6A50Y+obNSnyBsvfQYu/TFrYfyrsWnchMMrk1W4iTA9Ls54ezAINnm2jdJzJzMmqfTKOQ3eFK2ca
HMqk05vNkIUl9nFZlSR7KbxB3gzuVFOB640xsO/KLs9+ppTFOt/Rg7raOQZOgi+jOSIo36SZk2yy
PLVCf0CL00z2dtYH8Td4INmTN7Jkx4JGubOprDxLPokKvW5JscCkNe+3VmUpR6MKnGeH9CjaGZWX
fa7qSbZILGBDfrCQUAt3jTdm5vWA86vYtjq4yd3U1b3Y4TibtX6bDd498qq68NXearwDSL008EcL
qvpmCBsDI2FhjO0eTo+Mr2uFOg3KBpNy33CZBVclygO5D/xqiB68qhfurtDsyN02EnTrbaGqIkNy
2869boeyhxpvwOIOzrEzS82heYC63KaqggR60Di4PwzKpPbRGXWveuD1ZMo7q7QKEwzAlN7oEh2B
byLizN7WRT3cqVYtpZ9ZUeyhVTvV4XXV6YPHBVhX1s40Si0/KNJzkk9qqqf2nYhbG3Qv0vrTVRO7
iee3bgSKPZ8KCPrmoBxjSUNu06lJXzyHKKPJzcA1/+rajTNuKrsUXwif86olZjhg7q1H49FAWyK7
c8p++hVObYRWdls6AnNhZFQQf8jUOnB0X3Rx7264s+zxEGIek99NvapomW+kBFexVXIkBD6ZJCbB
A1Y3mryuqtDTPplqrRTXAb7UQ7kxZFXkD3jZK+F+QPswetE6uyo+N6qTteW2abNA3/WBLtCicvJY
TX4ESiQj3e+1xin1Td7HufVNBXpoH/MSiNW1U5VhSdOI18OGoyfbB9VV9CLc65NhCHzqY8Xp/D63
zeCm7+0Bt5I6DtMadneXuUnrYyeCzGMd6Gm01e0xoLKOsdJJjFGofo/CWr2faA6Gfk1cSK5jQrO2
R/Jf/y/AM+xoaigFbGGL4zuqd7VqPEyRMvYvmiEM4CidKpPvveisO1MxourWktxNPhEK4WTXDfFX
rYLeGzahpbf1tvNswDm9XubqPb7FyX8SqKt1p6q8i0Yqe7Y/KEk+bXBrtQ4TMs+ar9aO/WpPhfFY
IYehsb0jnLPtccJ5OBBGn0ECdZrGL1E5Cjd6FWJOWjlN2aC45SItYeZiAHA0xRqyuZP86WKMnW+a
VMm/NAAXXT+yS3e4Kmi2jH7XhAHWvE5R5jcVllTNXo3a6HoyMkPb1i1O5r43tmOLEp6SSHVHUlXm
WxRq3c+dMimV35h2oW3NwCqjg2EmuonVsYUL8b6GMZpedzCXGrAImDhaTwiT5D+DzuRcZzJroi2i
tJ35GT5eK2+yGj3aWxTpky7fJ+pk2jdxHUSPVpaMzTabDCtCrF/HM9ypQusBGnrSb5VpdDCJRfex
K0O/cnlHb3R0sz+HZhq0p8wDubShTaQnOASq8+xK0Slbevu62JMFINIlJCHqa9np3ZXaFzqPthou
ySYfonw6Nn0WyM/wrxFMyGDonmqaR7+53szwe1iM437QULf62Tp2qG+sZgLqhdJ/1hwsMRVfVC/1
rE1p14m1MwZTiv1Iy6nbCLsyh71CcxMEd4oTpj+mIB+vMrok0bYITOcRd9Z4PPbtzDZ2M8uU17L1
ZhvUMi79fmrb4rZOwXzthB0P9nWh9exnWNq67dNHLOt7My5icQDL1Nm7QC3ApDfCUbTbrkNvSNs2
SFZpr2OOTNWdCs0UKr01JJl+G86FVNAAIesJC3yQm4DXjHiUSS/K+ABPHY/mbSaiKd+8nw0t2hk0
/mY/JOAs1LyoRi3F7mmeB9Ib0+klCa2muyrDNnuoUJmWnwMj4Iy7XCO4WjPFYV+2rSH8vJDuB2Vy
5l9BhY+8hWoJUi1Lth9eBxrm1Lb2EhgZXsYE/ZPWemkBxWRNjPJNqsRQvN2pgMPW5EVtnqdKkBeS
KGyF/kJULE7N2IZHJ4rr51ZMY3cQmpOuGZwsXixMzqZGCiQYIUbe8cuyQYpUVkpiG716mRlZvuKI
/k7rcu22VZBJCwWOAk4pcFAYWk2sfN5F5WDu61JdpFjx501oLQF2hdXTGaqV5LVtxVBt0tGOn3JK
Ult7yLK1N8O8dGeJtQtQ+E9PDqAQbOtFSa+pQ9eiP5W8hFGr3CdwotpP3B1ludXgM7hbK6SQeyis
zvI+5zn0712ltlW3q8OJpCw1EpgFcMqq6wBQ/oMJGrijzNt63e+gj9zS3ELVl/GPXolUdQ/PJFev
Y69uflWFbWfETTcvjxMgx+6KXK8wVrCubzYOZH0kRniacRh57C7qTl0y2A2SUtbLRLZcz7e5Fn5J
9ag+9kpXs2krWdYrta43n48xZ/r6zJychecWr7BaFu6oU/B9mW8t6cOP6OMbqVA68UsvlGsquNby
acTiUBqZ6/6wYNk6izmGPXKjUxSrL0OCE9peCK2QXwalwanc4iHT76xam2D18PWsbaFn7jPojE7f
0JyBLTUi/TFkfgKjM/sWVYjw2QeYpFN9p4tCaleYXdve/YS7t8CvfHZXLnxhGJH4Lx5FYJGed7AT
Br9E6CP+LrjJwl2ADkd+57lZnm90oIvpTpe69oTGZK/5tllVYCcFXTQeOSJpbso8mqIHsxZW/SUs
9FLipW4MstyC8lbDjYKbt+JukOsMkuvcBFTql3GgY3gMaVPZOXpqJd2mtTvN2aMGjAP5ZjAbB+0c
ggUF8l3eWd1sLl62BU20IBFdc29OXGGPXhDmxasT1VbzwdoVsWomCvK8U6HFULtahCxUiJO4r/vx
iX5BuIunAseiKHbvnMl4xeJRWelzLa8EG/YbD2S4XBRSdVpa5xGyraNB66NWfVJK3gp7e0zD/aik
+hc1s7LwoLpTt9XdzEj8NEK0w2/sMjVXNv7ysPEbUOYlRFMCod22VDXtQ1UJM6/Qn0I7NDaOm6YP
RV9GPhV8k5QDKttKMfJN4eXPiBxs0BPoB1AZOJ91KjRpVUmjPzkmWUXcQt7Pojre92UQ+EpvTwfU
ObRNEbc/lFhJjpo0w41bZWuC+hdmzspz6BGsoNCkL+ppuRXlHPDMeAraOL5WYV7tzK4evwK8Uo+y
lf3V+wnAH9/4v6M2E59JrFxQs7oqt8X5xOvRkb3V2+bTmHjNL6fN7DuPd499hE7jqH4sE9fbtm06
ZQfsvxSeuLVS76TeiWkb9ODT9mAtgpWCxqJ6SrOEH4WmLDwG6rXmklgQYsEjobqZT8CAoo2O1tLO
LSup+lNX9M95iRbBfqqNQH1cWY15eZerQQcTug235ls50yYdwbcRGZ+iyA1+gDGp8y3imuKqilrD
20VlNE7bNEiip9Qr60e6p8kO4q2qffC2mRcA4h9RGKAxRI75ZviromN6cZlY/WA9yaZzvyS17mwC
L7JbksDKIel0y1Qe3p/7hTXH8YfKPxWdmVK7CP50I1VlQrX2ScTx76Q3y6NqlrhP5dCutpTr2h84
Eekfww3NHxqBEBjFJkrCs4jG+Tw7jZKEmkv7qRt69cpUI3w5+mka7ilwm75rpeEaGedCeEPEal5U
xB6AtSxW1iPHzjpRWE9F3Uz1rhjr6YjfizP5yHIHd+Cz2nRjJFbXb+ADlRu1NsaV9voyI5wnzVQp
YNMYmMVdzyctjapVs4ZJq6gBHFrAHzfk6OVm4JG1VVOoh3lsFNtxsNYcj97U7eahwY2C0AK/ivfR
HH7+2lfSoMCGfaH7FA9B2n9KCnbEfZSZFmiQ1NLlDv2wtL6D6m1sRlu6xq7jBd9vEnTK70ok76Lr
POmVq84O5PQb83ldxr5K1yHeN42jDT8Hs29lglNOpN1P0CvcjYDMdQs1qBEfviSoQNKqQk+f7hEA
9fO5VHWJQFWZsYyCKzyxZJv40WBmoCW8NL3TQBStpNNv9w4jAm6jj+TSg1gK6duhGWgtNeqnrod0
NJlKexqUdty3UZ7feNhXXTWGOh4EV9sh4yJdCQrz1jwPTnw9AqNDkjafl8UdhSNha/I2tp+8LpIH
3S3bbRh5A2q0w7R/PxhcuA8JvhxJNGgBStLwOF/ciGrqGAzCfrL7GkU3iX7TdetpMvLLyjbbbefK
jCqW1D5hKF94Vy3HbafT1wJ2F4sy/HBw4udwTQFhV925m37+cxBFMrts1OynatS7r5EdVLtIjNne
iYTmTzBLD05mflCulODEoCw4NCwk3hGfOx90cBXYl6K1n0gRnYNdqv1r4jiAQhr4Ox9rvP6/sdDw
oICPcN7y8USJ2GjqJLWftFJPfvSoKfoFqv/XTVkWK9/2bfiZ54Wwxnzjgx9fxNzKA5al8OWfMrvD
3oob2O9Cvd6MaXkdW6GyCSeUHHUrjFf27+WBUeECOA+vbTnHyKAmZHaW/aT0jbcd4q64wpsCF6jC
Q0xblruur18CS8tX4u1SSYTFRVSHQXmAk1MieXr+Ia1OxpYZVdmzOaBU8gC+2NN8ww01Wr9SzfzS
otuzH3OjN/dVblbOlr2VapjjiD4/mpHWsuF7QRW56YxkZ+C4smaWeeHA0VMkw58xtBCal52/uGzL
tMwH4zkS7XMQZOne6pJoY2SZvk1DLAjBYpobs5mEX4VDtmmG0DsklO6275/8t0EGqypQmBh1IHhg
LxPQNlYbGUWd+4RYVwTwqBu+NFWnvIy9paxVn96mHCAgUYvgZW3S3V9C6gCYi9zmBfaU0oE4BppR
XweRlQC6V5Ufk9am6GvWa6d6PrXnUZQ+EXh3aj/05kkCzjdDMoVONtld/FzrBs0LmvBPEp+KhkeV
KdFflMOv91f00oDoz802CXPZaenvRFmij0JTTZ67xhofAfA2O6/W1QOEhvEkW/X1/eH+JMfLCZJf
QE2Z3dxoWZ9PEO6tI6TjhM9V7Ar7W5mnuthQT2vUYxapsa8ISqMIbP1qhig41gbWiv7otNpBkPPu
OrtJQVL2scz2Vo8T/UlAdV1ZkgsfHiEzjzhODgL5cpEBjd4wGnHQuE9BbYptaZF4JUObUQ1L+59m
Ll2/jhIumPdX5sLWRrAVfhlvCyhfS3q00mTVhL02o6LxAlwp1W8nb7BOqpI0a3Klb2Mde+uPrCTZ
JsnJ/Fv+SrSUzEqyCN20Z9WJk03VlN0hr5vML0jfj3akyvtRk2ITppBKPjpLRoNIAfAMN8U3tAOB
SUHTyyh7RlLMMXxQSsWmb3AE8dPcXJPevbDZGA00HdBMKMroIS/mid+WHPsmfcY2U9U3RVsNOBea
CPF+URKMHXdmW1rjNsxQ+9plae86L1C1h8+CHmzgW3qg/lYRQnSOo+iqcYcOpZs8pG3DPv3gsvCW
AlvtYIJEoflN/S7GFhO3kjZ6jUcunU2J3eiWLHkMdghTr+En3nz9OVNB1pMnLC9YwBznqzKleY3N
kxe95nqQ3nZ2mh3cPKdPzvL4XakY32s7vjWarl65Yt/EmrlMRAGB/BR5KhgZ5wNHxUCljMLeS8L9
8EKJbjp2nRi+iqwaXqCGrNl/XB4PEBd5ONWpN8WiwjFKc0j1l6DJiys9w66rG4psVyCYV/khqswr
1alLA/KCQTue5gxX5WKCTpD1cRwM5gtADPdl6gb7S5HRHVPxPdwanblq5fymJkp4wraJM/zn1eYs
P6WmRrW0dOWnm9fS3pZ91fLi0SNa4IEXF0ejjrLu9f+Qdl67cWNpu74iAszhlJVLshVsBfuEsGRp
Med89fuhGhtwsYQi9A86oIHumVVc8QtviJXBMqSDD+E5uwcRXdc/Um0oxDbQxrYo94nSD9XCWhOP
s5onN/3EAYYrwSNqKedxTSWLsKxRY34FFeAjHqw6lU8kBZY3sFZdn9qGd21Tu9kJyY7HG72kG0Rb
sCK5k0LDd77nQk3WiNCk1rpXjKT7XucN0jCppcvVvkytLj30kkBoKIZojQAjoChjP1aBHuxLrDvb
bSe3ifRcew3wRwqVWryxm9p/1YgVfGx6aqLzrlWC9D6KkYH3VzBA0yHcmLlWFoWb0jl+oH8rDc+O
X1u/NIPE+JuiB/ovYvMwfh31VjSb0EljfwVgIX7x69oK3Dy1sN3LcQzdOaJAZb9r+8G/LdSSUkWd
a/xPV4ZMMoL6Hl3Q7pAJ0wjurTBs7tGq9Pq9lHrJDx080+BKE45pPYQWbUAp6vOrQa3Vn6NT1crv
IRmx3MqiKAlvWloAVyaakIE70lGMJ0sQM3mo9F6WD3ZfgXVzxwrc9LoytfDagfJqH3Vha41rCanE
OCUuIxyUg9ypD3RK/OKtSqgcrapCKenIjGp2H8JH1mnSB1F8jZ+QJrN8jvdgWA3+LpWSDaZrmJGO
fFDnS+sggxqwQ6pZuvaSpHdWQWdl5U+zGHy52zR6kUfpxvTQ5PXxAhK+ve2BtD+PUijrr5Hfht02
SKjybp1C0t71wBuzBCKT7VAwNzsgUd3CA3x2LU7lrAnwTXwLb3Ve1lMcIQdJLg+vXBH1zo+7Zhvo
tdhOWbVbgr9DfBfLbTnoooUU4GxkC5IYIFr6qJRceAZO78XMRBogGVr9r9nJSYnABLyiNQg65Y7+
UvZQgs7BfoLqZ+bsamzjaRxcfn7OSgcEHoiyoDQFbnAiyp3+gCHpAyNJUvFeo9En7jS7tp+lThkJ
xJLyBs55GF6NhVduQr9JHnidhoW4/izkAmdL7YBWJJkX3eZZQEK7TUlJXKIXwntlF+BpI9Z5OqSa
i37JdwlDOZtmupMvgSbnFzbVRCqZBNyE3FPQPcu9Yruo+7yUzZcBCfdtMQ7FIVftfBejPopCYoED
xuWZ1meXIm1sVCeQaaD7Cf527uXYxAK9Yat3XlBss0YwRG3sStMbvQCCm0eTE+odpC2vEHoeJiXF
0xWVJSkfeWWdFypFgav3VfvTyETyBujG+KIwGvJPCBRM8STRizp5QZ2OpQ66NwRq573IuELtw2qs
j1VQyOjiIs9StItSyh8B+L8vy8eAwJIg/3FYCGNOB0QSO44DJ3NoWhv+ndU67Y1nQ0Ju5a4+DBi/
CdfLqRkkZa4ftCL/o9a5tL+8kGcp8cePgNNFHMXOBRtw+iPKVslpbMfOS1I0arn2zNF2AyK8B79u
h2M32PrGN8PoteuF96b6Y3cTG6mcuEYi29vLv2V+f/z3UyhV0x+iZjwnScdpI/dj3TovuWM35sFp
27R02wZTUtfpULFZa0ox0n7MwjulGcTd5dHPtzTLj47K/x99NhEIcelGg9znS9Glwdqs7EGsNH/Z
rff8rDKOTVgFBZ0axJxsNWhq3zl1xYTHavRDd+DkmGNt7HgauyszcMaFNs9n44Fdgf+MJRCQ3Nmd
lLW2OTjOYL/0naGh5tpjdz4M3QqHHP13XZTBwvvz2ZGFvEFkzKEFHj/N8z9JWTsheftEOC+xKI1b
tS/Fr9S3+8Ooh/ESmeyzb6OTTqlhIhsRPZ6OFZVEhCXOxy8Y1Vv9LmvM+CrTAnt0pVhysO2NDe3h
y9sErIBCdkPZBjGj2XTqStrZUph5L5KnNGJV0b0SWzniKV+4Yj85DZNtAYtGp5JG7Szpy/H+GHAo
8F4qOc9WWeo5oCJyaWNi2LtXyyFeFZlX/gzDstpd/sRPVnDKMqDvQzWgLj1bQbVGgFMvSudFwcbd
2Y3yGOJapevjRu6B3y1EDfM3k1OPHCUJPCKKKH7NWe1moNZSrAjpJdYlvZoKskPsVqrpv3q5FBNF
1IkrNMd7vvyRn2wdLnkEIKiMsUvP6s64qVBhNpherxQITWTtnlSxP0gYGWyMqFmyd/lsPLgqEGNI
4Rhzil3+ORY0A8tYkQfpZcJHHCVYOes2g0W1kewgvNaZhaV2+2fLOOlgEQdNFBl1toy0nULHQ8Lk
RaC5Kdawar2VpJphukr90FvYrZ/cnoxFpsTR/+h/nX5ebHR+lfut95LqeaPSSNaBlyn9KC/cLp/t
FuIO8n2692yX2Yl32rLQotHyXqxENIdR7YZNFEfBkb61d20VY3woh9FbeCQ/G3QyIKeoDQ8PzMbp
x/WZlzlR1YhXiUxhpcdlt8FHGkMPXyn2Td7o33I1CBdO4fmg6KVRzFRpoKKmMecbdF4rB55sitcm
8KHHJkbR0iGClLa1e1Fcp2rp5C4scH19+WCcryTjThEQdS1oQHNjHirWZS98izMR1VrpFiwEIQkl
o/fL45xvTy5QNJqYTvA29GlPJxVXNDOpssZ/7TvLudaGZHDDzjLvdVVyNl8famJRgPcgN+AHnw6V
iCAKMR4MGKpLrgdJDX/iLQm2GSmLL18rHwaMsF94cydYzelQoqj8CloHX+Vo6bdEqqRDPygchda/
tv0q217+sk82CdocPA7coZOYzexW0b3cSpoA/k4lV8Y6sPr62ZG0+JA4YQBmTlNRoM2WhNnnaRaT
SAcFnXBaF5T55t8IvqVM9TQLXmW563aaGnprDZdUNxgi7TsV5hqeYa8+AvLoN04kmwtXzWcbh9Bi
KoVN7K25Fr8XFINVaFLwSnWuPfBMhivdSuN7a2yDw+XpPb+0yQqoZCONzllgt56uppHZrTGaRfJa
9bFWbOQkyKJbG8l89YEKVX0nckjXS8JTnw1KLYyDRjJJaDNb0ySPIiDsWfaqdJB8ZXyM76gLaddD
n/p7RDb6hdvtk/GoE5A4Y+BJKjcPNFLHHEvgT9mrVlqGC5Q5QFu0q+p1N3T6e0iZeOHFP1/A6RWk
IYXGHkXNeT0TYFCYiqaPX+VBHbd2JqyHNtAwBlLa8YveMSwfJDski+lGgNKlWny6goQRmd91efQq
eXQKfg5RSfrvOV4iHTLoAj8v75ezL5vyONjvk7AV7d/5VKIyKfJOC+rXSebpd432kasQoPL4Slr7
fxiLzAyExFTqoBh2+mWgx3JTHoPmVZMzA5QAslYb3kQIHpUULLUgzu4ZknBqs1NuxJeRJ54O1upw
lgtP7V+dvqquNS8wV0XeGTd9Gx5aJ9wEahotnL2zdwi0HGBg8Gkqx8CZIzKz3PbSWITqqxzJhC94
4hXyRqVWuJD3na/ZROrDbJxOPVU6bToe/wRmTtRWLXma+lrTo4Bdi8fI0e+9tl7FsrMUBU7zdJLy
s14T1g7+KfrL9IBPB1MqA85L48R/Y6PRAD+mxgO80HA19rEFADRIVxDZnI2I1PTv5a15Vm1AJhSJ
hUnlGv1ZGYTS6dBab2pJU7blOyVT80+A0NkVmdVwX4SwjeJSdH9zxAN/hrrSH3GbtB/VZOgW5npu
FTbhnS0NrVIK6cQ1/HX6I4JU6r1sNOo3TQPbvRnN0CtdI2hEQV1saJA3CWS0jxD71x8kPfEBxQ2a
sk86o4yoGSfqnzoC/X6IZSWTtwszNN9xE0WD5wyhWrJkBCxmP04LEBCpY0N9Q6xIu291T/sjgbR6
puJd4mCmQGfrqR5tCjLRqyJMW2vlGJIycRqzKZjQ28dyjPonWBjNkiLDGYR0+nEASCeHNXYq8OHT
mVNKO65bZVTf5LJ2vgV0np4VfCALV61s7aaDI9i5To2skttRrk9cuhO+v27LvNvXug+F1tcL31hY
z/nTMf0oEmEiAbKaia19+qOsljixjUzlbRzi/s0olOzdiKmq6qzaPWJlS55nn+wfDig16skKk+xb
n0fiEIsSX+mttzArZdwourRGFdFKarfwK3GTVXkqX1v+ILt6HDb2OuOpvvdSvXXhByZ/04F4Zuur
dRKuL2+e85mg9Dsl6yRAYLrneYkdZ+hKNIr3N2qMP1JkerT707a79iy0G5OwfLs83Pw+ptJLbx1u
PluNhGReq/ScpoIKoYo3wSPgjjIeMZVUSFdlXtWHTkvbo97Z/ubyoPPL62NQvLuo8IPbpfJ7utrQ
5Xw4ZgyajUBWa83Xd7S8HAiBmXLboHu669GYOVQCRu/lkT+ZXe5o6toUuiew8mzZu9EvDKORxBs6
Rd2vvLaztR8G2pXe9NG6t/395eHOZhcGEZqj3NK8dmiQzD6USEkOgjAM3zg4VeJqCGu99lozVEh0
JJ1LXQuFXkNvl/LM+VOEFAizOhVEABWcF4QVXGsaXCOitzLm6EC5ydbCKT0Dr1/eva/uWAajtQmz
nFBs0q4+Xc28tNTWTpvoDWhFMLgFnFZpE2tUP8DfSxuEO8r8i5E730cdH+qZBi6IWGJ2h0GSDGmU
t8mbIUS6Lz3bvoIN7B3GAAjr5SX8ZCoZCgAuDw0iNnPO3QipO4/kPHnzYzXYJI4ibXtfVVNoiRQI
Fr7rbHtO34XjyJRhYo4x1yGhChkqErZjb6AX/VUQ9dq+oRm1G4ZWuk3wnPu/jIdQjU2QCTB37pgj
16CaQiXI3oLQEChC5FlRH2S1N65EmWaSm+e6tgCdPDv70ydyGqbrBnzofOkin568FFnJmxmG/Z0X
FvmmzELTLZsIwI1cqfV1oRuTTXLeLQVNn6wlzws6SOydKfGb/v0/EdpgkDAIqJ5vftNn0JnaIttX
RRcGdLoT8/byxvlkLRmMtIR7nFh+TtVIUy1IYq3K3sY00jYZ7vUbIIX9rkWVcdVBvVu4az4dj5eT
1umEJZtPbKKqjZ8nffbWlKG5pyAR4RZYJrc8XOm+4plfaAecTybqSgp1XfDRk/nQbDKLPrFElyjR
22h18n0hmmJNgXm4pZC/hB0/DzkJouA2kTh/6J7Js3tUycF3EizFb8Iuckx4RjVGc8E2n5xKDe9w
jIczFsoFyKlWuzHhHG6rdiwWWojnE8yPoEHA64EOCZWt091DVXKQwyHjcFpjuDOiLERuItX+Wn0e
7Ssn+ypah5Hw6AIOS9GAUtO8no2ucZvX0pi+VYP+p2qKei80Hq58tNYBqdL28nY9X06gYXRiKUtO
1uVz2SooQk2keVLzpkW69z2QR4RrQic46Fr79vWRQBISdtDcp709i/UCB5vMWirbN69T8+tRdfxN
14pgi9l8ubs81Oz9BdaFpCXoWCAMCjJgczueYayQ6pAS9V2kmQ5fuFI3VNXEYy4q85DYhlh7vlwt
kVY+HXWClHHPaQTY00b655rpAGp2tV8r7xAedH1T24X6WOt1swOho71quRo/NYisKF+7zKePpRhC
i4dknud/nn/SmQURrdTq+6AOCi5cqafdCzS57/yk8hQ3jMp24eWfntl/ktD/RkSkj9bzdAfMy6Fm
j3+MKlLt3e/pIokmGx/V0JIWqjyzc/ffKNNXEWNA6Z3D85KawmSaKtp7DY7ngOAKMMlOgvqZRSku
k4OKb+jXcGsM+VGd54kixSTent1tdt/0jpTo2nuR4bK9mf6e7IohgMIRNICkRgKOyzt1dvz+G5Hb
G+4CVUJy29M9kxcpKoFqrL8DQQw2lROah8BHrVRqdWlzeajz+STZog9Am4w/aMudDtV0TjA5c/nC
lcVQDiDExmBtVJmHiLicQJ3Qmpcvj4iyGgmxpgPd4K/TERVhZ50Bcka4elg5x8Z27kKyXmcdljpE
3woDt4WdeX4EkRxjHnnmefDhMJyOOHgYkEY60h1uo6Cr9q2BiIIQiDS8V3Fvb/A7E3800HDpn8tf
Oj1EpyeC8SbVQXJYqNlzILETGb7pxCXCqqA+5W+ib/wDKmG2qxW5eBJJpNyidYPjiVXpV+YgW0uu
0+f7CN1KuE68lAhNMAWnH16rTmvWchYKNzJ0wCdYOt4wy1C49WyJIXJ2/CcdVGAu01iUveZmn3ma
dZJUWa2g34J+CohtVHzaPBH5V1eTgSDZsH+gUXEep9X+50K1uqIfylbu2bFeMkYbB919dR3XiHjd
pVyJpguirhbHRkWBY+H2+QDhniwpgxPHTZVD+hTcc6eDe4Xpd/mosZU86EvDdqSKqF75cS5ug0RD
iCy2rVoGGw7YcD1IhewcFQ9pMlhIY7YqQmGmbpFmQ+2qUZeQBfYKsUroIowQ6LdZgq7aCqmFWndB
ypqY46LyEfwxwiaT7swy99OjEUqtDNEeszxXM+WBuFjpEUvKXQ9uaNCvdE3YLygVpc9+4qPGaI5W
qTUbbyxtLVtTBBrhC5WodTxf3u1np4zHZvJGIpqmbIzM8unUUFEutLjXFOGaTlId0spLvml6kax8
P09/kwj2z5Vtl0vMgFkKQdcIlQzuME446TVpxOmwrYHQjF4lqnB9KETVoSuyoVx1LUp8V3HeWvER
rlR3haJbnmwKmiBLecTZDQoFZlIcnjpzcFPnyBsTmhf0nk7zUaJSncEF+FpTxwbLL68yJ21eTF0Y
C7f22UczJtKWaHYQOU1l39OPBimOkE6LnpKrG9nfDCu3mxR9chq3nXNU+17fGaD7t2Y/mgsn4JOv
JerGrJqnd6JjzO5S0qPIcCK0FN2hDPZWLYpoL1R1FPd1oFX6dUYUnCzE2mc7ix45xahJABSiFaST
069VhN6EDYXCEASurrs1SoT1SikNJXGTTuQrKZecbyUAFm/hqvmor50cdzIaMJATsw8kCZTf05ER
S8qcRNOgmNRyW6fHnnSyKld5oynxUw3XH4Sx3ij13sYRMKhXlg1857o3g7T5ZqUdT/iWjBqNixLd
x5umGSXfVUoVGHoiJU2+tp1a3/kEq/D48gr9aIJsBN9cqLzC+utHsdmsdcJj+WBpJKuILdGz866c
mtOsulJqKQF+WVI1bvQkkYPvZkSRZY0+dZmvY0COX5T0JrrjzsMFnqwHnUsK+afzERE/y+Q96lPn
NGtDfXBi302GH1+7SOaDzCY9arpaGxVffdJ+IJchuf3gBjfOwp6a7+P5ILMksvZx/zYkoT6Rurma
shLSsQwO9pL+73zrzobRZreTaUHJzqWPbxF7617+MRyWvmQeZcyHmGVQmTAMkgjWBKEB/1qpXWlY
m6/iZ/2g3l9emPmtMx9pdusUUMgtuWQk5SY6osJlbIxv/hE7lsvDLM3Z7CFRwfpn8O7UJ+9bug7X
8g+c6m//tyFmt1jQ6bUneYH6xEW90tee62+k7eUhPlxM/r075rM1C74CLIi0vOAzij/F92K3DWAd
uM1DC07/byC5wbNzEGvpgFScsVQRnWsFzM/pPPtLAqmI6o7vC8Wu1PeVtxqSW7mq3VIyjorqogfz
3bA3QjsomuRKRgEg5yDJV2O15TevOzQ7zJ+Is1UQjC9Pyzwknc/K7AaRAe+Hcc8e8q2XpLur0l9N
uXB/fHogeC6m+jO9kzlpU/WJ/NDgYP9E7s/kqPx2fou12Gb7y1/y6Tb9Z5jZaciGMHD8iGGy92if
vQ7P0mHY/W9DzE6CZOa1ltCufGo2YjNt08H9ajT9sR7/fMXsJNQadPIxnoY45tfiqB6KQ7R0EqYb
6Owk/DPG7CSUvp5bpc4Yyk3quO01mCxc18qXvHQbbRX9lV/+t2mbxQuVcGSpTtj92ft4JT1qx3S3
tPhzXvp/J+yfb5rtYytS/FxCVPrJ+51fq7vst3nb8W4f23JbP/oP+ujWz/6COcvSjps9jHWU9aUf
MOYwrKQns1hL+cr5aT78b7M3exnTXMQoPDJ73abf/7fptMPlIT59fCmaEi8j3sUxPQ0jcNgZAelF
6pNVHjPph63/MLrR1bpf/9sws70tZ8KLw5Fhcn/jGLswOub5KtAXDulHO/rf7U2KD92I1MfEWwAs
0OwBri1452Usj7+cyvZTVwn65s4D3thCE4eYvs3SDGVClLCCvYRZR7qO0Gp8D6JSJ+zACmGh6jCf
XAAZ4K4mECtQF1rHs3tp6PpSC2tP+WVHMfZvcp/elETIhGuF5pKG9guR1DSLp58/ieHQ4UYMiKLq
nJ2E0ho/J3L838JIHN31wiDG1dmzlsLC+ctB9E/SQx4AbhXgzFyuvuk9ZLl11fvVVqpd+Cuwbo18
JDEebWVFs6r6omMXgBpgcsS4IOUnrvvHI/tPoSEGrhqIMs5/a0VirDh3qbyyJdysLGPEAjis8yXR
wPkBJ2/myZrqxIheaLjLnJ6LmjoV2Cst+FOpUnA1+lFwY+Jp+A1BY/tmzMbsOgawv1BsPFu/yR9M
sZlUhGlorcwOY6LFci8hvIyCpwoKharDDmMAdXX5LJ6tHqr4U6cdIDc1ONBep58m5TaC64mS/iml
wslXSHBnP5zJUnkHxCRZeHHOPwkmzOSxCf6QNHUuSmrn1AMxvkn+5GbaXJfYNt6lhbE0cdNqnGx8
APATjExBUAhKwxxqLHlIFemRaT4EftZuc8k0vrVWoOxDkTx2dmvuJWwrcleSlHY1Nm23kInP+2AA
Q2gk2uSlcHA4fHMHbEOOo0Lyhf1Q+DwLUF17u/xj9TLA8TTzG5Rt7TIIwFqPsHh/okiZqo5rChFJ
b1HMf7Yw6R8Ay9l8UPdHgw+IKf8wh3jzHHoIs+visZbQPkYKJKqsdGc0dSvuEqQ7rKuyTnVlTQe6
rFYCIWTHlXV2348StYX8DQ/fZvBWFep5Ue2aELLNwnXiyqyOiVoZ+Zp0t26T1SAobu0HvQr1L1ob
MaX0ReA6gohi/zCnp7u0iB1sDbpIfxhaU/oOShhR4Zbu7FNpJ0q7RQQnAwR1+WScHXqbph6lKY4g
TSKAT6djlmxg3zYT+yFXmDSKnp6LFIZ1RGNeO3jghL/pmVUsvMDne5czD6yIryWTB49/Oqindm08
5pX34Fc+ja8y1KsYJ81KgyPe1La1iztNGQ5B0sopzAA19dZqB4d54VaYZ5QfjsNwewGDcCLBSZ7+
jHZKw3Qo1g/mKKrxO4oqolzjQG5qBx/UWbEeS+p5Gyo0OYlgmHjGQrBzdi1NqiJTh4VqGiSMeWlJ
DnPdCGQ1exyjIehoCoR9vzUKb/DdtDHF0sV0NhxzDd6OzQUCCMDr7IK3RWnhtmFFj/EYx9R8qhQG
vBRCK3cj5v3n5Z11NrsToYUXE7AybzPw0NPZ7SJIZIbfSA/YTQ13caM1qzzW0l0eic61R2pLQxz2
awp29sKePr+bPgqEeOdMfwDlm21qqlQG+jBx+aj5pfS9TBznWm9D53s2NMaKj9avtChR7xRP97/r
iv+uKnWyEJednStetIkvOBEG+Yc5Y9AxkkiXREE0zmMTTrp80SZXu+hv1xnpUS/ErwDdss3Xphxt
b9r0YKCIgzDvnmN2DL2bIorGeCzzLL2t6ILedUmnt3dIh4/vnWrV5joxxiL87vmjt9TvmS845Wf6
22ws+DU8t3MnTpTRi6i1u/7RzCz72ospQ75UuerEq0ALS7oGoHmS3aDX3S4bEMX96qp/lL95DmkC
8PczlIvXCkqfZjA8diRHysoPVfuYRnYTHbUWExo3A7v+Pa3U/EdYVOYxbYfgRcu83li43eYh8PQ7
gOZDrpiQjJSqTze+ZCidMzSF/FhUtTe4BAl5uevUOi4RwhMCZFGT5AsImPMxAR4jE8Cw/zXcTsds
+gSXB6T6Hx2sUda13jo3Y+EgPRJJa1A+S4LP890NLgynH3RNSDpkROdmN0lk1KNaVXn5GI4Ihvht
3X1D3GPcSo4jVLdgo6Pxm1R/L2/veWClwULghUJeld3FWz871iIytBzEvPGoNdhKTzKX4ZOhD9rS
m/jZOBweVAMZjH7S7F1Ims4OSnR/uCdbKTiOnhRbq0QtS31hy84vZD4IRCZ3MciQiRYz/ft/Yvyq
Hhxk2hrlUUR95UaKl206hLtdX/aWLAzPDydDEdVDCADqCtz0dCingTqJyZLyiMB5dq2NpXXVdLpH
a5YtChshXNd+Nr7ELRJHl1ftfGvCuJt86ADAsGZzFLFSORaapar8iHmatU3j0pKPBRGH7RaErz+1
BhulL48I9Z9WMFuUgHAOmeiiVI6qVhaPlh9VW8+06q2jpM7GRt7EtSBULkA0zk4DgFOYW2gwgnrB
5ms2tyKlez+kzfgYZmq8KwfKSinw3pXMGTmIRDY3edY8X/7Gsz0KZnjCL+jTcz5pbZ6up9JGENDL
dHyMMke6iWJN32rVkC08KJ+OYoPGgogOQW5OKPYErgYNloGPjtLX66GIdSyH/H7hwuSn82v/Dd4R
nJowdbjx4pEIa2WWBRptOjZIZQQPnlRKCPqVA4alppYV0UtvFkElu34EO8JwAaIVTuhqYeCnz2PZ
GsmkCA+C+i84i2rYm11sY7NSxz4ut2GK28wqBnTlvNAKsYbIdRBj8J41J/TaYiX5Zlc6LoDrRuKJ
7k1zXGlj5yU3lZY10InTvqrNHY3vhkJXCANFWXVD6RvR2sPYdegR3rXy5ErkHr4BLp15Kr+7qmKT
+KuwHjWTaruNZdABZxew/C7c7NgG/FEmLf14Ldbz1tg3mABj0jFkaqGYrg9COrKoTKI86bYdJI1r
J8Sh5jscDq3s1ggK9UW0MYrKjq7QJfOz5yBUs+wH+nB+EB4weNNhQ3em7OGqNKT9IHw3V1RsfFwf
KZtCclU1jzGnUbSsJc+RapN+YGcUxYHKhhI+jaGKp73reyhWqO7Y5b7ZkClRr9gnsjGMN3WFFNKO
rM6O3sF5OZhP6AKlxxvPGBrKnlgWhtsSY6zgFU5Vmm4C3GJITPEvBGMiAzpvjx0viLcl+TbD96yv
I3lboOrTrYxibM1HDfGkwtWMSE22fZCN8q0tdL++VkVsBLjYaHkTCTfW/EkmLqyxE3UtPWri77Xi
xQBe+gZv5z0UakvaC6HV7b0ODiZBu5j7fuP0TmzcRiUeLb9kmUJLv1LCBBmOFawlXSvZJGkmDooq
ZW+oZueTcq3aBxsv1jpjawgcXnaOk0ryelCrvvqBr2CV7gZCXX+XU5cfDr6Zx+067zUvXLepL6q1
ZUtCX3VeF3dXjdBKfYdNi9OtykLDdkn32rw8YjVp2j8iW2rs58EbnHJchS1wl00vxZlYBWXjGzvE
WxIfdoJpt1viMTgLhl1hshuPdtm6A//fwbpVwKdEKyfAsQSBGWDO1uCqZmdHJZsdC60NghYF5nw4
HdbDreRL0nikIyXqm65t1OBXq1a6ses80CQPYxtruMWLuO/cBB2+8Y8I8djb4IXSJClBXTUZuFF8
q+Sf0HGAT1um5pv2RrdydDhRJ9W1rWliOf8NoKU+EVvNFuEWV1RGJadwWgbo4q7dICPlarFXlT/5
CXZ36Mla431YtI68aXStT+4zIKj5W0GaH2Gwg7TJ7WArhSGvAlSxgMKpHRJfKtsP051i1IdslUeW
MaQrOVbKCp16ouJkzdJpAU5wI+Yp33Pdt/BQjgOv9X4X/CSMeSSs1TxjHVc6IhxdkXr9H73tew9q
jiYQbU5SLoJvYeQl4gC9M7DNVZbXYT25SMmp8tNOfHQydRADhEFBKsLRcGGhNrysSiokZd+2QNr/
poAngnofqSHzsVYLMqK/cCXsYJPCQHJeLr8XZ68wkhv/GXySjVEtncU0fEyIxVss/VTiKgUDJgMp
XMVl2X8z44ALR07zYOFZnEc3UJWB1XJtkwNCH52XM0D5AA8qpeRX6FtFvfaE6pTbRgq0/hU5FcN6
v/yF8whHn+JCIFkE3eA0ABOevohpiDGCU0Ylw3WOs2q8vPTfoC2k9lVUttw5ahRabcrCj3W181Wj
V35d/gVnHwziaTI/dwDawlyfo1OA9Oc5F0/8lGPb9uT4mv+3l+3qTtUL7Py+PNaHss+k1wi8d/4y
axVGhkNthU8Nqq37LDd6dU1dum5dPynsYiGGO5tbXD3IpSl762hjIVt1OreqPkg4tzXRk9JluKUB
enPu8aetb7sgSXYYEqq/CHMjdZ1bcfZ0+UvPOhwgwSkkoN0AtB9FgHk+FeiGhHlyUj+hJ+/9zM2Q
8sW2En2e458spXqziQXW9is8NNXXrBxED70J/kFjrdRR75W71vKkfqFu/dFY+DdkQTmR1IDpgCDD
dptPSZUEMCRFKT+iOddqwc5HQQrd+NQmMrnlzur7eFsDftYp6ISjRS0x9Ev7WaRWAhSvauMqQw5c
xvlm5RSpLfYUBFNTrLFg447R8m5RAfNse5ITU9VHmmtSdwWsdrqIjpQNQvNS9blHENDcJVYRqfsu
d4iEiJD8pYzjrAozKc0TORIVA+WfOC6n4wUFOzEYDPk5CUdd+075Xe3Xnq1V+TboiwT8VCe4Hnaq
KtWh4lpcQeJW5EanbUvDwn3y8j4628NAfgmWAU8iHD39pNOf0xeyKmrdCp6ryrM2Shz1QOZQ1zVC
pVqro99uvdEoVr0UpQs9qvOJn7RA+BM5IICjxiy6ZfGlIOdVeCYtI97URh/55NxzdCRd4W8nX6wF
oN9MGD3xJ8yJXzRPzpO6q8aE0PfZGq3oAJ8sOJiVI90Hfh0ezEaNvwhnYTyEvxSu+w/nkbnZVCop
Ze3FffWs1JmH1ZHZJo91kHjlui4ytXSr0YB1pyWevtCDOJ9XUqBJa386f4DjZ1WIjjbudNX3z0aA
8cyxCB0p/eYH6RiurRS57oV5/WRDT08aAviw3FEdn4tYpDTIkq7tymcJ4pP8Mwgr4vaqsFMcTwah
h0cqBMjqZdhvJGtQwHW/9lGJDFZ2FkRLRYr5g07qN4k181MQTwb5PE3OP7WDJEpsP2o7/3mCp64H
w/QOlfa9tLSVoKa1v3x2zmea7AIaIJVj4hZGPB2s91QUvqvBebaRTHiAgqDchrmJzraM+uX95bE+
OkcnN+sksE7sCvsABURwvaeDeWZaO2ZTSs9JnQryKvRxrSpYIT/r0AnN8jgZ7jJi++QaSStZwv0V
8YHHvKCdd51rkhA1zZ/J5AIbmLLzHuSw6CfbaQxj7X1Zt5XyLRpyPz4mQNcQUsckzHjwe7v7cflD
ziYNyD8BAdVQpEHoUk8r+M8K1QJHWSuVlScaOZZ/ZG8Uv2ySQh+NgsiU1l8dDSkLdEeRqv7oZcxm
TUtKGZ3cxHzSpch4wtAWWJkpGf+PvfNYrhvZ1vSrVNQcanjTcc8dANiO3kmkOEGQFAUPJEzCPX1/
YOmcErcqil2DHnTEnZRKQXFjw2Wu9a/fbBoh3A9ehPW9eneDVtcMfM1Q2ayOmcez8BkPNyJpbWvl
oGprNxaHabN0+xKb9JBRiuln3NYD2262iRez/qd15WqovBqxkwUBD/h48iktWEN52rj3Ef1IysTI
q/JtEZOlchrHqqd8UPv88qIhr1ttklExrcc9lhZIvE+BfFR8nC3ZB+awGEEm4/iES9BB6a6yD3g2
x8fjqYHgzKyaITxg7jGBLE+JtPZGVX8edPvKdYf4pM1teTfW5T0d0UeJ3L8cjdHEitijlcYqB67x
+4dUdGOfM1OYXhAOMHtfWpUcXKf20p3uiFRsZtyJP0IEj9Ee6Cr2WqWvghhW1GN9XzH07SjzRX3x
vKi6QmZRncrMaT54If7izECnV/uTdcen5Xl/ZsStppXp1uqLIqPhizVY04YogyKsZ0wbfV1pXv/Z
C0gukwpRGwAezB/6xtHxJHnhlKRR/kKUueo3XlJshmEu/SFrlg8Kil9PjSkLN43XHfiYcu79qQFE
cW3bon+pJrvdqWIZdzQl54IC8hxHpeEf9hpv7Hf4PKvOYVW9HR2OIjZrZnuZcdsc12QNt9/GZlwE
dm1/lDO1ftTPS4tFkQ8+vb4DLJ3Yib4/sylbOQ0OnjydI2ty2svlkOLOcJYQk/zl7+/XLxeRG0X8
ANZmbKJ0jEflKS609mwslnyZe694cPFpcWMnFeQ+9sm+je0PtrW1vHx/ZuvrBboJHs1GevzQW+oC
PwGFzEvsCOfBylQLDG1SR4KtpTNVG3w2oLyu1KP4H66XDCGxJWAsxivHdnQ8DTVHoc6LW5UvXs0u
51PFRf5CFxxMA6nQHzwrv15V1hNm2UyaWb14ON/fwNZuBoJjrZn1xPb2cZ0P3x2UB/duwfRcxvVH
69cvZGPkL8xZV3cJGClwl466GiCupEDkpDxjcONOzzYUt+WgOFkaaYFbtFHVBc4y50LfLMRojAcx
pQRNVE1aJ4c5snAk9IeUh9EX0u3LsB/SrOoJBRurrD/N2Bd0X1NTVZGkDRlRqfkSIyEnKDJsjhWS
R1vJAAUbGvGRF9bxlVy5IHgbsQMwwkZJd9Q1qJ1WlrON8fccafNNDYK5L7y52WDmlH+1tHn84M4d
v3ooiIAs3pJ7WMfo297fOVUKJdKb1njEzCgL4IVMPjn3+S5n+vVR83y8A6yGTWzdK8+MFQUx2/tj
1SnvgEkr/IzV42C/CtXLsBWL51gqRSjJ2am38dIAI+uZxW4YDCkkyMlPm1UsGnj9GhURIFfLjCzs
4HSZ5LGYrfRZfskr+ODC/AJA2NiWQI2h0V/FuNCt3n9bds5kKCJRvEjT68dXvSFoFoHqkI/kdIPl
Khsj6dT8dYgVMuenHmf665iE4iqI3SpFopQxAWvqD+qSowUFMGZ150GTxMtNRNBxnSDpjBZFUfsb
p6YQ0Y3B2yL3AGdT3XiTY5W060Rdbv5+0Tzugd6OiojVc1AHE3F2DCKUcZtFdmH1N5iCwc3JxmRf
VF5zUuuAH601DqcUEMPWZNUObGR6l8SgfkRMP3oz1u8AWYnCE+ogb8ixI510l7aOTK+5EWMusgCP
M80NSjm7O6ft3Is+TpOPdH5/cbFB9VYXBGhZdF1HDyw83lFMtdbc5HI2rqpxEjuFNJqHJPb60HVZ
cpbI1Hd/f7H/8qCwIpm8QWj4xU1USSEI9eXY3pRE8RwSZhU7VWvScyzVogAx4+ArdTZ+cIePloG3
i4tlmMVDBcIFNer9w95YrgB96bsbJO1ozbKWRc6AwoyW8p/6tP9xLBs4kekRicHHdUyRKS1TDr29
SWrFrg4SAEEl26M2o9Nl6bp4WyEsY7aju5l202qZOYdJpLeZb7qK3qNl0+Lmn22W+Hqw+FENrFxC
GFLHtMYFodvEVKS+GWVmoHtzi33vqQxToin/4AU+WgT/ONRaDHBE8LFjEw9sdXp9VCtiX4o0Plc8
bdjIOvmo2D5q1t6OgvybxZb9nwLgaBvptZReoxHVzVTPybmsu5elVKZbuG4JRkxWuzGw8yDBK2v2
UCgf//4JPn6Y1qsJbmyuNhAIVI+psJkSO9kQm+mNsnjZNbu0Enj1Mpzgjld/8LL8xdVc2YRrIUDn
BAvo/XPLAGoqFKusb5QBF8K4m/pLEgDyp78/ob+4misrBGwCxitJaUdFY1HmEYFBirjJNdR6pKK1
QRZFdmh4ibMZpNnsh9lkTN2sueYEsH9kFne89K1uKKjP2ZBg/q5tzfuzLJp8NBw5suirbXKpRoIp
tWqkahHiwS8eKyuOPtqr1xf+p8KVB2ilh9JzYwO3Omutq9RPMAasDpEnjS5vyC7FjK3TVD3Uq4WY
Hng/VRwWzE4vqqiXL17TlyewWPoX6SXli4ah33PBefxI5PpfL9P/xmft6o+Dd//9X/z9pRYoeeOk
P/rrf5+nL23d1d/7/1p/7T//7P0v/feleK1u+/b1tT9/Esf/8t0v8vk/jh8+9U/v/rKpsL2dr+Vr
O9+8drLo3w7CN13/5f/tD397ffuUu1m8/uv3F/Lj+/XT4rSufv/xo8O3f/2OeuKn53H9/B8/vHgq
+b3PrYzl0/zLb7w+df2/flcs4xN4L2YLqN2xB4JT9Ptv4+sfP3I/URyzytBfrRKNtRuu6rZP+DVD
/QScQ4oC7fJq2bLOBjGp/uNn5id+B1+Ff3+o/fu/z/7dffrzvv1WyfKqTqu++9fv75cDBoHAhzxH
FkAKbp3YCL9/lGq7H0xzVCjFy0r92qEU3solbu56dUo+0nGun/XnY/vjWAziaH44rV8iImZVRcrQ
YHflVE5H8radXg3ULFs8heROxoq8zbNaBlabfFQvvl+JfhyZY64yCsrkY+WGO6HYGPTU2ORxUxMR
ypsicJL+6cb/uLQfXkqD8wMGU3HKPVruSlP2Rl5zkNRybztq9SoazvMl/PujHJW+P87lp8Mc3TFt
qLtZeBxmbIf0Qlaxy2i9Ve4EKCNxWlEnd/XkmLOfFLL2rSK/T5f5OpnkR+C7/pf3kzaWMRjVOBjA
+2dnLLQxcUfu5xiogRF2QX2uBOluCKydxn81XBe2WqD7bUC8cOhejwE14XMWdCeG7xw+suL7y3v8
07dZf/7TolhVamqbSkHK9Rhj+GVZZwq+B//wHjsqr+rKH+YGY9523JGZ5jyOkayMja0La6voRXEh
0s7wE2P6SFF4fD6MilZqJYNWwGMyfo+uromnSKn3GWkYqaVBzNO5oySmffA4QW4/eis5DnbENA8s
VBqd7bq//nTdMONdUGpwnLyd2LpMZU6WvV5jQwlPJYmqnTkQIrsTqWE+G9hJLPBWIkM89jEs65wZ
odsPB9qSCK/KccQtFaPMSOzwYpny63xomtj06eLMS6tQcjgzhtDSoPUSMDHV7DQLiybd6U5Jpp4g
IHeEgBNaJ+z6WqJaswJzntdU32zIi8Ah6dQ9L2euzCHLhRXkaT1fuIlzXXrWWYbpROYXDaaavpI3
TtB58aRtx8oZzHB05fzZGfvaDtqhMd1wIvG72Kfrf+G/p523T9pJZLeGXoFFoDLAcsVtmtpDVFl5
X6IGN4lLOGAk9Ur4cjBCZ2uAuaWkSvZSVoup+nIU2telRMLAuyfUfBMTgIz8vhTKl1WbhJuo100h
SetdtutNM20DmPZxt10WK9EDwszMHfMrmF5TligxHLFS2xoTIkJsZyPjYUq0MQ1x7uwPU1mUch/T
bZ4XsGbyIK9795tZT0K79IpYNnTkca/70xDVBd9GS+XGYjJzngI9N7vR7YYZ783C/eap2WTQpnmT
e0p4H+frOXMXbRXDxQg7x2f/ycgMS25Whty8rdKJBNqc5nnxRdtUm5I8UiUQRIJe6WTk4Cxmz+5V
U3XVVU9hdN1quf1s8Y7UQVH0xQ1559rgE/jSW36aGyIlIdhehtBQ5g6nMKPFR8JKPem3U1mWPmyg
8Q6zIqCG2R6h7ZQJhaCfaE2r+QM+By/sn3ZBzt7QfE3Nqi+DLtGTu5KYxArdDOl4sKjSi9gslcjn
hY0bP8Grz9kIZyV+931cfDUJJQRFMshHDEbFFd9zu53PmyiNXuJYdFdJuSyNP6ZT3AaQ+YfLcRbV
/VyoLLCxiOPL1DAg8zlQ2687zOaQrlbdIAInVYbbaeibb2MHcg+4NU613zUKtOXCVpL7pUHEGJYq
kbK+m44t9i1aC2dOpPC0psbtz6QxpEUw2N1wrUujwF4ECs+FERtTyuAjlbetnvdpGOtq99mFcnFo
pd2Wvl44duyPWMyyL6hAiulcmnmgMJW9npNSWv6StSIK0rgiBn5ZFBwvch70S11p0wWXVmh6qlJA
+TNlSuphl2tYGWrmoJ5igKKeK6a7POrCaLQdj5l7OTZDhSdK3499IJ1CfbS9ysmh1QMr+XUlzBsv
GngvI2HWsAsV+6knkz71Pdw91/5Syy6rSMyfeaSKb+CHWhGOMcpV3rJMNH7GQnmRxRqXCRtx7aZj
DdF8c+E2BI0381IvdWefR1ZpFgGTlf5hHtzyXPRzT1wFT8zNOn1HdZe35WtF3Jbw28zIeW5n15Rc
HFWwb1WNbu/hy5WnjEswRXKZSliwwXi5fatGShFqemWUGzN3FnMzt5j2BlKXsvDTvmiSUAPUlIGe
iPoRWqLDKqBZw9WkJeYUFq7bvKpgltIHQEljf1a06cySREedpXnTd7i0j+m8dci5y7ddE3vmZrS8
VMUGPLJMvxosvSbumRfhWmSiyn36tbnbg8I3SLHqznJPIuj/rQ9jAhgigs9l7kwQu+VMaxXni7eU
Ug+WOB1uk85Uk13VGWoSROlgNEED+lBskjprl3MRZ8MVvjQ6KOusFYavV90lgTCZ2Fha50z7Mopa
6kXRQc3QI9lke3WemzEwWtye9mjT1hum9pUMY9uE7Ysc1+Vp9hLvdmgyrQzzVDGboFIr1d7Z7Zix
DLa2ovg1yaoDY5N4cXyzN6IxiOcayuwY60m/mZCNCJ8BLjtQ5whVxXDIrlS/l6IUWzd3nHGTp6ps
9nnvjndmbjn+3EFhvcEnK1WDJKJRPcUbNBlDu5injo0gKdw9bCWKNGOZrKtJH1sSj53JsDaJmpdj
sAAWNqFW8+W3pVXryqkmdav1y6welrBxWFEzrRWfKTBjc+Mmw3ChaqpiY62fFe4GU8Y1Exv2n7op
elWi6tIwiQjivteawCZcQWdiXrvtBteWogpqNSF2VeBV0d/ZuaaOIRuncW9NzeTszWmcvBvFjrhg
SlU1Ew7jajsFQyIiTNkjnK8C3hy5BIJ9ezhI2IUK+AXdho9neNX5mtdn5yyrmee7rbAP5qzXe1XE
y63GZDHxvSGybgsGPviCRHpF0Tg3bWhJ4dl+PyWWxUfoRZudMQMdv4sud4qwLbNGBCX7uYaErOr6
nZO2Jg77mpeY4brsCF/l3BqYzw4uH5zn5Zzr9kPfV2I+g+kK68ocFNJlI6i+Z43RJSyDqdPn2zbK
zT/gj/8Xjerw2vayff2NPrX7bSurb089veH/By2r87cd67Z9rV6S33YyfVr9C/9ogtdOd/21f7et
2ifCyqgIwXMZ1lJV/9m2mp8Q+pCijGejDdyxUnx+tK3WJ/QW5C6gjidCnK31z65V/wRP0F0tnd9U
rcxP/knTqr/JMP9sJelWIXXC+1lpnUi3MSB7X7Q2PXyNphotv4mjAeqxsuh9MJsu2LPX5YPpz3qr
doFeWFMRjGkzfiXbmS6T0TqWdzCLFzhBM9VUvzS1GohaLaeVSxzvLLJ6EW6gydymWd+Xm95axn3d
64256doZT7UUpsiI5VdsPyWzluR+3ybxZdspdbo1XHj31AS9IoNIF4hbDG1ZtFDOC0kwCFm/e25X
fsEGMa39LBI98lonQrY8tGXdbMpSRurOnDtF7NpMQiXvoiSabuWk2SfYF3cTCL7XfgUdSXA8g9Nx
3dSTcW3H+VDuy7nOvuXKDCSuevlXT4sHXOSHpHmI9R6ef4fsUbnAhmzaj6rRtH6WNPNrqaMCDCu3
dl6w+k8eepIwbywDSk9Y4mWsn7HhKiRCL9USBewz5mdU0UMemLmSuSRmKuU3tAx2+UWNe9v90hWL
1oSoeO1k42qDcTdU5bSGJzhK76sMdyvsGIdCC3p7SqUvobG2sIJ0wAC1RIvu5x4Lrz+XhuQuJsME
ET2TSnOedwn1YN/mS7uTFWIw30vAmgHrm2+QHtU0UGcja7atM7ut32cIW/2cnWreCG+pL5CQQULX
sq6TJ0CyU+9LUSzlSapFDHxt1CCj35fQc3aRZ+WXlRg6bqdulyJsyipLggVpw7fEm/T2DKmDEh30
0mgfZlVxyWYfSSNOKuwbmW7PX0xQ1vtCHckzzJnyNhtdmLZkDNWgkTBKTzpxIEbUegHbmH5uOo35
GldNVV7mTWdq2yRVEGn7Qzlln/sOF72wnyqrCJSSbcrXJdfWr+w0P9fITK38FGqOse0KIe0bxxEw
+9iB1ANtbKyF1eRMWWijfyjDwmni5I6Sy80GP2VeOSEM5D0LBtb4h5a8VTQAbTw96zXkMn8eprQL
IzJ5Hspm0sKpafvJb0vbva6TtFa2xrAU5bXWixjjHg+/z4NZmON3uIdeeoKcNEmewNx6uO1aZDin
Zadi8lrOWk+Sl2PR7S1FZUfbqiwV7H+omPOgXKaKYOyeWA1fK+Dq+YMDkgk9tynoO7I4znZLXKcP
amUnr/jiOnlQgYdqdKWqVfutYUCOWRKj3k9WXF33S2tOW6NoBE8ToOlMepm59KHAe9ndCHLVjTDN
xoG88MEzv9OhCsFT0pPA7mWu3p3ZQ1I9OVrXJP5oGu0taK9JZWe0tEHADe4SVNIzm3OZ1P1EcJCI
tFCJ1QSWSa3Lk7GdaqqW0o63mi7UdD8pVbmbMku0YVKow/VSN9GDSKDdBtBH3AuaAWiarHz9XdGW
CeII3cjv4hhvCX81h8UmVvVuRF/oV8Q8tueZAfupiG1yvvk6iQyh3NcN23I54mWWSAA1nFDsR1bI
9J5A2OkJTZDrHkgGhy+C9gv/ApqJdoahF1WXpI4OycYedd7NuMrGq7mAOu+XmozMoJyxy/TVltFR
sCgWfDZyKlwtdPVcTgFTeoeW1M4BKmalm04KouSH0B1lxFM/uH2xadMB3csbIPY/O/pPWzMq259Q
wl9A6FvZphVw9M+7+duv/Hs7Nz6xHUNeYAzDNswo5s/t3AWgRghAkCATrzVX8z/buf2JUvXNUQRD
EcyKf9rOtU8uljRs8kzKGCQh+/0HEDQzzHcQFLs5tCkG2Pj5YAQDx+honhHremtnzMv8RaSa6wt9
QR/q6oTv+EVB8t3W1QpxaddqVDNUnsb70q6mUwYrI8GDeZZFezPT4i8Jiy3j/7SrFj83i1wPtEkr
t8AI6//qNmhFZvXpNhuS0vKTsVC2+OSCRpXWmD1mytLwphaONHYu7NbBN51ShR4/WuXpDL7/ZE4S
0Ar2QylhjDuJ9HN0efCNo0jXSdTKiUBExpjofpVKcUkYsloHs4hrc5Ph1LWrpDLSwKcdMBVgVd+E
ve0MdKVK6UBfcVvz2R0GVJ1jvSTaFjpBLg4xtCsFUvpcNEFfVUt+bUbp4vnAb3OJEUZXQF+vMw8D
BwPtmV8XifMyYiHypVLGcdmqbV+ipksm79pkjvrdlDL+HFlj97k1ak7Hc2PjniFHcqNP+gTQ2Mty
Iw297IPhbS3As6q6zCqXFaJrKVN8ODkM85HfRe5BxM701HpZds96aj+maSVkMGTJZAeKh/tAWGtZ
KkPh6UMd5utSpa2LlreMOoh7HN2M65JWx5LM5iTLi7vybc1joCfvqreVED6me9G8rY9G73oP6bpo
FpRjbejFQ7kTQtXSfbUusPGUsXhTxMiTdihoHHUkgVoY5Q05WYuqrc4prsKKnb6t3sCDrOTTuqi7
b+t7owzVU/S26utvO0BcrLtBPLIxZG97RPO2XzRve0f2to805CHNoUPBZvryba+Z122HDa/eD9zM
Ejhi3ZeyYWw0v33br1xQr1cCF9OH4m0/m+e0FMFix0pPxbruefbb/hcVVW373du+uLDrNNg0rvsl
7xF7Z9SyJofV254Kd8xyTpO2lq4/xVqWPFUasq4Thl3T99I1J+UgFIddOqNFK6/jQghlO+B4ek2D
x56+8vFCaSrtwwRGF59ouPAgTIja6LYfJGSW0CRtW/9MdWs1z6RZ2NkpoYrDrSbGwb1HN2dMoZPa
dhyQFiamPQOJ6FaWOcRvqVQGBgsmmlo/LdjFaWGX0sn8UalQRal2Sn2dWHp8MSDhHZGNanHvYz/j
gFFo0InORn0cz7Ua5C0E0aLg7uK+RCAiaw23b9rX/ipSFWGHwtJ7iGIqTsgLmsaJvcausbwO0g5H
+W2P6qfZVaToyJMhtigRVIUBmJ+XFbqPVCMuKBjyeDgDhMZJL1IacNQKVCTbWLoAbl5sijG+oK1e
a3XS3GbQEBIIx6bVHxRr6u7sLlbQMZa9960a0YOEmZcrT8VY5ZdAOVkPxMG94GJmxpPJHP4RKS9O
TfEUjxfkJKHERNM43YnFS8tAbeoyw9PcWYjaAZRRwoRagv/XG/G1pa8AfnE7+2tUT0kWMPCYnwq9
iB6gc8avjQbQVkw2g3eRWYsZ6LaY0w3az1HdNXZBshQuAMmZVYAZnbpGlH8j4nml2WXLeKnpGUDV
FNulfdGYKYS7ulo0GwB+cZ+tqgAtNGLHnYOqK4rsELuGvG48O192HgAPwyA0wVVQIm9Bqdu3uhso
tRB3YlrW9EjTOMWMVFvCYXDyxZ8IIrB2xAwU5qZPIXxS9jvdwVu8Qq7hCuUF0Jdon4umbCsf8bRu
brwYIayfOE6Ehzd43MmYy9bZJBhvEas9dkHKEojh1dK2j6Mx8m9ds22UYMbaLN3M1niO0QHVbtbF
6n4i77jxKzdK4gBXOfGYA48/yrqaVBqDFp+SgnSH52jwpMR0yPImvx6LBN6fW2I/5VW6IfwZQm6z
c9sWSTsVdnOv4wP+OtjVQhycol4aJWyAoMtaGx/4Av1hoE4dGneqMGxJ5ZB2ne/N0E6BiERcoX/t
tO/WaMkkkGjBrTDidl333mw9pkU0b7B3OCmcykWqRtgoi2c5b8d5sgcfaH+4M/t0Tn3Z2eatzgcO
e3Wy6Hkw/5fPqbRRw+el4j2nYy9oyPDipHFOl2X2FVyZKMztkinGnDbuQR8izfQH6rovQ+9YEj1+
asbICl3nPCqTGKS2LeWtTgqws0I4sdyZsDIf7IjzO3TI3/Y5kS7JTkmGlPRVZaxiv3eGzPI1ius7
ZR7Ue9y1eDvKijKATtNO3Gszkyqjk1ncxBUi9w2jlITuZLCRNtd1KeYAIDD3/qeY/IXRoKl/iw/t
6+qbbJ+6d8Xk+is/iknX+KQZyCEYS/LHH7yFH5QG1/tEEDyg5sooQC6kM2v8gQ1pzidM8Qn3gIpM
S07J+R9Gg6ZTnYKA8ll/AErmP6km3+jMP0FD8I4Bh0BBIItBmOPrvIeGUGbJIuHt3oLvzBtjFlji
V9Zpr2bXhoIQprCnUEawi9EA+VVzH42NfbIwaz0Mk9JutCgO2SONbamlNz8V5X9BEDgamGN+snL4
wMhW0iJEy+Ns1NTpRr03h3i3jFr0lWz3SKWnz+MqEIaR74AE4mnD5l4eHBwWijMxoaPxbStNDmqk
zLdLOotNY8jujnepsxiWAg2YilbvhTYuV2x+2tko4iS9yuqlF37XwuVlNFLqz6kNJB+ylUevsJi8
doP0FT8Oej7tTDHN9vD3p3pkdv12qtifQnDhDiDBOFaMdUlrsDZM0TYBi7ibKtmP2yiaGDg0mrO3
yRK/TTVlObhKruxaRaZfkX4pLF5z4koWAgdOZa9nl8j+tZ0bee43MCItkPGH6WHv599v35TBN1pJ
bgx/HJvhJOQvDaqXJrtsXKarrHTKzzhybtqExwIC6Hg5gPp9npKp3eJuYl4unnAPyIepZ+s+BuaT
+nToI/JT0GOM2w+u41FrBPXH0ExaNljOjNOZ171/mu16YkgLXLAVRG7e1n0zhXhcusGoFQB+aT58
Uef80iya6KSjJTyzulH7QNqCR+z7/mz9Ega6IOhmfI+V3vz+S1RdDU7cxsbW6WylOCeLIDZO4tIV
m8zMHzBhFXDdCvqDIgPVsDozoPOBGhB/Xuhcw7yttNO8WfRNRxjcmWLJndrgLAJ8xDQ0HmB2dpWw
/FrBLYZkuq1dWfqVkVrjbkIqC+P1ce5aLWhrNftSW3Phk7+af+mgqQWlM+yKUTeDVhnvEjsR581Y
5j6TjQUrFU2md4kxJgo2l/pQ7YbaeSLLUEtCusNiGyk6MxN7GKrQjmTyuVQb+Lytepbq+QKtZjCX
rYdDZeUbczwc6pZqDko8eS4Z87Z7GWHbPmdRb/A1LFJ0ikF4W2/Az0TL7kCmJtJSqax94kBeRrss
Hl0tb/Ypg2W/0zB+M+xYBfhaJod3uSnGzQj/qvZFMpavigJG2mg5RrOY0oRjzybviAzV5OA16ReK
ydmPYnvcL1PZPHp2a14oZTHjfOPOu16X0UZEBBgkFsQUxm3dUwQ7MivTiuHN0m+beShPZM5MMVvT
LHDBacm4ry+mKi/Dbmqss6ofsl1tF/aNZmVlSCQr0jM27B2gd3UGfzh59foipxBphoOmiFsD1C4s
2+GBeqjduk407lRw7wekA2JT1rZ3iY90G6bjwKhpwZLnsR+jr647Xi2ziuJ9QEZ4V49wRBgv3aUQ
uoswcWfvLmMm/52eJUtOJ7rKC8Ogo/U6DYG6XsUbin1cT9CTeNu5S6cLpoUdWGmrl7f2LIZwrjR7
Z7V1upum/nYuRb3NnSbytY6qzyI1rPdjT94lSeaFcaHNMpjdgeCekqBSj5TNcAIO3TZgCYdo7NJX
DXuVwFOrYlOP7lfSBSGd1OPXIvGUVyXpxqCcuuSK9uIRwkaFJIuLTCzQuLEzO9rh3PaizP2miSbv
MBVjexnN/bPWgCBMHj0G8gIlqAc9IKVpIIoqsTaF3TebJau6kMHpS9lN+umwKNdJk10j4emu8s4N
zdaWhyKnweZtpEWUUf8tx1PH0qJlNzbJRSnicZsUqfuqLM6LMvRpAFEKd+rItbZZWuaB9FLumA4r
Ra8JJGHwoCW+3umnkEiS70Y7dxesNarnKzLRv45LH/s0YPaWVnfYp0tB3Em9tBoJ0PF8aMfW2ijC
e2Wr7vzOohHkmRwvxZwvRAem/d1cILwn0dq8ahi3VvOibbxs9ehpoQyv6LRxxiQbkbZVrVNwzZke
GeJ7z0bZmAcgHPtBsQ3zUVQGyK5npmcR+LIRgCQwPkhjL9lb3XJT695yMWluuStQk166TfUyi/k+
7jo81nBcPoNKEO91x4LxAib8BefZ7pbxKRZzxXJSl2V0nU/Ocgbp3yC9x95rC+rxDM5K4be0Sfvc
yxTMdjKXgYTAZfd7zjv6iHUXsV5RoZeXBd3d3jNVZ1v0YwxMlB1m2odQi8mJ7FsDFLXLJnEvK9jt
WTnyuhXmiSxm+V21lvECmVG7sRaMxTZ1VMyZH9t5duV1nRKgpHvIGKK20egcko5ljEauYdzqNCeJ
XQ6bMjfIM++U/MJdYvseYqIDYWKcqtM6cs2ta6ZfCZML8lZJbnBkbi5MODF7/IUghZRjdQJN3Qwd
d/Tuxmqh8OZi3XQ69kiq3nVYCCWUUCrkfM/XpkSEVpxexok0trWTAgjZWhpqytCJsBzkco2lLPOb
mGhn36y0dkczbu9qp29PVKNLQzV1K+xvsOQBp6zx/IkL28/64hqzsZJRe5kccITKHkYCdD6rGMp9
p/Mfzz29fM7pl08h7YmDGSnW3ZQVRVjFnn7Qxuy7Zze3sgAf0zz5sLxVVEksqi3TpOY8nrPqkDNA
gFcjnPPG0RCVtQOpaHaJR3H/hWC0dXxh37JNJSeGMWnwLuV0KDxvq9KWnkBgOMvs7tKZLYiQswEf
0NN8htorO61tD7iRSchmjbbP08U5NWN8nSDhVLKAd+KOsGPscZ2qtL1yPVi56+c2nscg8lOotmmy
jbLouZojJ0y6/0PdeSxJrpxZ+lXmBXDHoYHNmHUAoUWKSL2BZSlo4dCOp58vLtnsqmIb73AxZjNm
5IKsqswMJAB3P/8534lY7ji67whlcVAdm9dWxvWnLmXznBoZuF4LP5Jvjm2YD8CiUhQFJixWdqwc
JozEtMydk/sxD6hlrGeMWHsrke6D1XvUti+y2JRFBZWqHEpay1rrbmC0XwQSX+mKlW/cadWYH2t2
fM/Kr65ZUrrfZkM7t336PGQ6IqOK7uU4UtmbF9kPZZXDubKc8gwGOqUQya4C6GgM2xgr2d+rLi1+
uPEwXeQoAQ6Da1pVpYK/oVfifgZN1q1zTStrOEwiXlau1mTuvhsJfawy/BNpQILUGFZePI/eaYzr
od1oQ9V5R4YMFe3S3p/VaqMS1jqPRk3fElFjzMuZeC7Mq0pdpraUqgFQ3y4S985EhsfAKNEzoyrI
nhXboTHLrxWLU3GWYza5R6c0JUoy2aLuW2m6WROmthQiYBbl1rvKbzDwNXPZ59cGpsyJ+OjA+8mv
mhXH1r6/9K5ZO7sYzVAxUTFEvBdils7GmODIPQyVQoDW0pnP1rgdXhUy6WfdmuIfQ6v8NPCTZLoa
NfurC7f5wAGmbbbdnFQnG1/hxS1nroehFFdIDZGJlIZqdILnYJThYqju1dIL/XlomxxP54hztfJ4
6SpbQ7or/U+R9+audWtzXWUI4GQJlg4xK27g0FQ2sjEqNMocZVtpYA6JtR4WhAyYxbFqgtZ0522k
lwQ5NcHQNmwN8PTrBK8mlqTaZSiHOyx7dhHmKau2Bmu1wFO+H5I034xqQsqefPpmBmGeMXDpp2Kq
o3esJBxVesPNm3Cke0uh8KS8m/w266hPbKxiFfVNdNBKER1yw5UidKyu2jeVM13N0ZIH7Fmtjf90
dFcJOtautQb1hSvAPm3AccYeNHMea1lHhyQd2Zst5cTuCdtotFTjl6Yz0gMlXViZ2yhN72Fxm691
I8wP9trmmr+yfNFMd1lHbgy8vNZq9zsiWuJi/eusq1tO1zbyO85d1Usp2xoRJ31NuW5BhD/cMbJL
rtmv3ZJ4wUKV7oqtKIxK22CQmHePoxzNU12p/rRM7hIM2BhWPSBNas+YZTxGvGWzHYMEr+EQq9fV
rsHYEOiA4cJMK0ZsVXaE4tLXdnYokx70g4V5sTwx9+5XdhQl/U7PB107J1HfGQ9MFRKUn7SFiOzj
ihNsL7+1sSaPwhuHsNKNct/iuHxLfJxKTod2vrhpkNpO84SOSoMR5spDM/q8313h32ljlu7Zt7pB
ppppWWWLGmYSYni8HBNG3ArWdtJjPlQVDmGj+pymqfvi+Z16S6wCd5Iru1OXt+pbkWXvcz52h1pf
DPybdVMj6bbJh5PWHICXNo9DsfTGZxYV5V4ZMj73ZAF2IOSeY9naz2bXLptpiM/dDcKjj2wOAEkK
M3Saof7UKP+KbtNT8Vx5vNYCqB34GFOGUgtz9mSGbkmh1reyoTOp0LILzy/mwtnIsmDgx8epi1Em
1PTS5PrFNnsbx/tR5j5o56k/jM24LfNcHMQskmztt7N5ztkirxNb9neSTPGaK2EXoYVYQY9kVSyY
qDuv+ZZitCGoYIU19tlVadaafzMUTB9+UYoQ4/WDGeE/XeE7HREmq+g1tyyKpxHW+61t8dC481De
qbrZVcbCdsRlSYX8xhAqK6DKEzYP4tQvT55s2X16WijNWMe4T4zaarTvxTjMd3mX7W+dlAEsLVpK
ZrCjq8YdPX83OBZ+dOigThnMVV/veovR1rooJp8CDpXLbaz3S7dvcAGeueY/sOiD/kPC3Jl1J4IK
e1qrWfXKKzHpdGaCiO73D74oH6Y+LcI8915jCQTS6iSbSbP9hFc7gUfn+bLHJnqK5uIhz3IdT5tb
PXvGwiybdnj1Fqc8lauCetPVIP2SNvCC3BNjte3Y5ZhxJrHivMj3KyBlZg0+It/hjNoNXrKPeQFT
/Mz+K6Q4E+HIyjNuftNm46WxvmJrWxXsdph3u9lLMaG925ItJ5vvkbbDMtmxpcuPVhuDnOjn6cmx
rX0x96dWl8VV4bvCnVuqddQ4HOYywJ7PzVLDJZqZBWLJ6WxnVViaee3nPH2dcG2Wq8rCHL6aW6M9
JpbiJS95m9OUbV9mGlACSJDmukP2f2fFSTAujMa2beZ+U+P3Da3acT/F0L40hePSCBhlX0AVdcdy
8ieopXnClhUobpFdLc3L36NklPZWMJra+xTHfO3ZK7/eWDyb1JniFza2Gh7gQT815Th9DkvX3i1K
diGZN7pM+cnyZN/Q/YhdisFPIBcQcDAVRooOVeNtypaZZyBYDDCLuPoJYJYRku+rj0BTM0bc//Mf
SbC/S26/5dB++5//66ku+c/vtr1fEmr/Z8m17ff6lvnqfv9S/w+G1m4Zca7T39J7/2QX+I/ye5t+
/az+x/WzrH+xAN7+3d9lXsbtf6CGEXUWFLTcUlP/8Azork487QZUNyj2cGlp/4fMq+n8EZa8m5gL
CotwPv/sP5NruvUHQAMHrwEhGthg/r+VXPtNlEKH4qfDTwiqAIQGKJRfRam29+Fa2KN7NRbdCGMF
qdeGv7jOi0rso6zv/kLSNG9Bzp+EZfZJGB8tEv7EWRG+fw8HM+DAK7PU45PrKzMK07EvUs6AiXdY
/G7A52Jh5sXhtRHSMndIZvG2U4yUQ92KkwN4Y0AEIIRZTLzR2pupqb4zLX+/Fc2zVUOafGwtVXxA
LMi3MZ67Ow04JiADuIZ7lY3Z52zlsQhY6EWYOD1kXsui/hdtQo9e3MGjOFrcRLZmluX7T/fHf6Nc
/6aR/vnRUdIB11m31uw/M2k/ZYTw95WRKsf+iT2WBdvVSHiJmtCedfsv8ki339qvF/lW0kcsmWQi
3uab5+TnNJLfi6I1WVCeUID7CzsKfe/KhCG+C1lzZcVNDSQ9Nv5NmZUPiJ8U1p9AoBdkzXHB/Pxt
TQaHc5XM5VMrTX2D+cmlQBqxiiU5WTFyyMM6nvLA6ZNT5c5fldPNT//6Ehs8NP/0yWE+Ybm5AbR4
5n79EcStbt0yyvLJlJVxYduCXuXhBUAOudQuHzk282ndaF6Mpr48iKQb9v7EjSjyPIcuYRvrPtem
rVO0+Xtu4Z1RoBX3GQLIwfHfozwxNsD5llPRKmP3r3/43+8PSOuQXkhBQ9G51ccw3Pn58sXLYJqF
n2rXTLw6RhzUGmjXv7o1fn/gb9+EqRLfgAEKrrffbo0xJjiTUlZ0ham2ddLvfYlJtvcx0738+Wn+
bzjKmv+/wsyUYv/0i/2nheH+ky3Ub2nmP//Jf/rIrD9udU4EHw3cMg7//cea4Bh/kFR0mLvh5rox
939eE/w/YF0RM2bs9bc//K81wXCxk0Pi44sCnqFI2Pt3hn+/3oesKTjVqVQwuUnsW+7rt8cYB5Zn
TJih12ZcXDmw3MI2pXlLp/1VbvK//04OnXK6+Wfj+K93vDXmjq5ZGQ+eq9SlGYR9Py25ta5nBPyf
fgd/+fL924diJTUMxqp8wt/JPGDNht7o+VAi0e+TAu6iptuPso3+giH46/P19+/DcAeyCTQFruGv
H4m8tqSD0c8I/RkI6B1Tp1VlJPqx8cjq2Vmcv/7rD/bru/7v3xDgF75E+wajveWLf1pVxgwMBQxs
0PlVW9z5tfeREQY6a8x1Nzlq+spOur/qXwZEevsc/7XE8G15ezCjZv8CCeNvjsefvy0ysdR8Thtr
RtXuvTaqgnVYReuU/oYdK4F3HedmuqickKDZd80OT2JxID7mXiJ3sEO7NYvQbvLy1YensMnidjqM
1NLfL3SvBVbZ2qdEDS2ZWK3Z6bHjXrNxWdDKZ8Y+XVdEwVL6xNdKEOXHZiy8gzPX+Xth2OXaNRLK
eYg21MST8qYPxdhGlAYUs/4WLWOPzpK77yPh2m0CBZHuh6nT7thPeF8jEVkfFr866CwLHvCyzWeM
FkOvTrhk+k+3JlmXj1nAS/wydm52TA1/DCRaiB5CWEMdYES6Qptj7lSa8xEvS7HDeenQKJ5qr7qV
eBeU5WmtsxNA/B1kGswEwl4qRtZbXOLpXT7RT1A0Trq3Wr/f2aL8FLU0dpG8mT4kUhHnh1r/bIdc
vzZYGGvk47xn4KvUV/IjZFXF5BWbxZ6GrWZFHlJcOY6h5gw2qk/acIELvEl3wNoklXByLr4ANRNB
1DvylBQ2h99uEHmIuaV9A+icP2Jlm57cpNH3nsrs0NAW5hFtZXxxFgYtWQrvntKt1AwXpnmn2aCr
B8oPeHgSw19jR9E4ziDkSTMbbJheHdlpoPoyOzl1m+/Gsoj2beqJNWfPOIxavzskrNN3WdHG9z1T
2b3u9kwidf7P3VAKSpCyEnW6rZW9ydPMclYoQeQwC2NEOmHEq0pbOquyrCY4nkishz6zk/eY5La+
WjwMsKjzxB2THFf7IswDrIjq04g7VMu6z4yvuHWwbnG+G3a0BTDHSfqWA6XRejvqH7JsJUmxrFHz
9NAqYS2LOr1LO3fpOKkN33peAYdy9ge5Eg6h1ZVptvpjD0Dq+yBEd8zQhPaO4OIuDI03abdQvCny
KRmxUmC7atChw6zo5Zt0xnjvjJm5Sg0c5YOvJW5oDqTmirGqMI6nhO7UOO38Wbdf+mms743Gkesk
rvIgqpvo1euBnjFiYdBjleIArTl/scXIYFbK4kNpnos7zG2YI3jfe73C31el7ptew961nV49IWzE
j+QmHTz8lv8c4QImDuN4Wzxf8cHvk+osePrmAJqbeDaXRJDvbqKLrqceWdalmq9kBgVj/in6lkJE
uUPCzoJFufkRamD+oNld94aZ0+3R0BtZrDV+jO6rlljAmQzll9mur5SoiaCPvQhdDEvA4FXSRvVj
m3cm+shoSIk07szlwyiMLAklURfxrfKLqSBeMQ7RtlrAGW8j3Cq46H2zrs8JxthdbjK5ec5zdpSM
pAvxrcOe5m4UR221jlNdNIH06jw+s6RwvZd4zj2i1r31sUjN6RlqLi7dP3k59KFGzm46OCmqM4Ny
71705c7NhG5vMaoh+bZ+Y03h4ist21U2P+yn56rhKR1rKw/pIs3dtQ0k58xkmRFPgfI/HRJ7iupD
5avxFf+WNW6BZs6fUDiQN6R1y45Ko5u/DgLfNXmeznwhJ+C7h9xN+h9l06mrrsrEfKLUAQoA/l4S
VW4JFHzfalpuhfg0mvmYZKbeh+wIisc2hoShpdFzGuU3AqeFc8aytCDq+pMtWj9UcU0+pHOjEI0/
2oxjFMMhcMn31NMhxmUuI/oWdYYtL4Su2yEos+yHlaglGEET01DtNySx+fj8RdpLISXU/RYb6aHF
OhjkA/K1NiCDRlyPvTZq3zPbHU+MT5p7At06YOYBg2dtG7tamxSWgvGac3vV2AmmWM93gu+31WeO
OX3iP3VDd9c6zi4CEYCFSfPEppTdtomdg+HOMvQqklRVZOl3hqVehts1WpjNx94aMe/o9tORIpk9
vKNjMRcv0yTf7FpypIjUV1vqn+ZISLe3tno7nnSnefZEMj6zDm3Biu6EExd7p0U4L+QtozX15YqG
yHgVx8Oe9uLtYth40h2qjhSPDT6Emx9w+SzS9lTn+ZlVcsvp6UdX69vatO4sDAxl0VxrWTxUpl+t
KDXYTo7JiCoZPgbeDcT6byZj19m745Ku8ooZx1hFPxJrekrb/s7VuUn86qExhkvjGuRlE/+11XBU
+pGqV6qPyg061YPXcB+Ny84V8pgUchspiQEqS77Owieyp5j0fx8aFDRp+8y8ihdsqT3jnpFXZpFh
BU6ZKES41CVDFXt+Tx13R8FFcEveMbshQK6voSsRT+4/25GfeNFPSa7uSqs9tEknVxQfsd+kBsHq
5aZrp7WbudTzTIyxhXOJa9wgJNvO6CTG1XIZ7PreVo4zvILb8RKXwll60Q4XPPeRUe7I7W4U6vLK
LdR7hLU6yJziME2U7KQeyFzcarwsAftNo1+TG9Cs7TDLOoyJ2BO4JQKkT0xaa0+usD8x3PPboPYK
uBUuHeWSpG2m2nstwa+qe6OHD81q7wjt3zM8GZpVNNNMVixMXIg/FptxSA9WOvphRq0Fg6DiKbXZ
GjKMPTutFm+RXjbDku7F4h3tLvks6vxbZQr5iCVgrdwEKqdhHDJc4mMDEIxmwKtfekclY/Mu0+hI
8ibN3/EN+PBZtXYjhRvAFBu31xjuzd4rHTzfraZmg2I7QzDUFClR8lMESzcxPOl198FgKnfBak3Y
rajnlRDtpWlKlBdfGx5E3/h7v7bfMN5yyTp19N0sQh0We7mUYktus3+84UM3dS2nDcSInb8Y06eh
zQmz4cU9IB3fRyllsyIaAqs1ljMDnL30tHqXTsu+jeF7zK72QYWa2OnEn1alp58xzz5U85TvWiOe
V77FOCPHw5VozQXXSPeWcEIKJirDGU4aWygRj1WJTt0P6Rvc9Y7mpuRN4VDi78RdMHvzQzemL7U+
PeLtP/pTF68YmVOG40eYCA3jorvaeXJ9Gdx0IvYFyXVW4qKb494smwffVIch7U4jsxgoRU47h8S3
p62svbO+FMvaE+VHIeOjY7W7ep7uamlXG4qkTpY9PzVK/5Gn08415SNYkhcSOo/4Hi9x3p7cIrnP
/WHcjMuw1tUiVoWgei1V9MuINFRKA57g7f2+3XUTQT5pnTQeV+CBalN3+blO4gv582zjeemlHvUv
5szocoDN0GcemAZeQbrmfeiWfETwK1HA3DtSI2vCyhtszoRwi5zKqDLUk0U7OaJ66hfxBf/PjTEx
hok2p2Fd1PAT2bIcOhMWdMsHjz2fkek8ExcoqpZk0JAHiuvCurSc5KyfloxnvWtb3oU1nu00tc1H
V/YXnT/EWT7oO6SXPphb4sFNwyCPJiZ35TfGs9bp+6rGKSdaqAalGBWiDZI99qRvwuOXmDdQMDTm
83qufW0KS1BnNTg0TzGjKJPuGfTitaLIiokipaXGVJWrzrD9hKRjmz7YLeMRWoZw0hjGAgUmw/Tt
jV+Zh0dBNTbnwZm0Qzpp8BrM263iv0Hj/ZjbKnS7bLkuc0HeyqQKlFom9s7EoTcN45tNPxavdj8q
vuT0rkr9XBasNxC2uLZNaQea0ek7a+lqoqld9s0YAcdC0sFrclRt/RlVnlrPRnTHa2ptOVxeCmH6
TYP/YCUBpGyyhMBO6zW3BPd4JUXF4gKRgM/PR3GqS5Y23ymwOHqCkqfRmRVxCJNhYxf5KyPOcYL5
Fvu3jAGZXTKK7I2iO0ZjZ22IYWr7pRhuEZnbUNSB1LmtF/yvYSWajD1rDNFBAjUxa9LPy9CEecF0
oqLfjVdmU62NQsptHw12RcYkIw7aifllARlxIN5hf439OH/K/fbSdZkKetWW12WAJrY0WhVO0DBP
Zd5zEBG9M7wIOqqx2rM/FmU3fanIQlCGVyb6mnGed02xfCItcua7PYvcdTHWDjSW+juGmuWkNan9
QlTFxymRjFuAOrQWOSXGA5XmTUDdRO+vvc5fgngskscEa+dnLoqZMbd5Xswo2UzCyy+FMtLvxMnd
HipiRxbUAclP3MdmeWBbHfRxRMF2J/195SUzaKNOUPU86LDSstnwtktVcWiK9dI4kUbPDj2Rq8Ca
IGNUab/cR54zbpzJni8tlthr33f2Hfn58tzm/nu9mFWQ9sL6HhW6juOY8r0VaS0niHPu0Rqw56nl
Lbi1+jo/NYD1r62qsrUwB/vSV3hPaHCcN5FsZdiQtQoiYY93VWo5L2rsiKRbycAhSjFidKbRPXap
3g3knLroofFjYCN6rQVmlPI4jXJ4TVViHEmF6Q+IAw1078TMz8ZSpk9anLP9jYSYZEAF562/oHC/
WrpWrxsW0NeZu/CH6w7tGi+I8WWmJ/Qk8qUJBlyGx6RsU2wy9g2aTK1QB7IpnkofbozXHPJpirdG
PLo7aUX92Y6Iwhap+D500t3EAl6tFSXeUzbP5p30dXmdFkMLVTexPSt1PJwLraCj921s9Wgd8yI5
dIvPL5osepiIplZkIZfhEaX4pmq42Sy3XWbIKpxvv6kDcQ1tinnAEnZNxn0huG/VSZRg370fVadM
j0Ztm9vh3k2wjwxnYclUn0JJnpDelrIHc9uDX/Imc814D/xIMRH4X8/Mk2sUL00/d60dWfdO7umv
vVUqeDlEnEiNWHX8WFrqhKzLyxVW1F4k8disjLTO8VnQGFHhm+KwlcaBFU0E/F2nXjv89GxEE3NT
EeDf6HohTw1Dh7WTel3ozThsayUhWnmFWuuyjLZD6dgb3ccOOw6C7ckyrltTyYCvEdYTbi8yXni8
4NViLjV7kCyGd8J57cE3wrQ0sVvSZ7/DPePP25qFn6K/jKIckkNnO2eAz0edDzmAiS1H/ivJ+On2
C/b2kUqd1Yg/M+un+Jx18ztkpO9OimdAaXaxGs1ew6GamAcoLVurXR4h1WBVMcUhbgDM+DV5sxlP
cQg3wd7Mc5usx2YYDj3uMQBG3rQdKNc6JsoqDmlGhlBTpvkW+c5X3BecP3CLhJZIqw3gtGGdRoNa
15X1FBlsgtWN5phmtHP2FC0FxAmSAAuWc+wNgkO2rY3ntnSbTdRUFCHXNliBMjJYK5dZuxADdQh3
b+a+xiCEb5M5yPLFbxPuPNKAQUnedKN0yYOljKEMysR5YCJ1bG3lrD2TOQOiTWAr3whhlmdyVft1
HTae2C9p7Z54lCnrvJXjaLnOhc8T665tmgvlkj5tjeJWaDD7B+lPulohYmWvXV2OJhbEeNoPbfGl
gfgEyKfP1w6ciTXlm/UWXo21xoQAb0KYJVbj7jNVC14/CoGCOvW0TQIMbJ8snrwDGf5I/NIJ3TZ+
GRm/rFw15etWqg9ADdaqESNZNaP2dzfv144ma0JX0me1HsWmLpEhRlwBb6qs5CYagWXO6ASryTMv
SJ2KyGrRhZwqy5AjxnC085km0y7X2BKR1NuABF3V7DgCOrjcVSzyaNXefOEuZIkjB7VPYeQ/4Bsd
E49XM71KxSWblXemRObOswuOE60xvpu+lu19lcwQ8kbzh24Z2D+lPlTP9shbsCjjh6YX6cnTKl5q
i+lvaGVK6DWzxbvOi3nf5IJOKIpKz7zib0YGD6QUVnTsc8SbkViKYM5SA9iVa+9FBwauMPT5bUFe
XXeOp07o4OVdNpO0cYlYftGiaHpgwMWUM/Pt7N3uK0rWPT3aR3z4dUcCcC3JwEwrJPxoPwA4OBhC
uRvR9uIR/3NWBAp6fBCXmnj25MBiqZnOOi2r4VpVmnnkLN6s69aVr7EWT4GuSXnOpsrfaxGue5hg
GcJm1gDlMvAQ3jifXnShKk8POilfFKwnMGy5GYwQKALbbJvQMHBYxFPxaaQ66zAphNVQyhcMWRc9
bsRdjFeF95LPrsyVVXbjxEwFqQbluy8GRqswXYx4O/utdoCNU6wWrSgRIernvEFmX6BHRTWOlSir
LTaL8JYnuORUZZveSreXN26HbIc/ifDjlBnxKqvxjxojW1AiJ+xuRu4Ui41yp3+UVl3vzF5HdDZJ
A/M83TvziFPPK73NkKPXZ/BoAt9rnPtRFuXFas1L21RFt1pcJUIyqM4eTM1zX+jPupdizK7IRow1
ZqxcSRvvEXzxmVvCa+GPmFBemMW+SI3Ua2WBFSmXzcIpkTrnPfa5tTU3727m7bLIvDeV91HO4xe2
UjZb3Gzcysnr72CffbOaxdrc3L/ryHI5dnTdlySewj5v1F6mGoc8Kfq93k72Pc9ce17qHLcMS/yu
vBXBNWmhdokkGuU0Zr6JqZAV9yQX8gMAn7OdqldTqk8tkwMntkldq0V0j9aEwCH7OFZ4iktnbfTG
XTOUbDPBaHmYm/UJyBTNr8YwbSq78l8p05pfbRMPNwN67VwPbJ6L1CJ0geEp9jA9FtZ8dUbvhSay
I873YgN7miCJzQrXxg7AQvleOUqGBsmHZpwPrpvs2DSECLonRXvSh1Sso3kioJNWu9EdrlObrvvZ
C8t8eXQaACco8Bs7QwpJRX32lhF7pVOFpp31MNLS9AGCUIgAHrb8I2x98yob5H6q0r072xc39d/8
VhyzyQ4ay4CTkh1iae28pXyaLeFtyMQHIh12Q8370k8fOm14GpPmua0GwjXeDk11wxB8PSCH+OV4
iLFlF4mzmSL9O+bNdadTiux095W22B+Ggclz0sMCR/yNBodPVwNj1q67Wi2vmVviI68Y4dhBAWuy
YaNeFMCqJU9v5R9NV9+U0QgSdvQ2szYH3Bn3dFNsKN97acolTNL2XWGM6FBjptvRZokPcZXAamg2
kNE2cEr797F0Nm1uXB3ZrZoW/jxmIv+gfOc5gkNAoGpdWAN30RL6udwQEWFDm5CjQfl3DNY3sAsT
8vsqLvHzNvIy05m7m4wabtlyIHbevE2mSSlZu03GCbc0q3oazXviT2FS4+OyqO9F3D31dbXlYMq9
GpkEZ6Y9gkEwJ10w8pPmcf0OtD+MsQuyfoRl1dwzDX1zNV6DXsyiLZwTbdWPVYeA5Asi7G7Fyzvq
N26tMxXQ+WUMQeY6p9mlJtUZAzSPe9NsKJYDTFQkzI16b6P51CRyKc++HT312Opz46s5GacuTTdz
mt9bk3WU2ZCH1LY9OVFxrzwS9gsduRnqM4cd3xg31GidYr9m0JSW10jIc0HYZWRFN3sjxF83hrMj
mlU1mQ84/SUh3A9VakHBwxezeKCPajuMkWvTXG5tE/Mpb7szXkbeF95ZG5oj5NAQKtcaL92+ijj2
Dzxj/szgb9VMA9WEdfnQFPEJY+7H1A33Kq5SRgj9wciWINFt7xFhXbENoDYqGvq1YzvnYSC/r2k3
ARNiZVWP84NJ86kWEVkA9pPds+A/kKI5t2wpF5EjIBhIa3z6fJzZ7Pv9kU7oR5k2YEfd8dgU3ToZ
EGILwvIp6L/G0o9zOVRBN928r3FyX9nlyTLxLTrx9Dja6poUUUi98DEdxIizsZvWA0DEVe/zNo0g
a+JaNYdNn4pdmkScPbmvONuSCbI+TC/yUCSG99oaXlqLV6dWzEuYd8QFDOUSSmq/iQlslT/8IIe4
B5m4twC1zhW90Df4rS2fDZsKYTyLH4U5Hpfc8/fMIp4s3loNs0FmnOfeT76oUR0SWkmizLlXfraL
vYjXJcOeG5UwxKq8cfX2caLyO4D0i8U+nY/S0vd2Xt6wWM/eot0BRu5wOi8x0T3rOqS0+UQtLWxx
cZ7G8ntWm6tZGvjgtTvfST59YAwBuss+sjj43Y5yNR990uo7ziahKfKjXSTHyJ8fc0c+DhScBCQI
D1XTXVj/PurUtwJH955vpeDb0ujZP7neOmYqCCuqunPb/NQaQ76NtOWVCfZqKucjhK27IoECQ6O5
OHmLSK96zDlcG7L5sixM5Savhn6kRmMgVFs+5dk0A4hEJsmFFivIVy3HLsBnexfy40oXuTpNugAE
QJqoaemI9m4hMJ6PYt8p6W7j2fIuBe+QXU+G5Fnd5oLUOaDQ6x5BPdfofTyghP6NgVZn6ItVsp3Y
zr5pmcJk3Lr+ckzx1ZwN2+6DvO8Kuamllqz1tr1tgTxnwyCZIbIs8l3eF8m1XPBx5qaR3RdKovrk
FBGtzCkSIdxH43FUqX1vuongw6R+DLQzF9/H0UeJ0fRp4EUUpVkQR0uzkSL5UiRz1O6i1LJMvMHx
8K5NUrFCTvV0r8uhmW724IHFyqCglq/9ZSgiI4jKqr3Fc2g7xhh2NVN/eYWg5t1hDfUumi91eD0F
J2Y/jZewGy2xTtpivkc6NN8jLREfE0ryjjQUSAWbPp+NI0VEl5/ZkGaJfcmUpy83xEemR8lvZn3D
7WGc7dhUGaxhVRenn7504W93yxA6c/+/yTuz3caRbdv+yv2AzQL75pWkWluyLblLvxBOO5N93/Pr
76Cqzi6nnNu6dYDzcHCBAuqhKpNUMBiMWGvOMQeHrrrCfnxk9YkaIEHtoCxpJ2DbyD3roBFGT4+5
5tyYsLkI7UaQlaVElYSFvet3KpT4nUl0J88Iqtsj7pDB8Ti5bzutN1+D1OL7LFMF9bHYgBduO7dX
k+FBbLGv9HA3fNgR5NlBTrCbng8AaqliXctZuzVbzkR9WL+DRXsxGq25CakeLKQ+Lu/bVBVbW83r
7toa4nwzTm18rDQKq0UfUpShruoitkNVneOiiWmliDBGGInEpylJAVUzpu8ZvcHeDiyr3wxCDdW6
blh/xMlYGmZZXJV5lfECsbSV/iwKlvY5NfflQNntYIlTfBU22gphwh2tIeUA8ph9cFnxvyNYg/1m
ZtmiY7f9NNTDtEmUmDpZ3eBJZA+LT9FPKKiHY7doKKG6iLcat8NTfFtCCdrhVBD2Yx5AszEw4RS2
Fg5ULvIuuZHHnpZZpvoIpoeeb0fvzV8TFBc2TvZ2H9YKnj5Niq68QI3uxNx4KSu5XFL/qZd+rCdI
6yeCpg2NVBox58PeYg7ai52Rh8yAmmZTDM9v22qxdbSa2MJi3uY1se4eQSF+W6XL0ujbG7MQU45r
eoaycZLbVQfonE0/2zeO+Ia6mtSaIKdwjGimYxxioUGSqu68alC3tek3WzUukIPm5aRT6AiKuFum
wxCtWxqgM6ko8tj7y5V6D9xDxik3KBg6ULr3FN8m6wbwowDsehRGdozNuB9irFwjIJxnqZbSdYxl
1rW0PqCi02i7kEYdf6eg78H9G64Gvp0xHdMJVGIu2/+a0P9rRStRSrDkEcCM6YsyNkPf4yiRJ570
bOmRHjwDhgczPgDL4xQMMFjZ/KuBrC2VtCIXfofAivaG6WNgpqMv7vXSAO/6rzhFL67D06QuZtHP
CkKuBcU9gwGHGzF49D2FM/FJK/Q/ocn7X8ttnSOs/rNq2/4BRuX9F7n2/Af+kubpYFnVOdgWwihy
qhN6o/9xChrhP5FIQUgW9Dea/dIHKoci/zET11Bxz6kV8knJ/Zdam/8kq3PaL+wGSTRozP0TYZ7+
q9YL8gUAAwmv7xxsCu5tlgd+FF2VbSroHKSq5SDFFDSBXYB56D3KtyDb5N4dNOLLdLeLx71vxmsU
Rituig84SLVA2kVGvKK5aZfjYwcVVaoBMw2WE5Axnzb12sMBzcl6W2B9spR3tXmxjIRtSLs2A/+p
iKuHts2oIfMVDaK1VOE96R0jypdDMbkNmyQB2o0fNSuARU++WrPJrVzIjDNWh4p1YmM1XsHJv443
kWKtK51+rqlTvQsx/2ipHwLJju4VUaMw1x0IE1/1IXsJ9pW6tlJiCpycFFv+HrqxFwTTv6r2Pg/s
WfyQKeqdnnp1tSTZeztX6Xr9Vm2jRVdqf76Cf5oEfqND/FU39/lKZ/rAAqVYMBQ8QpZ1Qf7WSRdi
jdTPP8UEdKFLEqAYnQl5doHSEPhORz3sAH9HC5cK4xEWOulFjq7asXjvy7ljFZyZynhfBFdKni4B
SbtRdNNw8qhg9SoFNfgk2NaC5urdU6tgS5EeByZOkLP+NZz0+PNRAyibv6spx2tLA/6Kk91Q7oSR
/it9m6iBiDTmi7HIF3VU2y3N6wqY7CTE6wyshQKTJde2JX2FD+/zbwZY+jzCDIAkQ8PhPTYQfP76
kqC3Nbyi76plBbw/mIEFbxGKf6t94sQORSlzEGKoBm5h3FuYepF1eUuP2/v6Pn77HD7cxpnQOqUb
rXP0rpYR3nS0vvaosAc2QB9ql4T3v8po5zn16y8+k4DmhYovzAetwvfQlSWkJFQOsZle+EWnMMC/
NZ//dR0d7Tjgndkx8uvIWkFVUClmZGv5Pii0TSR6HO6iOZsDLtVTZV3TlHQadVuJ7WES9vlcIZme
ZM5AEyayrBDt3Ft4HhCw+oK8d9Ykf3VrZ9p5tUYlUEe4l0UKkpjA3Dio7Rj4VVb6CzTvK9hYC6Hz
D/+dh/z3iJwtyJYwjF7R8ZBxlLsayqgcBFhddMvEu6S5/f20/vtSZ0tUpoUIN8EvL0foZjUMNz+9
EGp36QpnK0fQViINWa7Qjy+VgXbqwtL0+zfCgjTOr4AKcfZikgtLr9BgkW2lm2Z8aw1mh49p0Hv7
+qH89nVAvo7WWtH55p69DkDvrSGtuU6ZIHftVgUN5On49TUAivxuxpF8PPOOsCmf2E0fdNfAOGB4
pcw4JMKscP2y4OgYhKDeJpGqLH1y4M8mkmXAc5j+rmrKw9QSaU4oj4NPrbwwfsoastEe+31FE7UV
hoeuaREPhhURASH/qxn2Drb7tUC+RTo8RLG4VlEHBRK45iC4EWiOpG28SAqshsW7Dx1KpGTfcrxu
jDexfKc25sRGsRUKcSsF+47zgEllVsP2hOm7n7CDvtfqAwfMidaVVpMLErtkQ2w63FGZwdtNNVIQ
LLo+GcG13rJPIWVPxcYbOOmLBljrhr4UtW1pS6lpjU5l3VC2LWgt1slezn6IoMHz72Fl/NTU7lHX
pqPpDYfGoG25Jwrmrk2Mn1GLigwYPEqahReJx6Bj4MDUQAvBa2NcTTkWIkRWYWvZaFgXZmG4en9b
JeAt+pcq1mxBVVZar61yJGMFEJbY39NkWjBFbuEI7ONavo7L95YtBP28u6Z8g7Ho8W2cf0KfaUuP
sJlROOBizvQ3f3pp1Se67nycXrUwvcUga+sYWemkuXE/uRPU6byPSF23FrACl30d7SaCf9pBXvXB
Ax39ZRnn2IVWckpJivqeOEW7CKwV0I/reboI4XsZpstBjFaGGgANEV2Tb2bLlyIdNdfPtWs67O9m
OyxVikv9QJklFGmso3C8VmR5l6tonunc7JWuPxZlv26paQ7lEcct/MOrVKaIWoaLVu4dICpX5CMh
fozZbaGP1Ox+/jzQt4iGyuYs7BAobrfwsgcRt0DzXUgjd0TPgOwzLN9ppto0jpD4jK75vbGEBcW6
BXiODeFOG8O/gpXLyTnYRNGrgnWbMsCSMc/oCXbNThX/3BGgto6Edg1LYVbkO3N2S1ooAI3mZGrr
Pu1uaq132YdYIxohtn1N+51WdUVB05L3eYsE41ZUIR6Bn4zq4EAXc6koqjsAZBeU7hkXBF+/uRvI
WwZ8KQe0QETUUo5IcWkt1mN5ZwWdWybyUsuTfWWotP6jl1CdbjI93+dTf6h78zplK0vaEYrALYmE
tsEmlADIVrWgqVWPCn0qz3joSvYueJf9/Hsz/uhJbhaJxYFHuq6MjI3QiDCpxlGZkX8yOQkOuOC2
DanKRu8Sh0cFNMUkSZBGULk12OH8ldrrjEOBvJedtBXuBxpcUpzTSXfgobmRJCwSlCwFdSsK9Fcp
ocuBXOwGP3vBJey0srww85tcFrgD2lcRZ9XmJo8porT9guMseVLdMhQCd8RsrXF2KNM1Z2UmJAL6
4gXhx63XKotAR/nTj27lFw6tCqTIR+r4C8Qi8CiMVUeRf8QhVwuVPW8m5ZrCbXJXpdqmpxoWjsom
psEUVtmSYCZHE9EAI37jlOyazH6kz3YWLFIIqmo5XMPpvEmIkwrIxtVIn7GLiWmZwiylRAcbYD3N
MWMJQSz8wthsjtgFV538AnBpEWVHZAExDwePSZ1ntyH2ziBLX8xKuAup2g+1dy2P+AR88GfCtaDL
ThmBtZ5eImyICk9BY7lGdrSgJOXwjjUArSQuJBXFEuU1DJxkWdXqWvHazRBavMKEP7fWAveFHefo
hcRbNpquQoJXr5MMhXp0RKruC+7k99fEfi1MVV158QwU9p8sFiiBflwq/xQHy67F28Bqr0Y4FYJO
pot/rYX+nSF3e6V80WT/MMNxum5XUAZTRmshxCin5WxZzWW3bJPJAG+SeKWw3PUUY6lcPBII79C3
vKr07kYy0t0UY5UglACrxUIWkk1YHyu/u+BYlOZP6S/bLg61Bv/ocCwltD5nn3RhnGpQInm11MJ8
O/dddahkGoLiHA2fCBwuzTgS0mobULMIdE0gYS5UM7iKO3FHh8OpzA7h7GOMNuDrD/Snz/PZnZ1t
vw0IDxhZuDM9NV0Fm5dInD3dD1urHxOepVWnywbU2tdX/bT1OLvq2dZDaaMGwlcx62zpIKuPTRut
VDm5tNmd93qfhl0iyFrWZMIFzsOcA6OWcKDF/DijsPVWX2sCu+22uW1FRN2C4eaDRU20v5k3AOio
FiPtb2tqr7rSfPZ5FAQ8AkCmJRU7RnslNwU6luB0Rg/AONBqRtGjPqilwqER54I2kixnuHgq6ETy
1uibXn9sDk1430g0KizfiWsJwNOiWyscCTuzp5vhaECmIRguJPW58BaKyu7ErxctjO8CDsIYgCvW
xz1G5VvVmJam8iOM/VuSjG7nd06XukfNT58FJLza5N8mtbVIrHTnddnS8vvHQJcWptXf1YX80qej
YwRH3afYOFTDMh2nYy3g7+7a9WxEoDr6nDT+YeJoIsrVSgATl3AaK4zo51CyYWpN108hw+e09Ug1
BbtgK2ib0T05X88P6cKTOx2xPuwaWQK9ChTSPC3hwMGSq+BFLOcyjjkBYGKMp8d229b5irXXs96+
vvyn+hF8/j+LUWQFqJo+T98PV69L+FGVytXzfAUcfllsgn2YatfEjP05Rf9RpfH/T2YEJ8//XH5c
teNZXhSr5r/Lj5r+BwVGCjcy5cIT+/dvZ7D0ByAuA2gE77xOahTr3V9QYBMehEaOKmWAPyET/Ke/
yo/SH/wBGQSAJHPq4n/6Z77gk5f0w7qjSyKgTWTgaMEsQ1XUs1O2xllLjzO+WsHQpRKROQokvDrO
VdBVg46oOPOj6aWbJPVhKgIpsTPTikJHw9+G/GpouiN7/oEPnhQrLzXcu1teR68mmDMT7mEaKu/9
VCB1q/1sSw+rOPSJT/xPIww4E3KhHK6UArAZ2iFO8jkCIANKD2EOLc6da0n1jNK1hkp7hPkC6LOY
Mlo5ZgKZxjFUpH/QZaSaG5588dijGEVB6UX+cy22QBICgt7cGpFGsxQbn19keHH9zHrv9a5KYCH5
Q4NovFZq69+VMKI6G0Zf/MOvA0BDVe4rfIuHuGoXUY+bgw1g/VqJaMpQYqU+VR+9NtUViXPGVSl7
mu+mstBg+ElS2PmVysUWdOOIgdF7yf/W1H676xqfQAfPtFiwOz8lflhCzrMCq1RvU9EUWjdNO+Gm
giSeLGujiXwMJhZpFLHRcqBJW0vrXOgx7Np4LmzSikmU14j1jGLf+4E62b42GN8krcH/ohp+Ibhe
HVsAfTgTgXg70cWbE2mcwEMYWHVZ1Wy5Zhg5oqxY2xDQeCSvwzsIJ2I59CGiE6gRSQfhxDQvZ7y5
eiKd9yfquQ/m68GvPIrSuhiYG5Gqq2BHRolXMBC8EXL6iaLOGNLsT2a4OsYKJXAKnYOJdKKvKycS
u8xB5kgOCXx2E0zXfR8n1NYktR6XlEkAk4LzN2kUa9swi6dF34d8//PWKnbdCQQPRpJ5PAiG9NMU
FNpGNKgorLSlVNeM9oyTF3uEgbD/ZDrODS0rEiq6TmFvM5Poo1Yd35UTnX7SxZ8DqOkbvRqJRvBO
JPtG9KDaF/1MuI/juTUrk5LLI5sh+AG0wt7G+DJOQALB5LOzLl6MDOeGM7Ynjv6oTutE16HrY+Pd
TeJM3BfrjICj3ozMxpYnoPzRic+vYxmVc7kLl5IaN+qiNA2gy2xuLNeAeThRdphp/2k5k//1UwrA
KHjJ3jtlA0zsJkg5nBMDzC5JieSkNaut2IwmE/bVVqakWGtXZEikyKYLAgjAKCmmk51yCaIZouYM
wAJFZPdxOq3yKuruKuJdoo2BD4EDzCnpwBQIPShO+QfVKQvB6qRc56AjtyAcT3EJKOUJNyPF5L2R
zLq6wlYYXBf6nLKgisMgcjqa0xcaHLuqU0w8CyQGefFTTLPgByRi7zms8+lVOCU5yIKuf8uSVuTZ
iWoBWFYoCMc8JUCIPYFjNhkEJENQ7UDPNc6BEaY8Z0f0Mdtw9JE0/PxJal9mDfZrH6sjyRFRgLsN
pCfJZqS9vhotNVMXLqr1bpwyKyZCPu6h3xnNRmH5CxZB3ZTHrEylO+YY+j/9zwQMNhrRwqsjeL2g
efGjDYoePpoeCmSK00xcZKyi7C9bI0j9RZbLaF8btbCkbSsW/bDv1BBOTdMbZuh4Q9c2Wz23GA4V
fX+CuEsKyDtg1586QjJV+j0etVgJ8NOUbORdnFMscikipmFOEe2vepFt2l4r6tCA2F3jMeoaiAwo
QgNfvZFSX/wORQdJs5cEnrlKkonj1BSKUuRqejMMN6VG+WJdKsQ1X+caMC4EboV22ybIy+7yqeYU
DFAw9FyIr6pxwA4QyDj9xlzcCmU4eNuqTTXdA5unSy3guw7/5GAbaRYKUArhAyzqsRUfjKmnozRO
I6fjTIWC7QQkhUx2EChZu8cTMlaPNOma5EecxAO1PzS0/VLnueLyKE2QzrHfFqwSY6I+ISo2b2vm
IokRMn/eBfwofcdML3xPee8jwjsLjDWxgunBxeDR3JMsjGYiUcvMWkYlnv2loNJEdqGtB3sNM9S2
zrzpOYxSTGb6ZFEVkkRLWnkg4pDMjSaK3L7PizefbvWbBpQPT1gcvRTlwCmRDe2Txwv9RhpMMDk9
RUzFZtExKrePJ+Pd4Ij9oGg+p2VeN4KFlAynrd2CFY6QWUdm5VY1eGpE4Kr5pHSDlV/hJzRqpyFN
e1iUTVUvZBOLHl+JOZmjJ9+NhNscfrMlq3QOIijMktNZIiJrekvRdWiE7VHWM3Vc93WhPeZ9n3Ce
GAgBl4uEuUecOI4IcnbVDtVMTxMybChP4ROoEB/m4smZVE0ADaUQ6zQ5IAB0lhLykJTD+2D0TuuV
VGd18oNQH6g0CTRo40jGiLslhKhXoofQ6GvTGfHhcV4nAIFwFQPFOcpoL76erJTfw3qsLwTcG0yz
MJdf5FZFHpRLUkkgdIIvaRkRbf6i+1qKBcjipIzMfz6kEY7+Lcvz4VGTI621C0/Uvzdm0dwjSwD1
R8wMGvFErnEWjUNTvxmwAzddY9XvZjjGt1Y5d7p65C6ZW2m1lS6KQEvuxiwkqWrF19bKxKuMMLvH
NvIw3ZC4U7b21AjWzzhPx5+0aCzk5oXI6pSq+1CZdACFaP1utExIAVGO+a5Oh+aZiB+0K5i08/sQ
03dsTyPoBnpqkrwJQ6kw1oRMKZiXPbO6ThqFVipZZ0qzMMRMbolUTpq15xkKdsKJwEUHILiQYZBW
xHe9HygwDUWg5utRM6gCKhG+ZXHoEDlxCJLviYJQ7zP0TNZSHiM43b0YzZELfsGea4jM+6b2Mt0J
rbjCYVtkQu4ofSrO2YLdM4TvRln4ehUTE4EKJbRhAE57SbOk1q3btt7gXzVVOyySaE+PMOn2JOsi
iIWW7j/wRRFpFlux9GgYJcVMhbrOMqj1mr60IDYqdUpT9heKAUhrKQ9ZArKWGOSHRsnEesVpS32u
jCAZXEUJ4vspEovbSO+xyXSiINZk88TJNYs6CYuW2r1TS/ff2c2O35M2yl/MKSYoEqsHj05Bns5d
Gjxqh3feqGwKRTWvue41t6HhBQ8AcTGwo4WZQrtHJw5OQ4jj+z5qvdi1LEn/NrbRdAUlQyuXmtJb
1hbmAby1qvcaaVOHHrpakXjuR/Sh+a1PIHe6zotkeJdkKaAOxLfjSvJa5CsV5OfOqXzSEu3AK40N
ZQZEzo0USdt+moBHQKMnjiPz0xl4qmClrIPa8B3mMDXwUe5EhcgcrDQmdARCs/BREO2laaR/IS+g
tZRDSmGPwFkYe7A2uGZpgS9sdKEjS7XtYqKUqtigF2yR+KqEIUgDy6vRwoEbkQ03qybrMAL9pexs
GsRII1B7yhWrgGub4kYiCEkOnjJh7H+YRpT4bgagFEqopLUWXkkhvIrVNLhrYfySA9v3xn1aRBLl
0MTz92FlEvEOmmEkbScbcNoh9ORPm0Vg7SdDCpUFKnYbJ6LwrGSCoawjQZkkh1JothUQigXoa0dt
E5e6+gARjmp+X438BTCBvZtOkbmHPvOsyu7QDskI0nqFYk4bYG45nf3+0SH5/42aePO/Vo6jUQL7
z+dhJ8/j/7Opk9fsveYYnBG5O84pyvOf+i+Eomb8walTE4lLJkPjF4Sirv0BhsgkR5lvgwQ569+H
YsH8g6APMlgUC9GNPktv/n0qFmTpD84osmjBuYKTpxv/SJVzVmkE04gUhwYg529LNmXlrKhiaIPW
6pWnHGpBHsg19ivclDkdLpwgiOM4QNpzRiwJxscPQ/UbpcNZv3a+sAFwj4O4pcD6OxVnP1RzUvZS
GmBo9cBOIHdzA43tZID2+Poqc8nyw5kfMKWF2kkm8VIhJR0P+q81Iy3roha8iXg3CcpOMMofQBUD
JxQw8vXvvhplW0MSF19f86xT/OmaZ51oeoeAVyNRvKsDOmKBb6ykmmSuQvRvzaK6cLGzotjpYioj
KcItVMGQndVscwEHBQJz8Q73Pu4eJKkL9MFE3MJ9P6ZiHyy//nEnzuPZiJKyY0oa2kaqcScBy4fn
1rU19ejGkO8qPz7InloTPVBusjje4DC9B18pbELSF/GceO1eaygvXLiBeUae3QDNK+pMdK/hh55X
7YH0j4ClcvmOSynXrSrvQysvVqVAFb7HsmMXek3Ho8tllzzm5ghbHMU1nvwseiKcciNsmpre3td3
9emZyzJ1LEaF4B0ZrumZuMSXTbZ8CdCMiQqLHdbUAhqKvuwojAm4T3lpjkmfRoELgkszZA35zFxU
+3ViV52O9w6lKS4ECtijGR4rSbiS0gLzPs1aR2jk6T7hA2MHNB0JN3XYgiNyK8ZiI2ca8cJpfvRb
3C9fD8Sn9YT7MvC0WZohExs/L4Ufi7SiPMR4nifjNhfLRZdoG7XxXjitlQvRMiWcK+I1m4xoPSZS
dUGh8dsx4VQk6oiTDNlUz152WupGDV3KuDX8+pp4yZ8Ib5UHyR9wFBnDE/a9Gyp52WqijLygQAjd
WOqInwCsrXTYoa3Bky+0VH43L8BvsfSz1FmmeHZLhAsRQV3KPCZs7beiCY+DwKgfpAF9I6dAvjAL
zwcf5CKzQZnXOlmch//XwadK5Kk9q+DBtFpE8TKsdjI+hfKefcZLMDUPnL2wek7ehUXoXLVGGgdV
3TnbbWZyUs09e+p9GBSF10zSQbWOISGfsem7KjwE/FravhOuy2bBOR+ZpJvQvIzC0FW6b19PvPNu
3p/3wFFP5lsCoteY35gPCxO2M0Wdelk64Fwzd5iKA+W7Ki9bfa9VDnPhp0EeXLimtTuHrdGC3ngA
6dV/ujydhuLDbcwz4sNtJFU4Jj4f8YP/k3509Sa1a7Kmqo4T4lbPiAqzo9JJXikFGNJWFS7Mt/PQ
tU+jcDYFmtxPPXHk8sTLhNLax6oRumzqM+MGab3/oCLWJslgekCiHz5nyS2YguDHhUcxr3Yfl+jz
MTibDm2UZvSPRenQgoXXym+dTLylyZZ0eMvEu4IJQonNqUf1wuIjn38NTxdWpPmjr8zNorNPb0dc
ij8C0juo6SIOHFV0wCZgINbpvU8HD1uPpqz5NNhxPxv1Ob28TPk+U7GRLvvk3vAxiynrTjkSop4W
UBM26HF8fSdfouWe9lWfhoj3ReHLzWfsJIT9OE00oa3yWJEO9EEHawUf8IZiDCS6vHUb3H85p1pi
ixfZsQPL99b9rDdathBWA/uyZFlkq7LdQwKQ6VqMdu+CjHkExDInhRq2KrHhX1MC+PqxynOD5Pye
QbiyyMyiTVo2v07tIjC9FLmKfICmAslofK3ka5oDQvbNUPHSOMhijDVWPiNflNECx8jk3039wwD9
AA7FLriw2qm/m2Yf7+fsaQ8E8Ga50HI/I0hFKriOsTe7HZjUKaS5vIB9GcW72t+gAQ5orJYPkbKW
0Eeb7Y2Pk9qOkrtUvNLEtRjaAloS8SmksJ3j8ce4u+gqzJKkuYQr/LfJc4x/0FvrlS0eKA99PbTz
C/HVyJ6tXdSFmlZoGNlwemmsNQ6jBLed+dqOj4py+/W1Pu3gLJUFUuczyfmCzHX1bNhU8sSsOdLu
YCHfuSPlcp2voFztrBdjW14Ayp6Isb/8srOLnf0yCoaqERjM87Z3C4V/7KZaEGphp8bCyLd0aqxs
ixRGja+w8ykeBj3sKNMBulQ+bpXopmv3jbTAbxpfl8hvclu7E6+neAF9g8paT/8bSf0xPMZwTIkS
fEYDhFlF30WUwItcoLJ3Xyv4kHfkbkQwA8drxXf5w+GbniPcO8jZ9sL4zj/p80+2NNIa2ZPr5998
dpuqoGajdBhXFkWRkpL2UnpTniGx1fLSC1d16tArD4PrMnYwq359ee3TWzGPOB9h/sXXgA3yr2+p
0CeqFRWMuOWvQG9iG7eIWWYF1tC089FZjNE+Q23YL3B+aWty3LHn61Ar3EbCOLvrSwgZy546phw9
Ut0XZhye7aV3WeeqvGvJ9VQ/mrmtHklXgQ4AL+NHCUIhfbbyg4/yK18GJY2/+0m6wvgmIA50sVp8
/Ss/r0WnX8mWkcYyESjS2We2LoiungCAHZKA3GiHZoD8KrJ6Ps6yeYA80q70qaltM88p9i00Lt3G
bjWATdBdimtgc7++IeP3w/73DZ19eL2mk4jlG6QDkdhhCRyL3LDrPnYRukZOR3xUc9OFN52+baMr
Sd9mk9uC4DtqsMYmUpBtIn1U1k/frUl0J4wSnxcPhWrWjUnHOnfa7/Wj8Qb16RDcaa+0G4wjs8ub
Nku9J03aJqOsOphL71mXbeVRikFo2epPPi0mksnHdM8ewLqxbtEQlemy7zCUOmSyc0hCYPv+9Vic
CP2f3gCyEjihUWqnTvHrFES0KUqi0NNIPVo32lv0bimO9j2VaQNtRGmpC0tgMWTWbbUfFX1c+lg3
/Pb0lY249UxDgDweyU33zQGhz2N6X260n9WeKQeDI3tuTQeEqvAWHrJr7wqHr3BXX9eb/NJp4nzr
flomYXujGcCHYorzZvvDF1oGbNQMoGcODG7VQfFBFWSne6Fwq2pFbwVcJ4/N+NHEdonJd5VdepPl
T9t55vh8yKMQjlRKOk25D3fQ15aQ6kEgH4L3LLLrhwBJ6ypuXQtpXk+/HvvCMrGWLJp0/sRn2Tav
6vvswANtoX66RColSIG6XfPQByh0XENYff2gpflBnj9ohDjoOpB9sCM4m/RWalQFXSrpgHWBMEXq
2vd8/7W7BbqJ+rZ5sC58Jy9e8GxxqxJMkvo8s7KKo4Stg+12MWaMtI9Ge9qhsc3Y1WUXVpuLlz2b
C1lMbyKd54L3ML01VFX37Q/zXrqLXrtX6zG5sH/+7XP/e1TPae8CsoI/r+Y/eogxFMd8ldGuOd3k
gGL9+hH+fpJ9uNiZKsafGj2oNY5uQG7FYaO0jj/e5Dm0FySmQ/4cGMjSUJ+wn8qTZThTNxwyfEC2
D959i+1bvrUmuj17ERuVVj2C5FOZbh0nL+3GK485nbOvb/m3G5gPs04/W16CSKD3FbLUlkhYUQU/
ZPkalX0fAtTlu44+PIsuTbzffdQ/XvNs75v1TaKDH2AG8BwkexwXgrXM6iN7TAF54AMCwwyWlM1P
12694tKL9mnrPS8FCFXxP1H3RSn162KEWD5T2ymVD95P8dUft943S1pk3+mpoEzFRp5e2Ft/PtH/
ekFl/tx9WHsg1WW1Bbf9AOVJNl0EoZqFNPE+47fjfO543cNmlclXBvusWCTAML8w5PPa8Wlt+fsn
nweKdIDUVcXgJ3f3KD84FoFSYJ8+xvdfT6dPe+95+0BxRkQaRkXztJ/68EsD2P34oDxEVQNnxspO
2u1YLjuS0YtARiX27evLfa5TnF3v7IXr4jYzqpDrxQAIzDWMtQa2XInowJlEJ8FSkLpyeZfgAuPw
/NDd1eheSCa48IQv/eyzl6gHAOb1HbdhSlsTLDiZxfUW8RYijhRB59c/+vMqc/ajz14fjTB6E4i+
eCQSl9Y7EeZ5vZyJmESqYfpQF51+k+5m5S1gj2EjIn6xFX8HE1cNXMBo/OOLyzF06c9WulNKlDQp
4zvFJTfiqUj4y7Q7u1P114mv4Vgyi5w7TVonaRy/uA5IeexWIFnyfUBIWn5V+Cu4gvVkK9Uq44UY
aF9q41up7lV0X96McMMZMhtR1WrXkw1V7mOk+q07orMfyIxOroOJwAN/1YoBeDx70tFywZEpARqP
biKsc0xNIgfV0jim3fvXz+JcxQuaat4vS4pK0AelQiK4fnm1yZOO2lDmF3bZzUth4aYixEHfVFAE
lG9KvLE42k+3yeA0+qXv6KdN8tmlz/cLZmiJgciliQ41rFXUMwgO9HmghDWvguzI3qVLflo5zy55
tmPIsrD/63km17m4EZ2h24K/EfV3I+CF2ynWAvfR10Os/+6iMopWNO4mvvrznVsgiKEuRqN0pArX
lBtVBGVpo8eGzj+HWMAQxhLxSPZfbLnEi0bx0ghWRG0HuKyQSzZ8NTdpsvKIDS5cnB8RDHtjgRNh
puYd+m/WToQ7qb4JL+M3n7no81c3LvYpzscqwLBDpSxVbyWmjrUzQ9xTLgp3zgRsVEMwROa1Beao
QUYE5NbfmpWDmT03lxdGYX6pz18lefYx0yuSUVidrXSJFbUwJwXxGGJsA6tUO/5191OHUr80vBug
PiIIYmulOl3wvYUoH7q8PtXTsB3g39rmvXDARJSYDMCODZ4aLERzrYCzNNfhN/8+3qW8l/agLUKT
QAky6a/aejmYtl7YfovI9wG3V6v+bIVtIkJud/p2iUcnNG342j5EeFd9CnTK8T+8bGNyRqMqHF1Y
9z7t5Jh8H0fgbJFFa0MsHHqTYy3fNQXHiFUorPXNa4m1ThI2X4/3DHH4crzPFtlAmIUxOuNNkWVT
vRk8ajNdwLI1X3OflQxYsE2iZ2KXyC2yFeTYassZk3PVG2pMor1ZvL7HlypAv7upeakxcHVAmjgb
AoLIRSA3kXSsFIQdiFMRv10Y5c+blXmYgeeTEUlYoXFeccnKOJHSapCORoAu1SYilaNx8558RwAR
eU5DcAWqDZBl/tp/ujDo8/1/muQfrn32vVAGhTTQlGsjxVMfjSfxB1kNTEHtqXvCXY5Ic4Y/cRz/
RrWnlhz/ichhYR0z1r4t7r++m9991D8OxDxDPuxlfEvM0aj30rFJSRhycrhgjljjiHMutZo+H4nO
xvzsK5JZCBnTapKO9ZitzZhiHm+jK7aOKV0bfNUFDi5LQdyN7YVl5eKVzz4icTqCtCLt+AgOmgJX
CY2zRyLt1JxQkF8S5mFiBHUR9389uBen2dmnBOaNqowaF9ZfgLR9Y47przBgMRULj8KPQHSgYScD
EZSXLvzbhfTDHDvb/Wt1GplGzFjDnFcI7elcv1yJezaQys34qv5o0eshoBOnC9PpZDb/v9SdSW/c
yppt/8pDjR8L7JtBTZLZqrUsyZY8IWzZZhcM9mSQv/6t1Lt1jkw7lbgHqEEBHhmwmSSD0Xzf3nv9
PriP7XaSB2jqLmbwQHgdHl3doB8SEl9IDpM2bZtoR1zeevri+sOqTx6a8kmiY7WzlzS+n/BOXDTW
c21AuTA+QLSYI3qxtAIja1WQyGWCPUkbXLu4v6vN+2/oz8P/75+7mGuSqDLIYTaM+4giwFFlvUUd
HqFJ6zZ9fa7M+8c1/ljcIlASM4m1GA2d0MRY2ZVxL7tNDZlprAjwx+BwlBpcJci1o3RbJRdnS5/W
cXz/9lLeXHgxGmqNPPHeKblLtu1kzSITVWFNDCk2WjfUbVS1a0Ia5880QnJz2xF02QNSXpPSFyCK
tza9gXhxk8h1kh8mdYl8zu52dra1wCR5d4N9H6fbbDgM44XT4w3f4XF5/z39cVn8+w5eGztvpilf
pobWFjXDyg6JkyP7DkWftpqy507tic6hbbN+/4q/lySP05WLZgTMIA6lpUCDhFK7HDt2ZIl3sGbY
XhlpugDOyby0xQGZaRtvvX5X62Fj7yfslYozIBwXt9jiOBPyk1NcC+INcUJ0a4IP1Hztm+GgrS1z
1VSHerz2ODV55edGf07765Y8VPEk7EMjD6a/F8BXchzQhcBgUm8k6f0mxkrX+JhEV5hbz9zsb98B
DQALKQpOJ8u1CIP6dRkg9y9NXCSm9xhGSrZ2tt+v+44ys78rPjXBAVpVVt3ytRbFZVwcvGw7C9qy
dw4RqgTpk89QkeS2Dn50QUik9LQhwjo31z17NTZhbB5uNLDdFNrJgyNJfAcUqd6Sp0eIS+sdxifz
EpcT5Uj2mAJK0d37t7eg9x11FL/e3mIB0Jx56gYskve22gQwWDg81GH51Q+1CwTOxAOTDIV7obmj
iuyZPPhNTIymQ0FqazdbSmoV90YKvLM2zA3uoWD8mWnrxtz0PCZrh3E7Iypa21VY2qdNAdl8b8v7
Rl/ZR0b5vgPr4Yd6snZuCi80spBH0/hrJyaNcuvmX4t+05kEYYZE5/YmsVarBj8SytV6lSp856vu
Cy6y6gvHV5LtRTWvXDKw/G3jfK6Cq/ef1e9r1vFZwSq2dd2nbuQspkTsBwZKm5itEd4Yc6vjap27
DzKuVh2SIHtX2tDyPqBxn497b3Xhdj/e/wW/zVaLH3Bc2958681gjoD52P/52d6vH6vuxnNDz7wc
ozOf+O/n2sWVljuxyrHQRLHZJlO142g5TU+GCw3oUCPGLy8CgGlQsaC/lOu23L9/l6+m5V8m5cXF
FzsvTEW1io5jErk17WgCdQIGg7rQtd0or9rh4CRbIm+j6CJtdkZ2Ezc7t0EBvMInUZwrnRm/nbMX
v2YxAcxHjXWUJcZ9IS879PV0J/qNfV9+R7dXIx9oz+3JftuhLC64+CRR9MA1MLl9BI5y+l4Ph2Nq
h2t91ouPRG/U7V1fPPHU2bpE6hyW+/eDD7oPOOD4Sj0Xxexvwq+WTFk52/k9ydBAoCpfruyuwGwV
zM8R0Ms1RCObw2X/Ja4D7PvH41eLin3depyGJObT3dREN2NTyNCepp++WU4rw9B+NJ37hT3ftLOK
6SWJYRqN3jUr1sPcNs2ZzdZxeP4ygrgJnBnE42GfJadv8aUeW/WelRqEfsqjqAKwJXQNmGdnBupv
2xaO44ZL5RT9Bu251+L6m++x85SlZTGG89p3nxUQg42Vdgh8IUeu2jwyNkiVr4jRpyBj0jntaapb
w7l7/X1aev0VyEePLHFX9xflZShJZRxHE7Z3nLervI0R6QMfkH3rwg1dYyXt98ROjIR6EOe617Qr
eCD3Xm089mM6nxm9x6/hzZP3cR6jX6MrGaAaAl292MnVmHq7JIriezBG5rpOxX0C1HSFkfbn2DTa
mc2PufhWjpdzgMcfe2aQOVCN/jojku3g6HNQcu+DdeVCHNgaVpeEdWc+RqQCicpO951pNZtKFl+B
yaNh0EvtEh/aUzmwileDp61st6o3sSheaIDGfe/s64H4muJoRUqZWAxnJCfFdcSZXe+y73788ccu
BB5uhEukGS5OBNNUekhynOCjqWh9zLA5wsaQ9hY/0wGmzbWDJ/UgY9Wtaly0az8utG3c0EOq6hwA
nVt+mrCNrVLdPJiVH+8s/9JNcCdmnoI90fckmljn3u9raN6vL/hVZgUTi34umVeLHfM4RT3Gjli/
V65xkxT6aqztbD1CP7ics+hBS3PtzizmmK678vYiAQBFDKG+y/zxxslA9CpFsRB56dWUFtOhtwx4
0mSwoute4ZVJwB/FRdj3M7sA1xluEr0fb1KNjKaS4Pnw/S94OdvxCvA5gpFAU0ySHX9+HT8gpbIg
dfT2fsiCepclPP1YA/mbKgmEk9D2MM2ewHT1W7NlbxTFCGm8IkcFV7JnI+hfXWjaSDWKzrLM2wjQ
FiW4eHa3KU3usunqu870SjZBEykjQ+VjXm+itak4Xb9/K8teCFJpxKLkPfL9Bd5RzfzrreijCoag
qIKPWdWUl1o6PppsNQvXu4FM44WlW7WhgFbgzNRKLeWMN/hLMQ8afn4hjHzTj1p2YQksd15HHK6F
p9O0WO5ff+b/hNPlfxkM3uNLOO1v2X7FXoi55U8el+O//JfHBYsL0Q4oAnWbbHAWYVa2/86dJfiB
6jdCM93GzmIet03/Cn7QHOM/9aNUFyVoQAqPfmzwtcS8JP/1H5pj/ie5MPQ66ciBwcQE8+8kz76K
gf7+/hHbHlNsucRipm1SIsqHIhf7XDm3wNTYdcNUCjkeWTCNGuuLDo3n0SNk4CnNq5yguBnkY2W4
WKrh8mhiCnb6XKUbaNvGp7wZ6nN71uPM86dftviGEy3TByIV8r2wkoIT+FRd5YALwswP/GtT5lGo
N4FDTLenrwyi++/xjT/CkDK2ph4T+jJFDpldM+YzXScULDLTem2VrbHzSl9tBAX5j2/e/If//5P+
j+yLD4Thde1//cdiS/n3M1xsJfWyd5MuOOYxRYYfWk1Ph1SraBd4efKiCzsBEanKzQCOWqwggKU0
PNry3DHm1w3t31dfbKstGG4BYCXIuLXpHAODRtDcsQPglnSoJgFS3OIyDJNxRAdijMOlC0HpzIR7
HCV/ekeL80QpsU0ieM/3WBGp8VXukN7FkIAOmtPCDRoD/WNqpVOw6jyYMu8/7uN9/emax73Dm90Z
BFfd1ABe76u8R6ZV9C59GSmuaUh+f/8Ki7n370e6mHORhmqFPqPfHYw4uZwrVJUql+VD4aK5zOYo
QSaJmDKIJz30qkLuixnWux/PN7kYSSDXQIXaEsRI3n6TuBC3JX6f0NCM6MxLX+w1/v6Fiz2GpolS
tu6Y7c08U6HEmblxffrFwid4mfwEeTE6Ir+Ig6Ag58RNHhC5ElZuEJpY9jpumChukQQJb2dhpL/Q
R8O8qeae/JUa3JDeUjPIyTFntzR1Zzbxp97bYj8L1zHthA/SZ45UEcK9qtdEvw87WXn37783689T
BuLdX4dGn+SxsLOx3ItBFxdoagnslL62d0SlLoeCMrjZpOVOQ7axnuXUQEiriwuSbuiyq96483Em
UBRJHKL16mKlJUP+uZOxvY+rhGzDbOrCwSRfOMLxvrMczMhKAYd3EiMhbLs3NrmYwto21aaIInPL
TlRe2gPsIYXbbV053HLTGurSju2ak0RZrfuYZcK1gmsz7v3tiEHj3+ot/fcAcZd2k2xy5sy13XJP
YoEellV6ZBLR4tErMGLvP+4T8x7bk18fd914rhlMisftZe02FbUOzSApQtKmbqq4+DxGzbMNQH49
Wl5Nn82azrzoRZ/j77tbzLiVFvWe3eBoz1O3h/XpZLYbjhzLPoETGX7A1SCn0c+ERzChN+V22FdG
sGuDjiyE2lXI2ecOs/2ZGenkz1lMwZWifT6XDg+7Kqyrcc4HBBttWuwnHPd4oe0L6cdiUzuWtTJ7
ZMWakechjB+1H+yiO/czfj2//v1UFrPxgM8tKHSj3MNeTffSRGuVDxNWljh6rDE5r1NJytGkdxpd
9NrfzA1YbWj0/ZnV4NfD4t/XX8zMjq7b2gDqbe+PA1U/XSN1rRT1pdR9apymey6v+s8zibssA0ST
z5dF1i3IQVXs2skF4h2BQdGN+uH9oX0cwb+vMRx6fx3ZjQiCOapQeeQ479cR7uV1lmsBb9DoD7WV
GZuM8MnP718M1+2Jyy2nRpX10vJ8moSuPn33HFvG6Fq86YI8XTR0raMkYdetK7wVTEdxKWLdzwBf
R4pMCztAg+N3LtIst2rcA4F612Qg8HRSIJZgxfz8WonGzVdGNukvjtlFNNcj4hn0hHiMfGr750Qf
CKxKunKL1RniB3NgjkrPYTJdEeyEbneSSZDv3Aj/pu73Dce2IDJom/vegLZUmdfYCqcbKxJmT1m/
h+MzUR2Bj2VoM8aXyCMoV+aVInBeS+gAmbOxJrigJyO/qo8EUdxXsePDrLLGBDZh0AsDyU0hHWIl
TO3zZDf5z8DXCkXJCu3Q1VSr+NlhXwFLKlP+zRBIY+O8Bo2Q+xMT/mc1WH/6bMxc4Ahe7W44tMZb
S5VxtzOhrDyQ5liilpPl/FOLMu1lzFKUfJHmUyqYpHVX+3Ncriq401dN5gYPUxs4BmmHUVpx0UlG
63goEKOIsm+enAAwEqBcbu/ICJ6bDejPhpzfOQ4treMvYY/ve0sgtYB9iAg3NQo097U3hAYA5a+Z
bqkHKy3y27wdaJdI0e2cmBAx7CAOb14QTQVNU1QA4jF2jem+nQjSXUto9VQY0sHZzbk0nlz9GJw0
Vrmfh6Ph5rdu5gXaRdI57Y+ScsfPMauCy6b20JvMVSs3bBLKDdpKXFRaytE2rGUXDQSL9ji7DBh6
DwWMPTbZ+ShArkvY2k5lojV308J90uCU0p5q7RzWqxXk1cpD5v80FqnEF080GOWyKpfVKjFjMk8C
OCpP2eQSJOkDnMgkqcJG7rovha1lUAQ4icvHutPdF8LNZm2LeF51a9IvVHznphBTQqPSyiTMM58N
J5ylEiNbUXyCVCBRrAiTCO287uuKE3CnbyORS/tQD615yLVY67fp2Mz0K1p6kIUq06vWmQJrZWkD
jLq0SodojVibJ6MoUNzZnWTPIMmYIkI2bc17bCtmvE47umeEDEmxHivHXRewN1ZuEwSXRCP1NNxx
jwJxHjtyvwtj7WecnpAyZPNzgDAU3HwwY3M0I9Xd15Ujwf/h086I9q46wr9snD5qJFTaToLuLjYY
16To+Ax2Ii5/OomsupXtjAp6q5E5GyxyMTnG/VzvtcCgKdfWVXY7Ejxy3yWqf2p0reo2mlsyDhk6
8RqoDqs1npwM930CbaMt3OBbybdG8Uk03n3UV/InYVbuix8PBpqpaXB+1BMJVqFR9w0tvbofHjMN
CsXK9bzgG50minNOa8kfJYEBjyn+/gwx4mT1pCkpZZMJY0/GK3L1a00A2E1PlfHzpHrqL1rTP7hN
WkHZjGLr0PllVG0iR4uMMErMG789qh0rmLtV36c/VexUm6zAsOEnTnURgxt/6AiwalYqK+qvHsMp
X1G+auq9SWFpC8DeEmtR+tbz0PYq2ci4vCC8JiHcOmoMYt+MusJ9LlD4xFOm9p0tPEJ1ydf7RlZ+
1dHoJDZpY8aZdhW189jiEoiLj1EtFLNmVz3rhjcVFzrRQtcp7KpD3Sd0vywcnJ/sNuPFwzbyr4x6
zrtN3tTkfWtjwziP0hsDrOeaF1nvnXo8WlmcMu3DACnQyhDevJ6K9Fh776YUmBjVeppPQfDDKfUU
5C7QvZciFlRyOFCS+CwD1X+DhUZ8Kr1vYRB+alBxc21NXE+gCgmicyGyrPIOCVcjEdNFVeyT2qhV
9jNw7eLrIIgFXInWtHCcFWD+Vm6eM57bYYgi5nDmTGw7oI1XepI4WMFtvsP3l8ATK7q3qELUo9U7
PfWtPTfbbh1pxQcRgYgCi36uB3bcBP1hSV8av1Vf0E4vIMO6+dTs6HNb+xjA9/79G1hUHv/a+yz7
yaQHlVj6TblXRSk2hsz1nR2QhEvY3xTaedneCwcvCiFD2PNGWqsqsjA6NexdgjJN4Lc40dp3egO/
dekghCSWAkpv+olStkGgLYpnJdp0nzkAF3mFrLKkhpEh4bc3enPeo31iD7m0iKsMwTO0erHP+jG7
0mf63U6mpevMtAkYnycDpEN5/NqC9gD3LNiJqFZXRjWYm/ef5Ikz3NKf7CVOU+R+ne4dIrBus8GO
rtVYZU9arZHhPxZAX2Mr3ms9bMAMe9uZw4x5YsvnLTavkzfB5O3pK0RZVn/PLEI+t6kkBirxxuqq
t0Cnr5yYOLPVUBfjY+fY7deO/TQFs34a9J1b5RaBIkHrEWkxg4dVxpimaE2GlL+IhvoTR9Omwsfm
AHpVrYgfyO+jjaUngrhxNxncZ61Tw6UYvZI12LYiJhCbtM9/9lyPe883ZRPAxFnJ5JrsEzAG7HqS
YyWDKM9Nr8bWgQIVORykzCq2V1KP5Pekzcp4/f61T33ei+30TGBg51pzvA+kWzy7sZo2k9aodVZl
1RnN/omzh784+jcq9ZrabwkphGmoMq3YFdJgIwuJQVmTd+YhnriR1/zcNw8x9uZUiyE87WkD2Fdx
q4Z1U7D9Hl02me8/q4WF56+ZxF+cqqWcXY1ITLEnRy3ZNiMCIEFyHFvwErCwx/ITKiebPkhJglXV
w4Ef/Tnb6bEZ/TjzE45j/g9zpb84XnuV1gUDJRS+sq48EFM37cxAJh+MvEvvasiB6KeS5lEaxEq7
9FCvs7pw7mbaV+FErgtWJ7zZ7/+WE5+lf3wTb564bOKUgdnlIFJ0IsCEnoeF7ozE4wOWMooyQyQ/
Df+saOIvDtCUa7w86+Jy3/vWSPRb7IelVWob4nzKj+/fz6kRtJhmkFeVnmqsYxUsM7d1DCAS/u4A
dwSs0/uXOLHS+YsvvZqCecipwlL2UhhdyUxdt3lnnGlznvrQFt+yHxFeWXiu3Nc1oSHkNjyUTRFc
tmIkZAEe1pnP4MQysOx+y2H0JTJFuQemNm/0Th9vyAy5jqtpvio0h2rPxOft9g5bnCE613VbCAj/
+viOLZxfhptCppy0mOWICKk/5X7KDbmEhbZk0NlEf1qkGhNNB2+MtYjQ5CNjDJSvRzBuE0a1ll91
ommno8Ml/yn9svxE2mCLlMIdGm2XlQMdXvl6oNYgfVI2F8z4llOXu6kqxg8VbPgnT6WEE4+N1A+m
STEdIolNTJYVsd3c6XQjh9DTyIEOTX9q7oy8qjAG203nHOP/hrs06vNPcipoi9iyLs/1Vk9V+7xF
kaKXkhdfM4lTjLCghLv5ncg9jfI4tdHccEGb+xbZ0nb1E9J0A2cWiMf7I3ohtv3rtbiL10IpxJ+m
utN2aZrIi7bC8KmX/vw8eY51XTFMNo5VBXNIbkPDvtaMFcWgAagNESjON707Aq87ykPx2hrT4AZm
QASW3Zn6feqMBTGvyN6tgqDNULFr+5brfvFkk9izC7AfdTjVCxpKNYfBZp3aE119a6ym27pzg+6f
zXPLSIKgG+lmiTzbRyX/vcghDldtN19ZxEeHWZpnT3Ui4jPf8J/bNr+1x11jtCoUsuk+N+cfltXd
zbPRcjrMboQ2GLvWH8UXO0aR//7rO7WkuYv1RHfBN5c+LSrZJ1eG3/cQagudC/p49M202vYt+HAR
5F+j2dOeINHCGGQz9OH965+Yc93FGgIaEQWhyvK93TJGdOEWa6Of04NZiPRMQ+bUJRYrR0PLxVfQ
0fe04vpDlJo6Oc9pecm1zgWhnFgJ3cXKMfsyL6pei/eddYyNGuthwxScX1WNUR1UTaRTbdjayz97
ZIs1RJJfRWHEjwlzSdvQH3X3QBIjuZlE5G/ev8SJheTVIPZmZU88qeaZE+YeWnT5wZiRg/vSAgbQ
HeFdHRmk71/HPjXaFxNX0NWO0ggp3huRKy9h71ph65bR2gCytZXkdl/3fptfQAm4hdwcfPDcoth4
Rll96qVpfEUdDJQnMX7Am+E0ju9w5XdgNsdM7lHSaVGFHKZuV0mcf57T1N3OHRIlahAyHDVNraY+
zrdaAzW1LCj4VYWzGXDoUFYa8tvJIPuByY0CArj0zNGC/QBqYKV7BIT0JftL5SbkivB6N1HesNvJ
xvwy79smbFtoWrMbQclO663HEf/Mbv3U57rUAnWiItmZePK95mPQTDKygVdTh6fUFSCQa0HXIGlM
fd9oY7QdaqE9xy2+TKsQ+pnj9ImxvtR/lYNLQJ5lxPu28OIvpjfL+9kk+dzsdQKstZyqR1Paw4/3
R8hCdvbX8rLMaPDqQSu7KY/3ovP0a89ty40VSSz7SBgPozJhIrityaG8Nde2NxToiCi5FuZg42A4
KpNV+RgkYPRawp3D3mmIABiVvWkLe/7i0mo5tgjJUjcFWSJNWRA8W5ZnPqNTj2oxtyIOajVivOO9
p1S7sUzoGUxE081cOJ+7NE/vZkH96P0HdXJkHKe/N9/sRF5zRn5ivDcLSh3IPtudLrrpmzdMwyUI
CXyjbt5eJiJJ7se8ADuYZC1ywfTc3Z7Y275mKb35AVkekEWM6nDvdZq7nlJwCUUK/PXM/R2nhD8c
fJbxXXXbBIMZHz1wRkx13DTSPeC4ZuPNrMIBErfLSlPmBiFcdmic2lsdM2vPnGCPz/BP115Mubox
p9VQsUvUHYGkoVdyredZCr/QbM7c34kpd6lMpKaX2XjSkr03TeaTFZnqWm+jl9af5UBINEq4M8/x
1KBcTLn+JJETuV6yhzIQrOpATXfWOBeXY9N1a7OMTCJ3hE6eXEwCWqbSO1LMNTKvUnbUbpXRJaJ1
smqVNm2G2LMuQFZIlMhu9M+e9Sv7880wsuLY6iaf5Vo0MruLTKrtBKcTB4gw+NP7z+DE63xdjd5c
Ip18glaHHp0q+O1dp/UDNErfuYW75ZxZ2U4sbK+GnjeXaEehK/TQXAIA84U3ErcDfZkUd6fAhlKl
JpxMo9/QkvuX3O8k5PrUTS0mGw0J/1z5Xbrn9ZGMpsz8giHbhkhtizM7qRPiGyKOf51jLNXFgy0C
CoCeljxQ4S52Q9CYH0TTVATYadZ6qsvhnuvWB5rsyd5USR06sT9voTNiB7dRPRJmaodzoARoH7cP
qdHAMW3UudPpiQ9pmQ/XB3U30ntLOZ06FMtHJw+nzJu2pUsTzUuBxLw/iE5dx/r1WURurSHKZf5u
jFdsaDEBSw2MbUK1MkyK6d/D2/21AC7TqIJCohGrHaI/834+iEHBfI7whjcjmYXv38qJmXuJliqP
6DxjRpwwDGO0mbvAvu5qOW3e/99PDczFhGO4gwJpFEig8ymhXvgHNhGEGLCUdO3/0SVeRUdvvrYc
eI3VC/RLmYxp2Zm+d9NW8y34vvHM8nriJpYie4gAJIBOgptIAv+2ArwUBmUzfxgGDFbv38SJAfVa
93hzE1qSziRtBsU+rqPuE5Eu1aZSuXFw9RYHkIi6w/vXObEAWIuJgp/eKHC8EIMd895tq5s4a10c
FPBVhypa6a7tn7mjUw/t+Pdv7mh2WVjGiWOELWm3mJIgBXBTRDnoSXDmEqf0GdbidNfFpoQaAv84
y9DxjRpAG13hTcsGCRF4bLuwPnbETKo3pNAY8L4MG/5N4Xsb4fln9+WnXp716636iUNZQHKMTsq6
Uqsx8Ls2NBzD+BLVZQXsbMqaw2CCw0XA0X8t2tL44vQtQb5Db1sv3aSNF0FOxqGdc+ZAGic4Rvix
QX3q/bf+OlL/sIexFnsYwA4Ox3s0u1aPmzOb9fvJ7pFGZGprNgS8dIpqNtJDRL1u6Yct7NOQNn0P
8bEf8Q46zhrp1nSTCl4jKY2SZrpXf+5jbJmdY5KZVURqg/ZyXhfRERMbg77tc6ioY3tVw5ZdlS1I
DzgjK51m7NUwxe5nN/GHXRFb+baPm0veILB4EC1rO43NG4X332jOzREnVuSjXvvtYBRVnZkYrOEE
1555yAzFOYWkSfLXGg6Ls/lTm4n3jJsmOHNWO3HB1xPNm9GfRZnb9rh28GGAO8HJ+GKPor0NJMXD
Io5sajn8BgKVzrkmT3xuqM5/uUN4Q0omxwuajlbd5ciKfjKtuwdPpC/vD6JThcZXzeubexp1u01s
xwl23sAmUFqWvi6LJN+6mEm+dS65v203iHVVtM0+Rbyw7kSpvp25+IllylwsJDqaE1dj07objPEh
xvQfTkOCdjMfrdCM9WENQyzdaDEEHhNa9EHUo3451qO/qexcEt8hNEJyh6/v/5wTr/fVUvnmUajZ
hJs8jO5OH8toReKYu21m2d4EaVLukEGIEKRYv42l4Z654ok55nVX9uaK9CK73DVzdIFaln8ykcWu
rULFF2nmmgfKv+rMNu/EOHoN6X5zHaMcQVGao7dzOhuMtjDFtW7gyq/MNL97/+HZ+omXuUxoQ8Wc
5D6cwP04BzpmgL70L9O60InM4YAyw0Pv453jCzfArKQV10ZaDsTiaLQWNpZDBDulFdRwWMg5gqXs
Qo2VB0kJylc2YwXGgXRB35+gUIcM+SaOqdRK5h3QSWL8UojJ8lZDqUW7LvfbA0wsE9ER7Z/vyRA1
4yphR/vBqbXhlmK6dS8sQ33oa9f5ntQyIX9AHwRsrzZ1r0cUMGSTdi3h1ZllRrcAzJxyPWjB+DFG
1UHYReXCUNfiFwQasgyLKTJvZGcAa6YkQfvTnIsLzzKrDM9tV5NCaFEiB2LEQE9RLqiNAdckWU2+
J/b9rBAkaJ4249CF5OlBsrMACvmaX/xwKXKulYf1aJ0qq31uBj396nc+ImOtBjoRjrqjT/y0OfrK
C1WfSuyt5CcSlDAh7WiN4LaKhwYVzQRN2m6SvoJS7Go0NVvPvCpHqesroSc2WPegRQrE/aXfeyGM
K1CekRO6Vk/mE/o8ELt1mXw1vaZFUhFlyFidtIDJZxHc/OR0tXkhEllvksRviQIpJGU8WKpYAPNx
bIzQr6J6b2ncTjr2pRf6bOuSDwUrpQFnq8+skDad+lHqVTd8RFVcf4RLNhxTgANiNdHXBS911Aor
nJ1A7GPYKoT4Gi7p9TSpCo0eAbF5N12gie+QDZwnAX9SYVrNvSj0Zjv75GcpYX2jmeSfoQM4XqhG
X0Xrfh79x45gVfKW5rj6lvUTU/ici5lct3gaDjC5LGIZEPKEyKFqePfC6xnSswmnfEIAJFYMyPFp
MoySD9cY/MfKjNKfGqrLdCfbosjXXtFGe0hQGdDPRqIIsicUYCvQCERpVb5DaIYbd729A5QyPnAa
l8gn+7TOtpzWnRn1POy0XT7aeM4skEqbKottGyK0l16PbjobVDFG/Q4K6Xz0qHX+KjWD5DHG8Jle
+4bEOqRXSrcOwzzrhFFPsZCbsggQjtatJr+lne3Woeq74MvoBdvIp+UWVkpOH6ClkvoGcBNcvc6w
DOP0yMB22wFIuyHaq1FUU76l4ls/T0Maf8UUmm61QWTHCm+Shabb6sHFQCe/DCFp8tNHZr2LMTVM
0rWpAt71oFL9PUcfmu7w5j2x6aFExCt2Nva3IEv6Ry0C27biq/CAohtKhTkLbrvCYpnduqXTP0V9
PVyidoBSa/oN2bM0sgNCQ1otR4uOFANVTdBkH+nClDuZac7L4E4kXiQ5pNI+Kmbq4HmdPvYy8r6X
vZOzoc0KxSMJ2jbepJ0scRDUNCm3XVDNMTuaqLqOR5XmW5al9i52pD6FPjVBJ5xzkHgrqFo9aRPY
gOJVmcyErGHBzB+A7qJDpbJZPGIX0OyVyhP/m2+UVGFy165nbDxHaWAL3OV29o8GlzIfMO9ngNN2
6HSbZKMFkTNvawrtN6JQOYljzCDH5LbZYKqpwGusLdGiZO3FpG0mS6uMtbBw1GzIPOy2NiTgB+xk
WCEG3bvKrTH3t0lQdN+HwXCAHhngwydy8egwG6SHGrYNH26Gu05QWcZoCLBgbnurG68HuyXMjf8P
NKyK4j3w4cy8wHZa2RtuHcVylTTiexAMI/iCEQNoS0H+ObAbnakr7yaeUD0M/sGykWauitbhDhi+
w6Wa89hfoQt0bnUIIzHcym48FJbK4KpiNr3jqyfBzkqCOgsLRvK0nmLSGstZ9s0upsP1zXGGa7+o
P8W6mzZrTO7BpTK1+EfBv2ckoCMk7kSmtzZhQC8R6Eu1hl5WNSvWXucQYz3xtlbCPLUJ5hTxhyQ5
7K5SbZ5uS/3YEVDCg7tbs9kk4BtwJMeAjp5aK6EdBUHGnmUqDKNeUbnUn6JpNMW+K6LbOrW828Ia
jIe0ROgw53pSEoBWuQzFTARIlCiMRsg+pX0laPQz0Ksx+qB04dikCFTGs1cGfblxWlSOyDjr2zYy
u2uVTo9opY+KrSCTD1o+E/NNO6P9LpRbArdAUwryrc+LLyIQ/LgyzScjzCK7uaD6DtrOYMiuJyLq
R5CYvq6tzS7vPyKGHT8mWaC+xCU44J3fWZq5cXOn6UJRpyOkg0EEE7RHTaczXsb6XvIIVkMg5DeV
NsPDXMriprJEZ6NSjWdSz+RYp2ulRfDvXAbOXi/byVqVeTnGoe4psp3SFNDersKs+ZLw7T6zMWjM
VUGXu0Lh25L/Pg0xUd10iXMZ6kEUdGi9vOhg95JCOGKS/gpJjbNCQ2rt6CxpK7SyV+nQkCqiHLP9
+H+DgYHBrsHfDTIrPiMV5Kclmqw+v78hOrXnWhzKZxFVeVN5/m6eJ6ovgXsLVw8FcUS45j+7wuIw
3maFYWk0j3aurz12GWCG7P9Rd147ciNbun4ibpDBoAMOzkUm05RROUmZUt8QUqtF7z2f/nwsnb1H
yawuogeYi7lqqCGIyWCYFf/6TaLhzWqM6gqw8Hf16eIqXqZZQs9M0gAIS7Hr7Tq9y4dc26MKzQ9a
aw8rV9m/ATBenVR+q089knLqIhiUgx8HX7jE3igaoZV2Gvwow3y8ic3GWiEdLfyX/gO+vaIOvz3K
rJKKELIoIA0MxWaZJ/6T5VTdI50mEyea2jzqZgv5t46yD2jQZv25r+1EEJB6yQI5OYnzM+0r9uWw
ie87b9BOUdrraHyw7xBUfzvbhxwic2V0/bZJd1DOzZ1IQvNJb4ZiT+glya3g0hACM7yJlKjaNiPx
MApdyH2pjagDHJE8kpYcHnSriD94Fq6zdTv2951SDLvAUlO8OGPaw0nIzpHJaZf1EfkyKAFcq4WJ
QrXdQNesx5WJ9nedqNf//9uglX4SwVBMlENpZvWNxlm6ywcyVBEx1q708C7IbLxwmzhWbuuwUV8C
TePQsXHO+m9N9aXddBtrCmFYTEQDPQJ5s4TzGfrY7Kl51zr+r5fqN+CUVzrMby/ZonUN9GCKj5Wu
Oy7vN2efgzUTmeP/6VUwgXOCtZGZltMuzzz/a2vCbY4GlWAKMY23iaCOIzLWP0w9CcFp7XgfPL8N
99xNkCf6zlMuk+Q5bvI/K8MJ9++PzCJo6T8T+pVi+9vPDnLPz9qE1sfkTc2uhyC4Tbu43/9SJE+N
9VTp5p+DXer3ySiNoxPSpRChiv8MR+GTrjnDA2RcZqFHWJYMDGNDRK+2kl7wNzuIWOyCtj9McnIY
VM/Gz8sxcVWzgQ23wsHvlEGVK2ju3+wgr0zx30Yh9lUMJTCsOQTO+IQlT36IcTrF38PAqNmID5OP
fuL9Ef+7V1psiqndtVqVC9xsq6G7H2GgbSkNMcq1VSR4yEpWhm7hTfOfL/sK2fz+ToKgtspLvUPX
147u2gQPP9IZ16tNhUDrYGlmKVybYHoNAnNdf+tEl0IEM9uDnRcdN4Mx1tw+MowHJ6Ins/L6f3PN
X8ZQ6IFfN1Lpg2OVlNqBTPHiGXr4/8+p+5+wuPhfG+Y6Cy/eMbsIo/D3ENf5b/87xNWy/4XXDemt
s2Lgl7UFoSD/MkkZw8LIIoLGng+2fztbaOJf0tQcG9M1Yc3uF0zlfztbCO1f+LHheEQ80GxDCKj5
f//PRWuyXvz5wpWBp/zWTzcsPN0INcXNac4IESS4XiKWpZ2EQMe1PI16Od6SwFl/6QKpfM/qyngk
WH56jM10hGRptw8KvO4bBPHDti9F8jQ2PdeY34bs6deuffF7Zgz4vzbz199jCNPUVJLNTFCBeb/4
bQ3hLBX4aq9YJyki9E4ybzbIpfI7OaEc6MD0N4qSZ/gwC3uXhHNdrBQokpo4XSs4rn/InItp8XGw
OLdeF/lvP8SbBCQXp9VOXlYlu8Angzoep3pl+1sIKub3xexI6FzKcLHRpbFAVMcEilQjOu+kYN20
lYYeU0apE9QQi0gfr7EPg9nc4YIzbQUCq7+GogpczzOsGzOKI8KTqmSfIjw7DKlP6E82+Td273nH
rHPEAXgscb20G+7MRBn2cVHKPZ2f+nMK0SoD/IqcncwqfKB04R/e/5ILrc+vN5tTXufkYiGvfMKM
sRFpR17CScmyu6JVML2sHnItvC/RUdGLPmqS2pfGbZEDNQQh6AL5UC2xEEN5DHzs5lRvjxkPXSvr
Nk3zfRRZRwwFPjaceGjckf1gk6escB4ud8l//2rbJBfZMLGkmefnb59dYHaEuKWxT4Ew0QzasbMZ
i3LN3/3Np5B3I8lNsTAOW9wE0sHLTTvM7NNotMbWigTQVG0N+/c/wXWe6byosbXDEw5f6yuygK8D
AcKqCs4dLKfnViOB5EC0MDlpWEHUz8hSS3Wvg7SdxgqthOuIvvoQ2Gplbc0YevSuqUQ/kQdcwvcp
JjPNd6kzTtHK73xjNIQklsSRhhQWKu7LMY+TKqkJ6vBOXOeVnaOgoBAjqpv3R+OtpcY8lAy4KnHR
Wq7ovqiwP2gU70QCqgaREJ1yKdQCE3mjwavKwJMLpsguior6MGWDvR1BST86XFi/GiIcXQXbtW1f
BeF+zLMfYVA7xx7XwKeoQT2OQqnZjq2p44xfE0810YSLClPbj22agQmRIJ2O03ArIrHqbfPm+NG0
xx2J3QR7tcvxy9JQCLJdvJPqJf1tNfImZjV+5wSKD7aZZds2T7p9O9Bci8q4+pAhodrkeSJflIgk
MRxPCPiFDLcy4PPRcbGVk4pCsLAgwQC7N3Vpqm4MPraxCEbOvpD+HYJuHNAUVb+z6cfejRWG+mxr
1Yc6rVv3/U99WemxiOcnY3BiCWyVTWNp54jVUWuGQeSfUzu9zzTH/Ggp0V9V5hHdDBa6csu6LGF/
PQ27RRIxBBgTz7scfqMnhpNQy+AMQx1Hzhxtatvr/tbLAXeKuReNuZK+cnDMnP7F4GL0aOnko821
w5JCALbDT8od++QhmXsIwsLaZrpE9SCz/IsVONZulNlZb6fpYHR9t7Ji51daPp39BCE9LQGHU/Ly
lSNtiusmLNi//M7Y6mbyR6Dm2TYZ4zUO0eLe/zq6eFgIkyRo4WjSXDyqlI5mJEbonJSuaifCqGvz
QEev/47OOjhi3HFv9bZ11Pryu42l/DPi5ONUDYbr+NbPTk1L2HJm/qSH4o928KajUsqv1FXWflJE
uxkF6iJIJco+kfHPWDrhgy7JWEaiagCbGwLYwKvujFY/T+qo7gonavCFxfFaaxXMFeo83I12VdxN
GqaxYjJ30mqfIAFXN3mqgMjmYfptzA1n26hGc5NXvY8GvVBcruSwE+SkE6g4rmmb3piRSDvw6+Uy
aAvC1S4/T22hYu+KwTqR0w3hrcMxOk1RzYxlOt1OWCHBFEjXGORvzEjLAdtloXPmkGJ++dDI8NVC
L0yHwNHcvB86U3c1K1Nwf8qGmxyvl60/EfOIlYJFrFffriyIN6akzVZDCYWrBi3HxSps6KvpDSjL
SQl09BGpaJ4K3X9GBJevVIaL1vvrlLTFXCDM+TccJPPG91uNUKE3MZ0xcE60crInu1XpAof04Wuo
0RsRGP0+tmBA9zZoVNyRhGY2/bgiTllAO79+hK5Lm1KZjCtryVYdcIzqaXMqpyRPpVs1Vn6P8Vx5
iCt6L56lV7diSvR7MYbjETdNZ98GSKpqtQxWHKve2Gz56MQMcoBrFljX5WiEcScHIy+s01BryUFS
mm6cKM8fMFl6aWhf7d7f29+Y2wQa6jrH3ZwGspS+EU0vuyzT7VMV0pIr9MwD3czVe0UfzUMSjeKh
d8wf7z/z6oDltSS3MA4zMkJo5Vy+Yp9giyG13j7VamDuxjD7Vg2xvXJova7Ky02V8HUCSDgzNZVp
tVi1jYWTZdz04TlXig5xPxKWJtbHm743zRePRu5R053h1k9LzrOqDg+BJpTbInSah7RsScDCk3Nt
ql9dx+Yj1OCElPM9lUvi5ZsnapY1Iq8pLVC47Uxt7O6jrp9cLfbojgBcHwJdH3deSIOgDO3+tqYH
dcANd426+MZ8F4bGIUA0O/WEXJbMea6hB8/z8Gxlc2RfEjRHB9TkkWsrIg9DwC0brOyQ45x7NII0
vs1oj4G2BmsatOuyBptl1h92UfwWLumXQxINxDkMXhmeDSUqc3dsYu1TiRNeyEU1GHIULWkGxy31
g3Njt7m+Um1cJaHZluRCKmeWJkF+3B0vn4+aovQ7BMhnD2AT7zKh7/qceB5bYmJPddofe8XrzrgQ
k+4QTwR94/70ka6yfaZ5NNy3Q1f/YZhO8RhL4X9sR5X8B3SZtzXOXC6pfelTWNu1m5mBsmlND5bG
OFTHMhGk5KaGdoiclrjSWHXcKKmQ4GBQs1I5Xm8ppGKwo1Cr0y3EVPnyFTXwYuTcanouc29AE5LA
iI/Q8+Sl0x3qQQwrY3q9vrlYU6jiOQU2L5dwuVElU12QQ3g20i7E/mOqD7oSrEGd19cx7HiAFBzW
93yztBaLySyTLJkcPT+PJgRDvzRuReqQBZpPw06ndeFCIGqJR8iUx9To/UMZ1j96xHJ/RnES3thN
muwzuw5PwtC9f3x6ckMn85lNnNvPVZWVp4nSQMCJzwL/CBcbmNjNq1x/VgsCnN/fTK/XD4ECs90r
PtmOJGH68uNWelsMIhfZeRqz7Kmv8uJ7O0azA17RHwIa1M+aaLAiwjBkbYe93s2IZwRywRSW/GBr
WUv2hHvUk6iTc2ha4qNvsEHoFunyamOOYjP0+ffII7KDyjH/0XieiZ+AUm39WtP+8QSfL2tEbFvs
JQ7Ob5djUPYGFB5pZGdFg/KgdR69bdLErcwpNrVarAUPXWMxbICGCdSHtT1Yo7q4IRpoOaNMpNkZ
q4Th3OB+SIa42tw1eh1tDFzKnkutZ6GnlboLRAS2MkBqUKNS3FtDMh1VDzW7g1pplwWpchsWA5VN
RBfNSEL/A1ZmdIBN0zgYqT26EerwDWxt7DLNonouyn7NUPW6BmAXZ+jwzJtdn5c3eWzzsNNN6+Bc
D33yqY4s0oOlb7sdHKtDJ+rKnYzIXqu45kG6PJ9BDQyTDUIFgOWzXX60NLftMPCS6MxhGT95iWbd
5h7eJpHxh21+r9QMUzMlGu+iKe0eogxTx/cXzvUuZVgUBqyaX9jv4iZUN0Lt58bAmfOxcXH8rTd9
UHQry/O6juYpRKQwOQmA4ay5fMsxVa0J27X4LNWaVJYABX4cFdZBSLNaKeXefBSVKy7NpPvhCn/5
qCowLay8kuSc5Kj+asuDCBPpnyO0UStPeqO2MrmbS2lo7L9U7Yu3ckJ4q8YY47rp+9ZeAxvYK21Z
Hy26wBs7VsxDW7dfFItg4rEZm6c2HghwaPtgV5ky3DmZ069coa+/pkmoIbsA/EiKq6WkPYzhYMko
nX1Aa+eQguGhyFHWLurXKwXrWosYH5NsbQ7VxRBbmqeN2Bqn5w5B+31Hz5zs5SHb13mA25xsDVcZ
iIR8f6JefVdbt+hbOCbYuQTgXDyUJqGeTIE9nhVL/wu9Z7Dv6ljsBhpRL+8/6foqxqN0Q6VoJlCA
gIvFVUxVMelS43w6t6jVd4PpdGiABfC3X2a3/uRrG2UivyrQh/Y+azHob3uZ3rz/I66+pP16kLEo
TZCKq98g5rrU9qQ49xYBm5nVkdGTrTreXH3JOX1nfk9HBdWlPXK5WICBykxV9OLc4dKLjaVm3KvD
2LvEfkx7P7K9Y4O13cq6uSzEqDBpNDGuKjEf4MfqcnhjTfZVazv1Z98w77UWT7wez8s00E6Ypf58
fxjF5Tj+epit4uiOmzuI1qsJ+2/X6lGOTaoVfvs5najINlZjFBBCK3w16ehvm9wZDwlOnqTzsT/A
NpaPfopBIy4bxg2HTHc3mcSAqJFnblqc0rZa0NWHOG0q8ohJG68wonrRrMTZcneKDnY22ofSgABY
1vWwcla8BpD911nBu+AkLflUKogIyUnOYr8JWXJwfKf2NBZKepsqsbLzmSMfPAR7G/y7xM4ZCXjS
lTLd5T4oCcEuNZ6ktEQkhNVTg/HDDrv8YpfZUUcsG2donGbxSbWS7NCWffXAlLZvk8Gwd03dxx8V
ClhczUk0n6QHKc4KlTt6GD/xIhsOZebpZ4HyZws2Hv1pkziJT9pQ5gBdVnwrZePd2T7hDlOAh2eY
qAXxZb3lmhq44vuf+eorMzJktsxTa66Cl2K6pOm1EWJpe+rrCKdws9E3Rc+j3n/KotaePwBVHpOW
+7RKI2dJbhdekDqN9NTT2NmC90doizZDum2Xd1+mERZmOoXGvqwU4+iFdsIVaAwpexKUC9w/7uu0
SvdVaxJTCKln5dddj4EEJqaOYOJKLv2LXcv2lGpMzZ4f58C8k9qgbWl4rclsFqkFv8aAljORRrR/
qHsX+3AGB0gLW0M92b0PU5BqlORH7PfbRCaPtKp5V80L7B0eJ9DM8678A+94ezMpI8nVBjqACb/b
LWxRLcGpL36gzdCvjMQlaDj/ROCzGWIwNAMYe2nbIYMQhrytaKcY2oPLzYwMtrAnhFMjnsBos+Ho
lUZwwNjjh12zTN6fJZcH1a+nU0zRGKPxPfeeLvfUwssDJTd9cUrsIbptraHZhBiY4fULM+f9R13t
pOBV1Kwm0Su6SpzEYvv2mmKqiiTTT1wm0r1sNexx8yTb6tjxfEgpy1cG9pUXd7kDUfITpQF/yCAK
Y2kKpNP1HTjpdSB6T34dU6nfqJVePDpz5owBiuBGI+4rNPb1G0WZ5FZUqbef2jh+iuNqjSj41uuD
KVimJikqOSgvRzpQYyVkcPRT2BejCwCOpx4XoI0eN9LNWvzI3x/uN74sMx7426KnyGVhXoG/nSUo
Eisfi379xAbv3VEXMofyQXsg5SNdG+nLC+3rLBK08YEj5xBPoOfLZxlea6ddyxxu69x6nACG3a5X
ns3eN3eT7C3SfAr1rFoR/GSUGkdMQsWWW+oIUFN9woiVTuF3/VDndrcj9CQleVpbO5De/I2sMU0j
X0WHdnL5G80kDYrJk9qp74R8kUg3PvQ1Vpxj0fp7m17vPo1yy827KXp6/0vMI72chzZhVRa5mQZ9
nMWXULgx+TJzNPY6IfZ9LPp9ZU/VP6rBXr8BAIZKMajZ/GdphGcgGYnRLMiT3QSYhCJH3dRBshoC
ev0uTN+ZrEEf2aTBdjmKMJ0jJ/AT41SDVe5knn2qZLeGA78xdSX1ug0OA/oFCnb5EE2pcs3uR+Ok
mYF546t4GiHNyu5M1FPP//jbzOk5OsuSjclaKnfHGEqQPvGoJgs80sJoVWZ6umZ4/8bcA7PluzD7
aFYuOxVcvQKzrQZ5Cil0IPZZ1gFnQuO5HzHrGfNiuM9VOtV65ahrS/N1X1nMPhO1NFU5gKJ2de+L
ENdEHfGWJ4inDtGjnjJ6OCQ3/rckYdZvcLPDLU3RCkzVwy76XDWK/QJyVd6aaWj/SUlcfihQwJ21
wK+y7dRp3jclq5VnXzeKx6bAf2yjZNa+kSo99ai0Qm+bJdH0nYxp1EOoveJvUzNivm6S/IXsIjbB
BejWFvfOJPBbL7uIQwBzimITFXb1TTN0IEiUwvZd1qHTty0iHpn/XEfH1isCt5mKoZrlFcafXuhZ
352yq/RNPekBptIGxr332FaLrZ4BZboJvsHwk63aLO+qBAh9G9qV+k3qnfVDQZtg7IZp6I9hlCrN
NtbyMnH9IK7RJTfhR122haSHl3tPnl5/COD7J9tGHxHPVo20/nRMmwZMWNT9joKxD2fDWSDjSKvj
wo29PLrDqqx3UKqF3bQ1M625j0sPPn8JWF5tBzWzvo490xLbfoGkhVBfyD+jTq3sJV097eoEDZ1b
5nryUFKJHYqqp4QpazmhlbGM6oxyEAyqpAMe7FGZcpwag5d9m9JZVUh7zL/Jeqw5N54+6j+6ASOQ
DWUdm2+dmQ8lLbyQ9NQ2w5Qo7Yd4kzsRuraQlDNOyClQw6NQW+9jx/Aj+Iqz7uR3ivkT833lGOpR
/jhfUW7YVbX0pvOz6ofuzaGVelrk8XZQOqHibOi1n0USYVfDvaT5XJQYEx8arWm/2ANO+pEYDA1q
dGX9iIMEQzsMyukyF0gr8QOIumgzNRnGoXY4Bg+lBhMH6zcDr6dCetON7KaCdrRE+FWlzcEaBymO
Y8RleyNbD6PqdKjGL91sk7FVU1+7TXw9HzZDbhDYSADG0G0gQZdfBfORO7LWoCZKNaPEQbGqQqLn
i/pnnw/gaVqYiGajqpN+tosqfvGCaXLIQA7lfeOraux2OHzErjQH+1E0BelTmhV80dJUbzaDjTDX
R03XboGva+Mmn6Z85fJ4eTt+3f856aEC0D1T58bB5aapTJ2CNH6m0XG2fB7yEXqbUyJZ2QxMfjJz
PX/XZnKVxP1GXUOnHSyfDhlquOWtPLHqYgg8wzuZdm98KEOvPDuZQiJ1Z1Q/y8rwYIG0RAvRyHOL
vi3dLpHe0ScX4dk2wmwncCOnLc/djyVp38a5Hq6cjMuRoZfILk7WDPRTTt/lXaOtPKHnWdycYqML
H2K/TnZ2F1lkf9UEF8dSe6EcWQOc33qowYEMfACOCLp3+TlU6jJbbdOOateKtpGwCNnxBU6lwW50
9laX/Xj/IFt+hvklQQXpUc4fwVhSjbpCIANVyu7kYS5T2dzsh2j04T1p1REq0MoV9lXm/vupwuPm
i9vciwT2BFi8fL0S15xR74zu1E9dv5fm1CDYM9XHIA+7Y8TJsK2NOt3pDkK2Jo28Y8Adb4tqRmwx
dS7dhtb11goSZ8cPJ82bVuNWwZB/F4RR/cHxrNGd2nFcOQ3f+CiQFubq5bWptqQtyKSuncAI+1Ms
RnPfpdJ+0gKhsdgz7SjK1tuhiVnj9r3xZfS5kgF1pY0MB/pyqEBe+gQnm/7klKQOjLaiHDsYfhtY
p70bNbjF/eOZMHMIqThn9stVYl8XJ02tB/Vw8n3zJYxESQ/UN7Zx4dz6cqxWnjb/+sVEsB0DExso
LxRsxqL0T5sp6EGohlNdKS1a6oCMTKdau2G8MYa8D2AS1Tvg3zLtvtOhZcdDOZyyhqiNziBRoenN
F46D5o4r+triffNxFt/KIZ0VWttidlOuqZYfiuE0RVW6hWcy7AxI0DejUvwAeMpXVtMbYwhIBp+G
Kg3gb8lexMWx7z3yxk494R57KMr5Prd87fM/nhecDpbDRg2LjHe7nIeZqdhelhrjSW2Mb0bSPjmi
+8sfh78s/ABX7vqv/afFtIDaq7Md0VV2rui9fmBjhABn5JRaY4vILMLTEMOAXRfV8jBaRXBE/6Vs
FLsLb7ou9DZepmM4EJDRUuNmvi1UI3AzaoT3x2B5swBwc9itgBItynCYwZdj4ISJUmWj1p4Uv+v2
BckrbqOoNnJOjvz3H3UFP8zPIpJzpmISNyuXyZm05HCI8Oz21FKCb6BqK5/KwIvu+8IsdnqNh39F
1tBWOh0SUkcbbwdZFwcPz/2bhkr88N/5OewLIPW0geiBXr56ouUQFGXQgQco5c0kOHohaMxpsBIP
0gnsqe5yJDspTD2iZ6SbtlPptlpWH8M261coU1dQ9+voGAb+yuxQFA+LO17R5amPRyPwMPzqO7VD
YWEMlLIONATXFFO4kUGaHdQRDXeRht0DptfOoZxDfRAmq9uKlHRratKDQwd3ayuxeKynxN4ZhaE8
tHWW3JL1k+4Tcpi3EP8Gtw0CNPNJ3q8QhJZ3u/lF2NiBFBzLoNWzwBVaJ+06BRLoSSQTqVe5oz/E
kitWEDQqITSOt01oIdzJSJ7e/6L6W5MZWca8T3G2gAdeflG10ytO6Lw7sXUULve66ROkVMrjwVI/
6iQbu3UljX1vlOOhFkN8GFNkyZEnnpG7F+fciKwdOii5lb4aHsCCiaciZgRTN1rdtq4oaBEQKSuG
rF1U/BI/DSTjRESlxFgE+Wc7ae0Ngl76WujVCcKo2jsNxuFGt4JpVxBBtW2wKyPBS9SHEt//lbru
etuUELIEDX36X7q+JJPEQQNdtg/Hk2GP0X7S856LZ2isfN/rUZZsGACks1CBGmtBWRmrXCWrypxO
vpG3W6XqrA3ko4x8oF5Z2TLeeCEBRmoJ2nhzCb/YnXBN4sbcqOqphcd5qKeuJK8zXQu4eeuFDKrh
mazN9mzMh99vwCCSQ52beKydILzYGwPVEzFfzpOdIrJ8f4ZeH6Pwo2HfWiYfig7aYo3HulXR/yhB
3zvtqMaYK5ha+lyMxq0J+LcyeNfrkNY2ym569g4A39XWDrKr4eagnzCetzbKHL2ajmY1uwb5e6+J
1OOYq/mZlIg1jOWN14SOB4caeiSN9eWATiRUcYcP9JPT+9an2pfftEBVfyh4X7iOZfUrO/kb34+i
BKIxnVaA+2X+B5EvdlP4o35SyXJ01Sq0DiEy9y12hu3n9z8gM4LJcHmOS8ouNHaSWQFKtviEmjn4
1Rh51imw/bu6LDJ7F1aNf9/kgFXoQaT1aYiaOibCSLE/5g2sEbfXutjeTr2Z3TrCg1OejxShLRLM
ZsMdyCBODWcqFb/cPAu416vRV+Ba/3NlIdA41lKrNJc8sDQjBLYowMbTNNqUld0VmyYjHg5Hl7w3
QSnQkO/k7EPEIYrXMF4srcTmNLZeoD9ydonC2dR0Gk9NE0JTHP0ctJdSFUq6gnezlb9YXtq0iBMC
8huLsnspehyst37PwG8EuFTtmlMgvpi5pg831jBqXwJZvvTGQBocQYlRAmFISb6S9hshYUVq0Gx8
jtLExR4CDn0R8tv8oVZuhKMigg2SBs+owuI63KrNM8FJpQRzGTtxJPYr/tRSqP+gHa089UOKX5Ft
Fd5n7Gwch/u72gXbEsLWrVrmlFMBJlGUwmpqbYyqgpNfQe7H2A9MS+PImb0rytzBowQ/nhYoJQZy
3cZmPzyPpQowZ2AnPGM4fnzXJo0GnTGPv2rtqHxndwCAQwZWsJ8m5lGLJ/Z97D4w9jDyOBg2jojS
P+AHgcXMuKexzcdJ+ZpBAf1UldicQeUK8bJKODlhBFVT/Rn4lnhpDerUR1Ud/LsGC6xDNfrNx1q1
pz80i9CzQx1kGoYWiawA3WQ/mQcbqme0xUEadToOPoH8nE1h6T2SkDV5G+Cb4EHBc2lNJ/3GXoJ2
Bj4FfVrO92U/QwN7LlDQTKcMc/vGMotjFmM50wS6sh9ZZxsaV5qLmc/K0r4+AAzQ+5lVi4pJ5SZ/
uTWXoZEnAz7hp3KAbzqqsUmNuKqNuN6vZrkrwOvcEYXatljThZywMckb5UR51txKx6wPoictxzbI
sU4NuVYJX29YPI/6F5nnfIGTiwMHZzpcn+xOORXkf7heHg6brtYfakSG+7X96mq74lG0uxA8OfNR
sHiU5iEOHSpLOYW1FdwFjjbtNBBNV7UaWjulrrh+5PgvURM2jw3pjT99cohdxyD7NjILZcW7bsHY
tlEmzD+HjBvocvRXl50fOn0tZYJQTtVkjm4TlOETRjnjLZoAizBMr9yz9AOcinzjtjILQE5m97aZ
wjVM4K2JBfGTU5hbJn2bRRGjZUqMmaXvn0kciN1WTgCVXuutYAFvfGjOYC49MIBQQixlYKDUVdhb
jXnCewR9j47XWj0KQfRZMxzf/9JvvBCxJJin44IEA3x5ZfYMc1RyjExPUdLKGyzZY7cIIJ2//5QF
uer1A5ozjGLCmKO7uUy7Sx2cproYRY8UJOyobVjfDYSD7tmCx53AtQhQPxC7ye+1TZ1PhmsGo7LS
PnxrFs2MEfpUVLv0xRY3t6is4hivuODsBR1c/trKvHtuOWO6T0OZ+5AX5mNSeKlCV6QtPk8IaYtb
VoH9WTgKEpH3B2XehC5LglnoguwEgb6YtVWLTSomodMLckSNVjWJLfoqv9yLqcBwMFC8UN8VSduo
t3VJyvQ/fjRNOs5yGyiRm89SGu8L/Moy9s2TopmtG9Kz2kJVJ1YhTr/Gtf7XkEtl9/7bzqjI5dti
NODM9gAQiDkKFte7SGlVc5rV6eUw6n8lUIFnZUNdngKZKDAYvLLTaSE4DRZORijibZ7BElupba9n
O/JluIswXyEwQpi8HHKsG4k1aATyYFUGrmxwc5cK6oP3X/UN0ObyMQuEaDIhnkQpjymdgk6VaZHV
y9ZxZ5VCe7KUNHmMB7v6nBIUuhNEbLvcWMgdjsPgoahMhH/tWD6OZWSvXMEW3NV5GbKTcjTSdMY2
215+hLb2tKkNVeWkCDPf89eSD1Kl+5IGQXGfmJOzi5EkuWGYVtvMbxMA3Wn4QxEkTzpFFLma3/sr
l8+3BgvYe97nYHkSd7KYGFXpeJPfDbPERe8PMZKUnTfXuUoyRtt6xJqJsOXu0Nj9XzCIcbWUvelS
J7LnD1LfShuLusax17zB35gqAlEY2BZnrsPmdTlVsNbBvxDGB2JRvSdKrEzdAineyqpYWPe8fhFu
jnOxwsUAksliEwhwsjaHsEBHoKQRHoGT8lOEohh3YaklKhx5LZrN5ThvsVnONpGXtQddjVp/UxAq
7myErJ0nh3bvswJbxHLrIjRwMBzUcNd4g7WCNr31czEaYGDQt4BWG/PJ9dudVwtwpMpiOzrj32g/
TBPtOQUnxwd2d5wUJggyuqXUL3XghfiQUjCQaZzeSpWIKzwO631eqkSrmWiYjZZsc+z1OiKgISqs
LPS3ZhWYM64fdNNUEy7o5Q8dLaCuQAz2iRy7iky51AQPFeWDRFL/3R+87kcwVPJr7ieNW2sNtbtR
E+wOLFXNXhmIdY0cHAe86J9R1ecvzoYLkYq2FXCXdSW6mqJWkdHgnJoYKaWR9ZnrS8XbFrkTrBzu
C7HGr2dRxL0itabky12OQqjoZeC0k3cqCFq7iUWFt6es+y06CnNXYlG2jfLU21TBOB1q30gPONP7
j/AGZqNP08aELOu3g1YpG7VDJVhnQXCbgka8lK0YN1iDqp+70iY+3elVGBEq/7JvRzvHapWt76fJ
6f2N9XpN0irTbdhdEN3pzi721aILchX7lPiM35l37K3AvtXy/Nv7D5nH5PKgmole1JoWvHOopYsx
k9LTBqVX43MwEGsf+KmBBXrcupVmr2XgvtpKL5/FnjzrpdgEIOFefh8Rhdmo+F58LrTA3JStKlwl
yqr7Ks2bncraOCrUVPd5UVWuog/qreUNHZBiq20C4KedP6XmI1JLbWen5AJafuTvat3xDgbtsY++
Oq1q6OfCf/GLwfuhpzkQbyHlL9YV0G3iF9kUnSkbTQjPXph8SYehFIRzdH08003KR7gVxdloOYo3
qhMnN11VDxBk5Ngi7pEE7g15cN97o/fJ6C0v2GRGlL6wj5D4MxhTfOoCz3nuUwzwlIF9aDONgBa7
TBTBC7oK4kmDuFRg17a6dx85XplutZwsMORVdfgNfDMNIF+GTJMG0F1jjE3XScNha/FP3NpxlhLs
7nTpx0raxA1qZIWScNkMbQJqLtBNsXg1BcZD1zxmWtJ+VUs/g2qT4H66sk+9NZyUYOz/kEbnQvxy
AtSGoSQci9HZyLRg7xhp5RL7Unzv45wIdS35pyz8mTwHKR43KJCXmVZ++TzFI+WE8LoI4Y9punpZ
hLiISZonEmt+MQ7DykX8/7H3Xc2RG1mXf0UxT7sPNQFvvtjZiM1MAIVyrGLRvyBo4b2vX78nq/Wt
2GgOsdK0RlJMq0SyyTJIpLn23HM/MPyR0uQJQFRWQAJN0ev5sNBPhRg1YO6oJQRuRsO8DVp9vOr6
LigtUGXrWxT0o/A3TZIFID9CCO4eUCt7ixmb94PDZiK4DVITpPWRYTAnBxufqKJF3aK7RWClcjOw
m1/lRm/aRV+sNBQPrWB/qHuUDQgkN/znMgB2G1y4hS206E52ElXfEkYcNXMQe9jMee0gLBpZUX96
gNeTzrAHfSOGAHCEegAaAb4ZyHcnHjhou+MhiRpwIKSwHkOEt2J0akh/toh/FdnaRfGaHZvq9bXZ
Phb/i7/1OS/GKgSFzZn/65fftuFzldf5WzN91VdvAmvYz9dnj83jV79YGSIC46F9rcbL1xrxsP8m
GOOv/P998qfX86dcjcXrP/72nLdA4OLTEKzM3pOm8UZQ/5xijebPef3T/1i/viZh5v/Pn9w6ecxe
6ukHfGFdM7W/o4gNCT8Ttb3Iw3Cp94V6Dc+cC6J4MR/OFFfA/495Tfw7Z5FAEEqEs4Fk+y/EayBl
Q5IfbxCQ8YLw1/VfQ7x2xl+/k8kQGxJgpCJi2OBwEFAB9vWhBsV5lAzAFTgaMBBqt478ZVitDeki
Td0G/WFTlmbHBP3qCrTrUATQkS81ea2dOjJmwLwFq+yEZoMUyeMevJ4h2NCX0OSytqoMwMstTbGQ
ZKgLwOWOXYRyZmfhLavYynSqlpsU5IqiwQLN1qNVlblgUfE0F9VuHmjiEwasXTqsi5Mb5rbXLcPx
Kq1aAgjgWr+pr9KX4VF9Gx4zZ6HsxvQQRvej4qbeDI3iOTL22QxNxB6Se37lBYqEZgtW/TC+6rf5
Q/kgaVS9FV67gOhPYsH0p/whf2hfs4DEMTk9AcIfHFPqe3Y7voLiNJeIAarilqk5ku7rNnrWYpkA
JRSdtrWMvlQgc3Kb2EE3RbW9TxZv4GAkKWi0h2jfzyFwzqHTT25pSl6hJ0UteyBbc3r9DqWxRrIU
jLW6uC6kvaKR3eltcTDu2k16dbqJ72VrkZD4vglp2dHsBDwbQHzUTEhx2YNP2SPgAK3ANo03vjtU
+y/jeU/CNzvMib3wBw1zboNMk/p/gQ0yJxWmdar/eVJhYntxsQliSBQnCUB4waOYJAlSEQV0WqrJ
TpiVBukSQJoBuKMxivXjsTGsz0/C3NUmQvpfvNq5d89EPCDSyREVqFhDQnUi8SrllPsKigCdlmrO
SHtLoRGLGA49NS2IeApeSKrSkPm2z3ymss/vFnGlrx2F8+y+G4A+ycGDpRrBAWBiHMXpLQHEfwR5
OKUCswmKxoh6N9JmIyByo9DuyngcXjywM15LHHRB8B0ZzgXIrFfF0RQA8gbfE7CYRH4KV+lAZbQU
xl+v01f/0IgUrr2f0/h6sUMbmGYdXgs9kBME3+PXbpkIP/+iFADwImNK+ogMPgj3iW7FOak8KwZT
X0Maj2pXSMi+BSlbXC+20WUPHpacyCt/79+fHgtAXxSa7XqGLiVorpXQjUfaTXWjAUKdkI1eEe1O
vKlfOgfthm/7tc/Sy5JoCQkvAbtWVCKo5Eq2wevil/SU0FwlyMn1gX26j1wxYAt4LW9oCOC/Fc/Z
c/FcRaT3+f9yQbTdi7ADVUfVWaOIAaPY6zrRKHp1JLGDlFOloh0jAYwke5DWIUOjsT5DixLSHhu0
aWchmhiuhYAkM+7L/DJP5PuPZf4rLvOcNPmmDP87S5NJpuSLLOGFvmfmPgjtrw3cshtEIxgTxUGF
42svKftxKEPS6PVpaXIk9EJW5ijo5i45UQ7f45LT/NSX24SzB2oQ1Mcjo/z1bcaqFJcmmio5tTXS
gdX06vZkBTvaznnCH8rmdxeaKIfffKEzxftUCyHlB6cEKWQ41JNZRMerQEJTKMXpPM+jspEjkq5H
Oaglo6UUDoONmgd0mDBrDVVG3sleAEtB0OoOrL7VCAwi2sQzKRtTd5SDYhUsFIEqIZpCAUxS2toI
yVvtygJRGc2ASI48NIbz4qtBUhIbbZuSmXmb0L4a5wV6fzuTBcrqGPg8tHZ2TJmitrInwkABn+jR
jAQBJIMmHQVzchIyKDM0c0HU9G4I6VDuoTi8jqBITB+22WOSEiTRYzqndD88pu/HN1lXBFwFsLpg
fCMsexcRMpQUJWjBRqNjdWHcaUtjKd0V8A2MC5Bebgen2oYzKaa5JZ+yUP/Fl3yKWvx3LznfcZ8c
sGnVAKhXMhTaw8wrH0uf+DEpHtH6INjOAfnntta0YfvvsbXm7nUSK/3N9zrNHZ2POWefBFBB4P9N
pBbgUSi77GPFubsT6MWFTxpyf399PM5EJc6LM12899eZiBPfyLQOwAgc15V/2bhApRFh5Tn+snGf
CrdyFZjtGoWB7NZkIM7CkalHCgLbblPsMvL4uGLWwrFWKJ0kaKW3K8gtulKRjOzQYouYs0b9FMT4
zcRM5Us1GCEwc4qTn0h8CfnnoTDqYNoBqn+sGB11KOo5TxQ9PrJDsSovKoEKCtVL4l3r7ucOxtxY
zoHnd5lI/3ccy9yGOSv2d2P5rRvmQwPh3YY5V0q8u44a+OBmSrFhOruBElzVDy6UTO4oJikSa7bp
+uwcy18bJH1U1oJQYb0bNjynAzMvkqsypKAyBv4sQE1wR0EE3ugkWsohmuVcxR2Ch7RkpUcSuEtz
9NhzJ+a8EO8m4A8/MbMrNsk5/Ksrdt4Bn4iUKfFRrbVmF4fYIVlKc0eAW0y9pQIU6JtMUbYBfojF
XEpwdpdMxOXvvktmJ2EiV7/HJHwUQASNIGgpEPNHPGnatF6OYhH95grFYewhJw+F3Tvbh5Q07M6O
GHn1LVKzmhkX9/RQWzJZHo87mRpkZMv1SO+WbHkdkeXnIhKJ8Q+sg3eDmtZBAD5mAEyHQQmOTioG
RUO1A4DMdnAFlrqRdCxAC0m7XuXreoWDfKdtQX94QP7nGa8s6GI54ug3tkxuFvYLmrjeq6yl5tKj
5TImpWVce3BODp51uEmouAef8QrxkqW7oADBMs1FII0OS4OFTkNAu4WAS0OcvU8ie1gH9uuJdtaJ
gtjeekVdj0yUqz1CUwsLtvNrvvWYsm/I64I6buzoFlg4mEaodd+QGB8fU+PFYK8JtJ1FK7KqmWcH
T1DVT75T2yE+VSOiE9Lnvbol6WZvMN1SLdeEhtJpgXFoLCFWbaMS3e0oatpdBa+obZOGjrcBuyUu
qTH1Ut/xcBm6rLq30Vuzau3bjg4r3M9zTJ81trnv2e3OILcIb9Hb/WVKHQWXy0ju9gzwbeLc4qlN
HRJ1tbIMgpfLq4TH3gQ7dzOy2h0Ph5SgoMpWiWata4s/7noak/XLcBGTym5pxWqrYeuWvtxIEP1o
FgnlHtEXFe8D26dVsWyDskD7bt2SbeKq2HVQEKynd9t15FastBAdugg262zDP6xglR24/aq7K99Q
xlrkpKfjKtpELgidwDVOwaKwiujCHvYSwofRZlzJF/yyfISoQsfXTUxQfIDLv+zuVce7MMjj8q0l
NzfCIWTRQARCyk1CSsxxYdVMuLPuY7exNNJZuXuPKijWs9Oqt/UtpnlBB+L6xAEtBVlmdNnj/mZO
AjcNvxGLv5zOKfd00Z4CTeSnUyW1leBOcQNb282dkFxsB3ays01vsb3uAA2wuq9dS1xhiPZoW5TN
WH1zkmLKWvZvkRRz8zNR9FVTls1QneeHbypvq1/01nZBalLSB5GdGCCCdPU4bqiFlpr2bUYE299v
VqvjYWZ65oXWxMz/IbR+CK3/TKE1sR1/z0M5Jx8mAdjfU36CheUDYc7hSWDag7mFYrqvvRKQDXmn
IIew4sqsYoLD9WNtdTYaE1mtdbJP+JneDPZgI/dE+XPjqoSWBNIT/+YZKf7cSE92/pi5oi3axurE
JCoy1ZasgKKfqhVaEVtY3VK/7JbdckE1BoOGmfgZwqJWD8j4gKkabNHZTcsGqpFNy6zOUled9egz
kxkW16SaE7m9tTiiU/KmY6Ld468FTRnyNPDZYTEksGogTXcRCcj1o0wfC/ydu/gwGpzXlBr7HNrx
Mnb2lwprYBh15DKnG6kl8cbclc+yc6IbaNqMbPab23sNQYGALBOYDzc5AXDurLWhpl/WN2iyTRDP
0AkswJGq5NCSFz4fb3xAxzeobzzf43luVLy8vCAbuqKRFdu+nTgpjFeFjHZrFxafloDV1yUbbc0G
LNrhRoFBdZY4n+ttrOfMWk9M+dAYwGRQ5Yj8Y/VazB5q+fDFVx5MVVjLwV53jGc4+TIqq94q3Mw1
nMId2GjJNlCpFlpW0wJWeGipy8T2rcCO8FuG+HpqBSzGgqNzjh1g+fnfSiewFwhmRHZo1TTB83i1
ndPQOi1TJ8azwzLewuctTCZcpOh/Ywn2CSZobJeb8Q6lI/hfuRCdyurt2j1ZI4Olj4Y+RLLBfkFB
1EUK2GC4GTxEjCq0PNyGhq/RgvXGdFjcpdXSdF1a8oXmiDZ6heEZ8CwwwIRhgavY9gZWJrcbKi0L
SjPgaaxgScorwT3t5EO+KV1p0zg0sHyWUQSAyQnDEVfZMiQE5rlVOuDps+zebXbNTrAFlq3wSdsD
a4lBAfLFu/K1gS3MTc+GCTSBIQnDkIY3HX5PrJwN+MQO2WQwXVIF+7ixgFm114g7wQCVnNwyLA1f
Om4IRjs/PAgMLPWNuQntpUk7ol2NF61NQtd3aUAiJ5jbPrOiYhKw+iEq/rKiAgR8n4uKqbPrtQpq
8wyIis6uIShqS3M6CPzB9g7Dz4rBw1mSICP4M+qd53D5gMpvC11nHPT0pSNQEmBXs1NnQZ87OKzY
tJYLFpX8roY70LKTlTIUHuMBWluaOCuWbZtt72p3A/azQjzEYU+r8QKwA4ZT4VuZLcN6hn+B0ztS
JP/xkcqFQHbSXXDZ0GRluo3TODh8tuwAfeUGu9xFUp8a55MDaTcHQzmX2k19oXfqc+oLVV1kZEFf
KY6MkAA/0S2FJ78FxwRmq7XU55PdsQJq8WSrd4l7glRSICFRynH+LjONikSjrZOwFLNXU8VKWO1E
doB58/FvH5ISNTzMYwN++lbu+KvQSmxwVzjiE5e9MSRrBvkasdwJjvx9KETA+3wrPIRQvoDUsXKL
90H2ik/8E8RlZJd4f8CwNlZKPbbAhHfr1OGv+vLK+pW/IscjsPl3f5XY4QokqQ5+4oqhVdLaSTHu
EOuS2CVN8D3GyGIrtQobY8I9ZtACid1iBFzqewyFtrgmvrapw++HRy78VcROy5yPx+Y/MU7cSY5X
8Sufvy64nuDvg7DddcsUIpeLXXTDRJghpCHdx24Km2Fzotx+APL8oK5qN7mMLpW73IX4hm5tdvWV
uOrZYBsOAjZnI2eAZ8+NGRUPkbVOhlVQaEBjaLnWgsaA/NasxMnPMjpnzQ5caZDmXLtIWC9/yffj
gDUQcEpA1UkbWlGBoQr8UqUiEgoxC6zFPrRjO7ACi0WHAMbJgi2g3rnqQitPBBA8a1wmDjrQWaM9
shTPNTYiCV8MLJwvm6vqwOFxCgP7S2eRlV2OTKQbwy7e0BAPUYRg68FoGIm6R2535TPQHpCFkyDK
kznGZeSEDGoeBDCIN8EoQRMFalWYORUziZQMeM5oThdb3VEpCG3celNvdOe4LaEqK6ixbQ8dKmHg
FY3ZnWiruOkaE1RbBbY9P1+eFQL8FNsgQgAQar1cm25Pbvgdot0RHzKGz5btEvlcqNwWBwSjZZXV
shyhrcLSDyZGYDqmRaD6OkJ0RA1O9HrpQc/DLlsiFO7WrryqN6Ij3SnP2nPNxmcfOxMdgDfGplu6
8KtzeuKONpEozK+UrBHKYduTfWeDw3eLpYXl6TtAqe0Xq8FJLPqG7oj07S2hhxek0+nxevcYkevr
nrzA6vOwYLRdRtfajq25tSeSE7nkIZaaXPGrlPgHWstRE+ahjnAPt/VuzGXFEAZhfJuVVr8096D6
wAzxueACQIMl29kqAwUQIlKINzn9Ml/nWBguC/lseViaEvsAtJsMeSFYPRsArxDe6215FSxXWElu
jueY/p7yzYRsObaQR1EEhn9HeEMC4YoOsbAzqe7kru6ImDh5pd0tEBrKHNwW3UlMpSMmZkODJQ/v
Ect0LNlKL/yLt9yKYUR42PsZHsC14Ra4oEarUiwkH6pmBfiYxUzIQj3DXz4TqdyKfZeWUAojLLoB
hFzNOVpXWtLZJ+EHlluo/FAgg3L2T4Y77nvwA53voHxsfylZqn1i1ZVqi0yh4kaEgG13/hq9RVjj
CpYcEtD2Un52NbrlZqq6KewnkbTXkGIsuzhbqpBqXI7BYrUzO161Tgl5B+v1MF63TnVMWLutHZFA
2uF1kISOuM4dyGlI5ggSOIeu4rIOli9imzFHCeIBN8MsqHIxHKSjdAw37b24U7fxxnfVXXebOwMB
vypUJA+RIrK6N+EbcFnI5bBIMDYuZaEZYifGudUgC7989gK/+RuFVPCYFNiw2DZLcEfjkPFV4gFG
2NZr0RpocAOOZ6tDOLfDe/p9RzV3WEMyO8nRt/gYmyUCtgyBu8aCBZtd+yyBjY249G1/WzktK2F3
hpBvMT4fu8BCuwaIlwiHeITSPmE3PVaUwqyusD2xTljBwKmfEjg1qAU/wI/D+ecuUOSILqKh2IUI
l3LrFj87m690hVArV51cNPPoOv8XwoxQ+SWAPBWCsfBOsRFhMzjhxYgYJ8o57cxJcG4MiEc8rAhC
u8QG5kq5xWQE2NUi4uMtzGoBEtZ0erhbxdsOWEhb3/AgrX4WYz5sdzzFJAJmFpyf0eaWeIsQ64BZ
428frBN8BRM+B5os4azx42pCYJtwU33MCKp8MWfyPr2FmHM9msKdwVphJ4AUDEHwEKuGvB4+jX/y
aHN3p3UFQiHBcZz0syo6z8wSZAVMv+/XCxcEGJAGeNjJCsW71HSznQCwZHbTrdQtlosH3UnwuDhA
kVveUUNyAFtp5zHDxdd5KxqAq35RqAMpbmMMgTsR6s5gMr64co2vPXdxCcW8Tq+75bDmiplvOP4J
C7gmqCvHhoRRYqOoecmdwRMO0RM879qtUf4QEughPPhqRBDakr2RbN165hs5hFGALmJwAWF0YArS
zWnbXhTOMrQzSpPXFoFqA6vbIhFSYv1MFmIrNw7K2UpCX7CPMUF8tpXLwOG7mnvI5S2fbWhFODvY
61dcDS2u+Gv5Xw2KNkL4t+pGjnTJNSf3BgMHbhS8QbyaYtvNGISzPva0TdMPH/uHj92m+zzMmvof
fxNnonHTElZ0xmtOSY9oXATjlyuOGkbeIxeT0nYOlIkGqTNOHn/+nab94bz8cF5+OC8/nJcfzsvw
X/5r/kGBHo+Afua6TDI74iJNfZOLb0ANEJN2HR028UwR4Nw1Jgmb33SNeSdskir44YT9cMJ+OGGw
u344YX+8EzZrRU8SVf+SFX1uEPeJzJ+WaAhCGafgjOXJceWc9yhcnjjPNvIFT6xy5BjyjwTBCmR3
1XMOsYBvinaQCFQpFjoCIZgaWyfEYXh8+0vUCDg9gz2/8rhsTF9zkwgvt6cVwtuol7RUp0fYoEUQ
ZwDoMWcgakd4mQeqz6FhhCLW3D+ew33N3umkOvGve6ez6a9zJv2dZ/Qfmv4SzQ+NEQ3E1uiyJ6ho
gfG1B9lXHVrjdg3f/IjWIV7HY243Ny83I31CUDUH+OEGfygYoulrwAR7fJd5aJ3H+xCHck/s6fJE
Lkq8tKYIql8tyAWgBKvsIruoHWPf3Ep7eSdvh4NyVVgFAtolkCM60lU1Qktkv98/J0gV7hHVTMge
oajT6rQSXGBSVyenZCpC/a2dIzoa2CLN3RFg1pJxSMgA5zqwCd7dkdPqHm1tD29vx4AckQbAWBfs
JWSHN+QAZNxDjMReCpzHDYdtLuz1zRqB701LPPryElFgP5D5Q/T/pmI3SG0gLqjyGwaEE6iQlv/k
z/C7P9xgLs5zhE9ubHzDKzio4PDyOdjj4yj6u5WZ+PZJGJuxEbcKsMr8sUbKhz701sBycqcT+wqF
OLcd8cnlQK7OtewOwMvE2hDgXzZA0FyjRsbyicdCpDx42g6NWakN3ikE+UIkJnAvEWKuNy+A2ozn
WXsD9iWy3sYZuOk5hfqNgH13JxOjepDHhTpIyAdoD8Wd9wqYtdOv9GP4qB2Eg3QY9rWFNpVDwCRA
LDU0rQAFHl2ciL41jigOVCRQhvBqmuEpf9aQ5GMLYLFBhuihwouicFA6aFbXk+7+8xU40z9+Nu6J
oW62td4VHs7GuBND5GlfeQo0pc/gZCXMJ+E29Ok12FLtxFqw+Bgfg61EeOYuREaIx7Q5PvjzMZ0L
7D4b08SsR/NNRY4LnltBhkqhyEQhFSLbzcYAjovn8wCIIfXyjDWhDcr4RSsHEki87e0VsEuomEJm
E1nA+pyUkbHnIwwVmBjkiHqkMJMtckawmjJHvUeJ6sxWQHP0jxysd3thotmjDC1wwgXGz7MFBsbL
k7TIG2w55GdEypZnB3h+KANwqbf8Sw5f6pCJ826Q+wEerbngaLT6GqShSNt8STJ7SD/zdDqHM/H0
NwfZ8/0e0hTZd6cqLF9h8sG/qsx1qbBSJhkCz+MyAvy6RgazZuFmQJTuUbs4WUsO+TFoAXWPxC9W
0UDitEber7PP6TQEofmIE3c4w5JMFgO/plxwvEJnySsBJkKGRPFb4fTrlxfPenu73rymzuUeDYmz
jOD8QUaFDN8CnMHjG9ppAKHGo+M85s31Pv/eI/KNvDUSBe2S/86zQDxWjvQiguvVOZ+MlO2/uL2k
CU1Fq2ShN8rY8ikRzhgE1Osu+fT21/KyJDx7FpKAooMdheBdrSAxjgUdSUGvBXKdsuvrY44kx/kO
IRMPLy8Zau+4jPz8HHxsIf6yj84Fmu/0uzBkYSeD+98pL5MLRYPVBaSZ0zlocWQ3ToVFOm2k25mL
zmnLc+3Pu6v+0Jb/Lm05ux8mkP3vsh/mhLE0MZ7+uNMyJ3bPyMB3G/eH2P1zid2JhfQn0+pzhtKZ
KOLd7vp3GEpzRqc0MZT+LEbnnNkvTQykP6/Zfybs/8ZURWsBziiGTo7yRDqqoC4H6QhMPePw0AG5
c5EPS/ciO9ZbcQmQN3sFksJKyGu89WHJAXvA2mvA6Gm4gnmxTFfA9hCAfeDePQ9UdWpgycBZ5Wj2
aZsjEhMRAPW6bXzGVWSUVxkE1yYs7zCmwaFwctCDH6qSHBJ4eijWnDFlZ29v4p/9xW7vzOv8zeoZ
gi6KnG0fdbxfBwaMtE7DhhtYwkizqxYQGeVWZ3fcNOdY2IHBGKfVFdwPOCDxMl5rZ6woGjJtOQ40
snmZSAf2GtKM6CkNoBVwe7x4gEUXAFnZ6daEy88hRy0y5BxwCSgPlbGmPh0cHxUEuUh6zVFF25xt
IPZh3vzdzU2shb/UzckfIr/f3dzk3KG9j59JSge+DrRwIuvDDeIaN3fwo4G9Q/My4jh7BRGXjp6j
k3tnfyhQLiNS+CMz7gRXW5/tockRKT0wGSUqRnJhu6vj58b47G1OdObveJsqn9HP7nMSKFDlPNRa
NAkDWJRjSePdCUEaO4T0euLBlyd3J5HH+43jo340XLk7hGzAToNnLp4AdsTLcooYGg8rjNaD7NSu
Yqd7aaMttbWxTI8++pstP589PqLPRjzRjifP1HNjwIjBbWuvEdD7/OPP3bk/+/yJFmviXMklHdKj
MkEGReKRxjdPvJhM3ChUwM8MCEx1yRGaHImeMHFpi2sOG+cefGAH7LJOqfxWoSofEYt+I1MRwsEj
Mk0uTxa6pAHL3PWWd/n5wGfmxZz6v4MmLIIT5iU93KN07DDnYH+sNX45nNMGF0U5BI1c4gLrBlXE
J6BCwZZFc8T2EEJdkCu+M07wvZ8QV7Vd4qCSLcMfVPvphOjeK/5/3YPr5roi92hpRiqCUaKgjUcI
A3jhq4pcQheiwOmION6bQATA8t5mVlfms/DJ6poT3bAoTotICHATkCojBn9nkrsSAWAeLX7Y8r90
rORwVij4xtrc88VbOBVhny/W3Lmbsqn/+c+dySXJO0v51567ue07Ebjtd9++E6H719y+E3H9e23f
Ge047b70q7TjnAA+R7LebbQ/jQD+kDDPQNdhRUe3GjA/TiRwFi/EWtV6xXkKUJ5UOzmIexBsvIWs
o0eYKNeQdwy1FDxJNVO5IArc7vtWsP1y8UmCFE24pByNRVBfm9JyhwZPKALRUfCxPTN7XaSWvMwA
tudwfhPFVAPIpoDzPKoohHpaV0e/IkZJggiKHMBr1HRxCQ9ODXnZMe8ekHR7txNwHxJ7i3AXnWOs
0VwBnkyKqpycyfQo4J+jOzi81ChCwD60hWUE/hAfVSRI0vBAa2RJyxj+T2pHVgqINZ5E9YcEA1pi
ApPYI7ejSzzxubAF7+bM5Eyk/liGYKH0sDJMRyX1iGIaLvHXOVTPCLOS/ypA9G8f0IIV1TS8tgbV
xviLTu7+O4vFq7AH1JbLNtcROeG1AQ8m3lniz9xq4pU4vB6Rf9pDSfDcl0ew568BfzCcwiuUgAHE
z2H+BZIZSBlaEpKDBiqiTnRAeRfPsoNyi/8OuD8qklAWrqNioDsXWPR4F2qnMmI6X9D74kqEghrA
R/P5lP0T/fTLduLb7d0hTH0xbfMY20mAl1SSJ5+4Jb288mHqwTSsScZs/ge+R1Ircx8ebkd2K1Mw
1xUweh4fX8BgAx0ekZfD2yrEri9ogM2Qsrm1nd34E730n7TxP6SNei+RJkq1rLysK1Ks4tmc55EK
/uCLxs23yL5yr1BDhFoiFJCfjX50xSVXT08lDLPD280NqAdeXw1wP8Xwhz2XW3iop92s3t7eUEt4
XNK3BdKxfHFXEuHnmR5RoheiRKdAHV7moMCN52uj1TGwRjIj82bvbqLR/1p3Ny+0Jrr+h9CaFVoT
1/APE1qzlsLEx/yulsKHhrYpoieoaYroVDiZJM/TwmQcoAuhpWocdx8uPLRVDpGwetRsgSSrGRn9
IeWs8e6Sk9sNpUWjRRIuGejiyyAYYKUwKjRgaZ6UAOWnHZpCppFYsThOUzs7gSNVEUE1qsTEFJS7
vgfRfplmNV0IxT7tpKciKGmXjZWj6nHN25UJcyP+0GD4ZcTKxJRLozhWvRqCE0wkHepwAckJaOHK
ZNwiPtigsHdZgAbk+pGDElY7H/z8Mxr4HOX/xqB7N4SJQZdWujJqCoYAx5qL6Evf4oVynM4uIZwW
htcN+sAJHWBdHd8SYCE+twEkbhV9NoKJ1ZQObR0HJUaw5d7xy2HLCREvbHD6NZzV5noVkcPMJefm
fWp2fP95PzOZf3bXE3uiLtoGLaFx16JdwpIDLqykiH0h1FECVlA6J5wXTowAJp+O9GyHOj5uGqbk
kAFNEDIAJMYlloRbvyrC/ohyAKT0dvP5TH0s695tj4lqH9A9fCFlGOYNtPUTtzBhlcHsREiDm7R3
zOko+IgKsucki88KiIU4baOzq7gfwgu7l8srbgnwofc8HkNRiH5z83Z8+3yksxuZr/l7U/K7b+TZ
JZ1o0j9oSefEJG979n6i/ngxOXdaJ3I99WO5jwvswZRs95vl5/tm5sOn2OZf9+HnRhOfnPIzPuLd
powGWRW8HioJp6XGARZBUwJiEhpvo9uGbHgVfEiTXQ5IVQvKMfBrgO6rIDuQM3DE0wvPONxbn9/x
3JmeIn//uDMtzhgRUxL572FEzGij8+S9W7HvoI1mN8lExqanEA2/K75JBAoqMR9AXlhL0AA15dS3
XCcsyMPA4PM7KkB0IwIgse3tgEV0gGU8ojafzlgms2OaStM/w5gm8vV7Hqaf21Huv5xl9Kd83+Ny
8uv//j9t3VSPSfiY/UTa6vWx/Sl/++nYPDZh3YTP9V+g9SXPX/zz1pfHPMnTPPuo5SV/45eWl6Iu
/B0tENC0Fc2W0UAam/hLx0v0j/+7Cg9AQeNhQVbx3C8tL9W/oyewYAp4B3oOyzpWtM7bJvjH3xZo
eSkLaHGMD5QlDQa4/GtaXorconsniJFPUtC4TTTQ+dIQ0QJ4YuZWWTJ4vMf3Pm0VaVUXQmprlTiy
KNLQzKz2upVYey2Lmhr8FvpJteImHOw4yoGN19rW0TXNnAksTKXbeUzo9QmXxVR1wD8m1r+e+kOD
tsLRPm4K/c5TchFU0OqQXMl54r32Y1IjIBelW1UZ0OpLVXX/oMliIJBB7dGLM2tE2Sl8WbyKxiQD
L7MSoqXHOERBTrMk65/frfnPG/19Z0bpoyk0TUWUNHSKVuVpwFyOy1aLpTHcJ0JjCizv+uKq6vIS
6clEX+yNMSgMUo4FmDvCtLscRjUHXMHXntS4k3YCGjNfd4UxXKmDfELv9zypXpMg95zFoHmHUTLj
N8nrwmdVCU7XYx0Xx1gaLoWgW9x8fiPcsp5uBTTr5nvU1GW07P7a/hGDphKUoAr3mtRHLvoAgZJE
BYji86vwT5lcBZtWkmRBQumpqk/se3QKQeuLZsCGqxYIZCsiiDyHslxXURjM+HBcFn9zKUNWNNFU
ZMnU+fPvVBb4+83C0HBDi7B9SzoVna48aVsvxIZUpnr96+8LQSTeW0vQDWm6C/pSVaQ2UMJ9UOgy
GvI1jZVlkbEV03rYfH6pDxbKlERd0RS0VjHlqXcsKWaYnk5VtAc4M7R7Re6t01j27DdcBZJBQjtt
EavFt/272RtTVQiRFYz2iZ9GNl5RWYOxmANDfXsvvG8vLiOgG7CpTQGAkqj13nASoz36XgPk0Jat
7RmRNHMv33TPFtDwDIgktG9EXkhGw8qvb6YZlDDMghhb4aSBxE1Kg+UCMo2Eg0B0P8UElpJE9NFA
emDIRyIn+TDTh5q7D1/vRtVARZSBDsMSyhCndOWRmkW61sVoYRtIb20RVY6M8iknCPyeKaewpV1X
hazJ9bkT98EUGzJmWVUxxQYUztf3biSJ1yWSEe2rrPVZGyTgvM3L4lcfNtVQRbRgRv9kpOD0yXYx
GvRzkKQw2gtovUbVTn2Uxux2kWSs9IeZOviPphIKU0IUTUL92TSGBuLFYKyVIto3VSJaVdeo1ikT
FqQ0ioDJg1luTorSkSTV8rmNNLG8sYlUeP2QKDrEpISV/Hoyu6A1st6rk70xPMR1t1VG2epDnxiR
4Lbp4ipCkzDJ9+iQgYRJF6z0dAzG6LESUzKMBWljncXty689qZouKmiPLcFSgK0xmXqtKwNJzU/B
3kwW4Y25iMzLSPUq5/OriNwU+HoDazq0gq6rCl9qYbKPPLlBd982iLhGQ5ZBNmPa91qz7E0xpHUQ
6Et9WET3WtXmlqJJ5jKqvNoulHygn4/k2+XXdEPmWxrGFfb1xO/tRaUyvC6K9kEgxsuikBtYJcJg
JakQUE/IFFsNT+GlpFfBzJW/1Si4soo9gASwaZjTVsCpDAqGYsDGGwJztPIxVFio5Z1lpqZ6kf1f
zr5sx26b6faJBEikON1qj93tQR07cZIbwUlsidQsUQP19P+SDw7grb3Rgj80fNEXbYpksYZVq6q0
8XfOfN3J5sglh29B+XrscrseCfqpZCl2qkerPy90Qg+7fvYaNNGaKPNQ4EYrc8hdWz55BaqOqiRd
drb86NrhixJ4iDD2IazBrcQ3TlMX2tLEognUC7U9WpnBZ4maoSfQWXn1NCSd/WRmATZaxvlBjhpt
sTFncMcvpPcCKH0VwJRTturPLWgwNIGzoyttrLWFsUDrcgF+myE1iq7HgHQn45UFusqpOn3xvO7E
3YikettNdXOow9KhJ3XpjXGYFFVyqpMS4HU1GD+M6pST5ir7maOVWU+1inKbyHedrchfdZVlx9Sl
SkblXNk/xRjOv5VmkCjtIp375s+L/t5KlX+eht7xSKZN970Z3MB/WcHCJ/ZhOfCDx+5v7kErm4Zl
lvdx7Y3k0BdwNfsAwyAztqgI2Sr66e1Xdu+owfT7EgzeQHI4bJvIgIpRctPOfUy7trmyjGLKrhNF
ZGqfnd9eatUct2KOpaC4MDzaFwr3eytiwdC0zvpBH2uY4mcvx1xiYXz+v6zC/dVIKQoPd6O/Wjes
Hdo8bMinkJW5+eKF+fi/LCIEV4j36Brv3W4la8eMj7S28eBIfS6WlEROLfr4ywdGIQSUydXc+lt3
xnltQ5ixNg5TUpyCMfknz+ieRX9wKxQeSwAfnVIKnX+7FelsZvtGD3FBBpC35/Hb6IZuR6rv7amk
8PsQhcJxRuyxifUsrLuywg2xUV3xlDLXXT3lF08IP4HyL7Q8LBPfMyCPdrYG1zKUuCNMP7jdGRct
o8JRLOpbTPZiI8YcyMLsbO3BA4LPj1G7eEEsuJPqsgo6puaui3M9uoNqDbq14gAQpbJqRx4ehPES
jKdQSAQ7lEL8bndEy16OdJm72NQOTUH9QpwGMwfnZhDJ+4RY9Y6E2YzaZwbKqCZAVNOWfiowg/DE
RzH/TiZLn39ZRjkcJcTFVIQKGuv2kzgb87nMKhtXy6IuIhXfEk/S09uLbKv3oBAl4gcJewwDRegP
6tFPUYptwrTwO2bjvDbpH57rckxGT8MKg586NJ2sqxkewVJhbPvoI6nJpsmh6XVqGInScUrNkY+9
7c9OYlLV4BHoOFWX1c5XPpAEWG/KALXggqTcHIUuW2ACVTPEVnFU4S9TdkiJ8g6h7N3/IAk3a20k
QYiGlIAPhjjoMnlmjqYfw8zrznWW0Sd/DtEHdAzQ+JYp76PwkzQqAU9g+HliriZI54NYMrGz/W0m
c70kFSJYlXgN6y8bpVhZlyUuYFPc1F7zzpR9G9GuEZgMlYwTCvM1A/dtqXokeltP8rMKqy4GAtT4
h360qEV3LC3R8VlmDRhrIuPkkKWuI9GkBot5aLyo1anlQ3/OmEemiFVFgFKe0WtiXvuJ3nGJ6GqP
NvYKOEnAQ4lIbrVbt6Itq2VO01oNsW5pf8qzDjUrjmJy6MRlJEqGfC0334wA+JT0/fic2OcJ7YCH
iUSm4N3JVUV6XgaBCvJG2og6AtioKMjnuiTjf1NVymNXV2gY02OnmrHvmR3CWIZjeq61Ie+qZEaJ
u5nURWopj1PW908eUf5pFsYdR9VNO1btXoChLkMEGQSoDYL0jYFufDEgfPan2Pd69KmxqvvCeVdH
uU/N69sv+l43Kz/AmSoRIsSCQ3B7tu08jCFfxBR7naOXrC++tfkYXP+HRYQv6Y9/YvsgPdraDqpp
joGxTcfay9BOnlCyYwD4nZgA6QIACtXEGAGSe7sVByrtAj9hjkfTf9NWPhuB7j229aPRtnRHKB9d
UQhnDcGZkiHw4dvFwK5keVknGDXnOgyMW0Z3LnMf6KfXFjvvecvnxBNWPqwNEM91NbqtdVDamcSx
3MVdypqDSqV+anVOzqQtyHGsvPZZubz/GmhO7AHXh2KUSc5VxPq6R757KpU9aNNRVIYtaUkuVuTT
d0Ol3+0cygNhCnwmaIBwEX++jV2mXkDAYIRj6qbm4A8qO/AuLXdWeRAiARNAbEzDYEV2tphmWxJP
lAHOY1lMg776fW5MFORhV6EOrbM66oTfXU1aj0MU9n3wNR3yFC3/k7T/lAypC3aMwAPBAx4ngxVq
gvHdAoQsTWlHdbPE06KDr4u3pBBvYeJKdP2xmNFW+e3n9ABeUzcLbiRd+8ZryxYLWtkkH92iiksX
EmRwC54+Ow2Ufhqa5M/Kd/4nWxT0PM5zsbPpBw8AThYwrpBAewCIun0AWSp4b8p5iVtBQBMpXBlV
k4d2IDQNd/b7cCkIFPDKEOKzfWvDkuhcl9MSJ3wBCKJaeaDDOJ3Dqe93ltrOYF3fGjw65fM1I7Li
ALfbKrREGmhiCwAnSS8jkfQYpmH6kuedvHrZGAJ8qFyUaYeJXSpBk3Ta6YNhXvM56QKzI+r3gAS+
ZvW4gAsHCELp7dd4TScrlw9L7KAdoj4Y2e91OZiDllX/nOeyj0hi3Qk7+rfrRm/HpXx07uBEY2AZ
D2CEts5eMOTMmsxfYrIUf9qUi+Nc1n/01HQ7svQgpwOg4aeVNqfuTN1WZPKCuOSueJ/4RmEsFukb
c1SBtR+XkIOrXyTF0EYT7YN4TDsCFKIp+WWxclYRBQD3ObVFiNG0PiNjpMYOdVu6VPXZq0j3r9Sj
P1xF0Qb+O7xQgimrvjTvqrammO/UZGm7s6d7rS0BE1KKYATtuoChbCwEE9lcBcyjcSfz9pzoxruo
rC/jLEwDjJGYGodG9r7rdERnUr8qJAO/uLz2x6hpZZKfw4EtF6GV+J7knYdRVyBqfcq9MfjjbW0S
QoZ+9q4wik4KJDcx/ZfBuvirFPzk0mstuVtM3cdJ4GG+SUCXy6R6vfOw7lcRgAJAwiRYj0Ggb1eZ
eJlTa7shDrnV14666syl2+sEtdXEgM0QYYZUhnguNNymVyvVjM3Ud1M8T9a9SxHPRs2cq989XYkn
l/vm087Zkc3h0UDAaULiFK42Eh1ys62mCCyF0+THSUvFvzaHYx+1gUi9aCjHEQORjAD0X8PNHjF+
nBEbpQVlJtJw/v/raY4x812fdkk0jpn+ItqhxzANU6kJRdV9gOG8bNAFYobKlgdhM/4xKHUBL6Pl
+u8ef11HFfWsiXg19P90XZC+74dGvGTg9BnAg8wfIr6MPgxSlQBY00HX60NTdyyMTK8t8p8k7xeE
B2xESrrp5mM2hU5GDDApqv5ZxupjxmjzXnuyw5gSwDj/vn2Ecqvj4C2EDHk8xCwBkuJbHTcMgZ9X
VT/ESgcZME1NlquapP8hbP/1Mur9zvLF/bWEhj/JSreRz4eiPiJdYdDjKzTq2ceo6P+qAMm5KF8G
DwU3RtMi6vLa++JGEaBYdxL+c9a5vnkXCLo86WRNXy82tP9kmWzaixBWXXG9uJlyUlnsd7z7nBUS
2YW0kJhrsnQ5yjsG29D3g6FsjhJb2udysLSKKHc+gEiX6y6yykvRKouO4R/DkNZdlPbGu5Q5SyUG
7xVVe1qpwe+zpaX1Iatd/0ezmGA51B1AkgPgd5Ef+moYmmiSA3tFArBRJ8aD7NkxG2LWTpIsp2Wy
FbiMyi32EFrRLS/eZAryTMbQ/k7yKi0O49AP8pB2rcleJC+T9166jK91LRcRFan/NyRsQOeobAi6
qCoSHzPERJsVEaK9SR5ymtfDhZEJ8WrTphj4TMb6s87zFl2mplnmh1I1+Xwq04oFoC83l7IqXXYd
NHIAUVcl3R8kRAgTDXXmML9xoX8mPJiXVTd38vK2AG01yyo/mFsO8A/hEkcHi1vN0rtSk6EhQ+wP
3J6CCmBjg6Tk+ZdXAWCGvKwARQIpmfUrftKSTVEyUlcVfPBQoqsgzb1TkbO9wO/Os8NmsAzHhgSg
UzDWb5dJalsOiTe4uOj75upzixEoQB8Phi7TxYn5K6sDjERy1D/VAyLtXuX9TrC2RtM/24P1E/AM
18wlci6APG8/ISNN4rwpGZA4DTBaEgSObuzRi9DnmN+UsvLaGnEWyn17+4DvaCg/1g1hIwDdCXiW
m3VrOwrqyRYJg35I7SGbvf5LiWOw0eQp9b2yzfhdwQnBiEux8A8ND8pzDqwr5p4XHqay+COopiqM
BviGJxe4zkZySvUYWUuKndzI+i13Z4SEFPQWYkDwK27PqK9GfzFDOMbzOCKjXRH/yRBTnEI7+9e5
URaxl2h2nMEHgg4liaQy7DXSgcEGavJZNcuh4GM8TEFxmHyDqA7g7c4qD9QxUEQfWQ8FiA+O8O3W
qqC2ovW9KZ6kh9Ez4xJmB6mXEZwguFN/2arMMAXWtdl3qwfdHpI2cXuIz4PjxRtDwhFkpBA6j95+
gxmHoiuch0h+kss1mJW+pI7oV1aNT6roks+lFeTzjvyt/+nmTjkcXUD8yFUQuU1z+rzgyZgGLta+
uoaFjeC/fUDg+Jkgg+9adNmbm69jER5zaeMGWr0IyKGg5rjzHQ+uGd+BPLsPtGRFc283b9vOQuem
iHZmOz/JjIQvylfhc9kVqLWkjh5mkqGGtAmaE8KC7lAxJ5Ar8uxhGpL+VFYEJZY03MV+V19mc0CI
cSF4q25CvLuRv6JjOqhzfJgchzkSdfZdekBbWqPra0+gFVtmMbJ4TPOvheHyvNQJO9gKruvbJ/RA
OvAKwO5YLwqafHNAqk7a2lvD7XQaSISGcsPHecz8o8/m9pDSej42nmue3l5028UEmQu8PWhEAS/Z
l3git9fCWWEa2jgEQ2ADXRI+Jmfe5P1lWrzkCfSwKgrC9FMbFMMp9EIUD5sCh4E8wTHMrHxFfCUu
Q1UFSN3n7bvQMBd5OrUvIBZ5525YxNOYc/uvU3p6olmCVqqjLI5kDFCS44d/uIWi1Bie6FHh5iPY
Y++F2ATNOZdpOumqKgFzosoIzwnJFYuWm3OPZh2Vo+9DPVY7lKitn/3jMNassMSJsLvYpg9FYsYi
WOLedf1JjgUKK5quPGboz30wxIU7Nmkbia7rhT5CRB4wlJyv3M2frW9rkZbPhwSiR4YpzrnojkWe
2ZPJuvry9kU/eH5wRIE2o8syBP1H6ucnQ++lIezvkvtxDvrZdVoyDGZV3l50+GgV4NlIKxMQy3i4
cVowsygwNRv9uGdwZkk1iuvo4x29vZc7NGM9Nw7RXcmwSLP+QNJ+2ky1UHjsfRbESQH7CpbM6u9R
+NOvI6/yv9J5Hr8wlWX2OcFOf6vTOUA9fcFEe/by0Mek0brDWOi3v+rR3gEFIzeDHA3SM5uX1CRE
gz6qMHZPSRBI8s4dNHTtzioP/Ik15wgXBricgpbYqImaSUM1THOcswX9Y0eVumPql5pFhSryP2ht
si8Ab91wTNK0jc3apRR9irWA7730+m8kD0N9ZUNZ/cNl1n+gcyH6SPApUIcw9FK5o9bujwXfq5C0
WoPYELmrWxk3owKc5hjADd/BrCZMHgM37nUHuH+5wPvByAtCBPsh/LvbVRDiy4UPNYkFh/IYaJYh
zqL23dIX2dVMy1Tu3MPDBYEJr5YcHJLte4KpSxfXLyTmicRIUJ2ghDHQwWlCVHmYdaGOb0vXDzfo
1kxhhz8tuBEvoANB1Q6UxBV1USq0OUq6POtQvANYrM/BVMvr6FlMVFRTci57jZYH2Zwfh6FufwMS
Uh3TanLPdd9+nXNpTi0yFU8VX7zzzHZ8rXu1hk+VQPhA91BUbL39KmQGzBZ8au8N+gjzaqMGZMmD
Tmy+s9TDa/hpqY1LpeDxLDMSBLEKSzSG0xzYUhFiIPLksrNXmj038pE043XzAA8cuYuth5yGziAu
K0lMdZg+pdrHrlw97exqfRPbu8bLxg2g8Z3Pf/TG+0m/JY2r5yknEC7W8kOTtCKueG4OIXyS84zg
/wQGmfrytoTdB0hIx+D1+BTvCBnWzROq/GBUpcxpbBfKD5MtvvsNk5+R4+bver9BTK7G5WuiPbGj
IR7d4bpZtPn7kbHbIIqUE4cXZmg8s0ZfobUxezarlw9hWSSRcmT4H9aTUEh4uysMvUUGh4axgaQz
jT1bAHhlnn4vVNccyix0xxpY8E5U9eA5QFwQcxDE2AhAN2Aa0G7t5qFcYgQ5cOKMIxc50G+mSfOd
lR5IJ7iMYCeH3Md6W5ww0eM8adYtsaGtf6ky8R7c1z0C3YPtgAAskR3BIkhUba6ronMoPQknaRiK
9gqfLDsuBLmZpO7Snf08kAxkYcCzRtiArCTdxKNKlUHnNd6Cm5Lko51r+j7POfrdDy64AAUsdt7d
w/VACUXwCwdG3G0tS2oHNNePjVnCs0DA9qUthr89KtBSL5+znUTEA1hEwYmBCK4tSlGps3lyru6D
hmnux7zxl0s/qe6VZqV/aJPEP+O1olJNtkHUFBLTnm1XPfdT7u1EAA+uE9+Awh26+i0oJbq1nFVg
B1fChMcSWP5ZjzXmUHBDLxQA687xPhBPeG4+gg0KKofPNyZMN6nlHGzbeNQkeXFzagDldf6OHrvL
UFAYHaTvEAsqpL3gjt3uqG5rWY6rx+GEbP6l3gCDTD3Mda4S1Cb5Rfbi23R6JmIJDzS0mIQ8We9M
G04uNa/Lp4Lqb15Dg+vkmupc5VN2fFvTPrLlwDvW+quVm3DnJsvOSNf7pR87NZhrKqbsHZvMeNW9
/mtGCdcFRDD9XBTlF5JW1TvhGnZpZkDAVWPYF8+BLW47CQrFCG54O7H85FUdJgVVOVClHUfnkXzg
1kLCkfRB5nATHsuqzR0gfj8WVnYXrxnK30YRruF5slc69MACrTlKwHRr6ctdCRRZwgTtOtMgRtkL
8t9IO7yfu6L6gL4TPajAKljrtXxYCGL/e/tGHm0SFoGvmdGVJ71xIyZN+syMS4DCDpsgC7r83bOJ
XQsTjKe3V7rL8q/SCTO7pgbI2tx2895kYpcct0/iRTYfaiQBLkFa2n9gGqpPBS14BIyojxhSMH8H
c01+Z33hrlToHd3zwMWAnkOo65NgVa6bHc+Z1vXSjSROSTdFUHcfqkny4wCk5LgYCcpRGnx6e+s/
1OfGrUFWHSZDgsoCU7h+009uTSNGL58TRuMm0N1aZ5EV78IZpVUREpdFHkG7PZeao85N1vlIIqk7
Js71VFQamRuXx1XLviOz2GFSC/IpJ+V89YUrj//jwdH0zplIawwG0g2IUIPIq+/GTPN0KGXf5Idk
7EsMVfQENScpPLmgVZoifwZD6T44Nk+XxVmPvw9Znz2LFiBFBDFHKbksy5cknziSsYtpLfITrMG8
jjoJ0Q7am8YXlCSNyFQtvUMNmp8VaKAWpEsTscBr3WHOAv6RJsiavQ+EC0BhQKBUg/7sSWSv2NDP
h8Ils3e1EJULE7x68b2q+jdAWplHPdytjz3hIKn5bYOiZWCGaPRiZf2FepNPjlWySHQwzprxS7Po
MuKKmv8S1tXNkx1StqJ9nWqiMm2QjbGqNheRJOkeqfyRUIMsFOCjgJygnHSjchfkoBQxPY3BzPko
liZ412ux/L5U8/A9dP70bFG4eBRI9/1V+Yk3gwTf9B+CpS6ub8vYAxODQAgMM5jvAJU9m9c1hTka
aiQTBcRapU9IIaL6UMj08surrE+YhGytoCVkY8gq0ZPEeAmNi1bLc0J4fgoZ//qLixAgNQHIQL5S
YH9tQ42Zk3r2reWxthNGmodcHRet92zynebDKoIqsPIEI6hG2TinQ5CFs58EIp4Nxwgrk5IPa5Bz
bUW4p/ru1DvyWHj5a00y3G54kLfPf5rykFqde3EtDMZdFc1vue/QhCavvGdbEHv0VTYfZVjvMase
LLwSYBBgQPWiLHXjsTKzLEE9US/myEa/iq6ZDkVbDie9lP9JP2ORyRd71NOwJ43/Dwa4UXlgviMI
Rqzok5WKsFF5LYini0d1/ip7gSAVqE527uuleD/0nl6OyH95yA0H3fgeaUBzZT3DjDK9gHdcosg0
TH0AF7z01MfQKvVvWRvxh16G9uPo53l4UElf158BrOglanJXJecgnXh/hvtTn9pqKdHvIsna/tRR
kh9E38/1c8sJaSPRgHBzhHoVH/NA2CFSA6/RCKHoRXno8my8dkuTNlFKljlWTKX6OOaFfuWeGl+L
Eg/w4OqxioO2VB+6tCq+mjoooLh71acomQPfP/d4/sVkLsCQsHKavvFuGZaI2558C0QyR8xNbRnZ
Sb1kdRj276FFTXDpg9Z9sWxK6UGB55Ce+56xNIIHMP83D4z+V3ap/71G2S+iUtOTJlrJpOpkc41a
54xl5MkxnbMjqkz7b3lZPHnQTFD/aYIqHmohDFcvz6d3zqjwk2WLh03qgl/baeHoAMWdWE6DytOT
KMFPiPqMOcz2sXT4b8xm1h30NKJF9EjoePZzVfUnYOb6GngFSY9LPQBMkS1S9qICkp7UpDr7qff3
QIv8SxkSdMYqx1p5P3ZlnoEBhDGAQvMllG2fHbwkYxgZOmb9nzbs2/ak4G/FcljMOVRN+tSqPP+r
6AYK7mcz0A8ZQ8VLlCGMTaI5r/p0x2G/cxJW6QUKgawR7hi4wObF9oBM4RroV7/P0mhWvncKdF8f
h7Cxp75x7NhwOe84nPfoLjIgAvWH0LAhdN+2ONL32rDig8xfPYNEHJva5g9UDLpD63nNlbjJXGRb
FZe8Rg4+Mwu5UiRzlyUPXkTP9a+GoKiDRsgCIAYZXFSAr/rzJ5/FcFyvypPyFd+RnUiY0KNB37Wo
H1EFm7pE7ZiW+5gQvjRDnhJJCKyJ2ofbBYeiUKHJ+/o1MDnGAgpvuZgcdeZ5XfYfl1G6Fz/nPk6/
DC66LNxvgcvJX79qeoBXhAjtcQ8w6dv+2r70MikrQ15FmtQv0hXjCyfl3ly+Vd/f6ka+drSAt7AW
biM7cbtTMshOc5uF8ULzixeiP1ySkeBY1CgEzUj2QS7tHMlOjafJ6T1O773dw+Iwd4BUUfNCtsW/
UGhEgKsWxizs0vciTIKoqFLvmKCnwNuHeW99OGBIOAugUf241NttsmweF7/Lsc0edSIZsiGucuZS
oSfHaRprASR2oNDTXP1iqfja2ANuBxChtWQcEcftwpXLwC7VfRh3RHUH7on+azq34VlNyj3nfJqO
lUvqk1gWb0+IVzdre7VrHwuAUFAgmMByu3RPHJNlW7I4Kd0fLrf8sxi4AamUZc9Bnl1s3bon6Jzs
yMNafZgD86R4cbFe9s+vHz7ADQR2UF/iLqPHG84LNTAWowfJ8JEtiKejZuzI1S+8v3D4KEBFUUkJ
DyBffn976UfiDVhzLUcEvAOKze0ZwGaaptSUgRq4LAc56PKdFnP6VLpi+lh38sU0BaqNDTRriijl
7cUfqBHAqaiUQS4OWXeQB29Xp1kllJnhPY66RnuQSjfXMXX9x2oS8m9R55hnGvahifBZ7SsIO8Vp
rln38e2vuMPTIIE/f8RGDFQihnGpMo4kCbo7zipMz+mEAJtZNJtAmb0+vb3eD9NwK3fCB66Eq1Zr
TmbLJZlRSTANaIoSd37pgXJmivxPyk35lcFQ/MYaUFYP1pdFerCNpX/Cnwj6I7ISHTgnxGX2AGmY
0L9aeFVxHqa+rCIOvuqfcChAl0PLTW6jFgxWtH3WfX6F+8pAokBEhFoJq70/e9OtM0SR1L0WQTD1
hxzs1n/nDj7P2zt9YCThRSNrjGpHLA2i5u39tvUMV6yTPHbz2oSz97wn1XfqgymT4Qy+MKqa3Ax6
E8h/EQzGCyqRhqixWXfuMYl3Lyt5f9H4Gnj2K07ro5h+I209qadxqlsegyjXvVaV+oYHjhGSWSlf
JjLvJd/uojyC5SDZQPBhmhG/3G5egyPYajbzOAg0fcfqEq0P9Zg97ZzxveZGxTpo1Wi3gawuitZv
l2ErPxvKS8Rh67F/QIZHZO+y10AT9ZHUBd6tZ70/MV22/zyiG+t7OpsXa5T3H8rF4FKTMmWnlCQS
/eJJmcQqUenRL2iuD1Uwuh3uwvqWtqJPwOBYS2ChdLZekyh83QzS8XgSKfpCpyk59SArRmDSkfPb
B/PgXKBY1pD0B6lo+8py3kxcN1TE+VQvlxQdai+TcOolnRMaBQmGrbB6UsdulP7OA793SAWDO7r6
ZKiNvgPMq4LaxYgsfQ3cMl/d6KVPQ5H2T0OfTYfUN+UJie9qR5feK3JgyHD/kFqGLgdH5lYM0qXy
OFpZZK9oClG8lGPbPiPia466JWE0L9MSjZ0C35RM6gkM/+X49mnfv611eUYkTDjQOnTquvFA69Ay
4tdYfmwTfkUyCVOjaz4cBw+cZzCl9spMH64H5xvUFOgWZENu18v9UqSukNmrGdr+Iqaiu6JdVHDI
Cy/7fRqqvdT9/WNe2TaorMI0VXDpt0mQnCc0AEtDv45IswDiAKuhSrwkevsU73kTiGKAdaK4ZyWn
oALxdlsD2MxIRwf6lSTz/MkxlAZEbVYW4fvUedlwSKqi+YyaSdB5c2IFjMBYFxinDB4gSoDS1GDI
LhmnKaKhnl/twum3MptS/8hdX340FD3Qdj75gTXDJ8N5AWEQighJk9tPloFD/os25jVzAjOSdQbz
mZfkz6XIvItfeemxsTK4NkGHr5VJ85TTVoB4T71PCKMxnTc39MplLq86wAQ0N6DPSZA0w6voK/1s
qXMnVG3HftrnCtR92j+LXvZXHqTNMylFcDQVy9AIjQ6/HFTB5UfuMERmDySerWLlKmG6lrl5LQEO
2A7A06h1iLA71BFvyN9vX/29ZsRq4B2CcYDmI7BTt8fYsWxhVqbmlRXKRaBamSNhPYZEAFPecXwf
yDKWAtsXTefWeHkjZAUg9TJYpH5NSZ1/qf2sPKR53+8c38NVcHBqrefC41/1808x6Zi3XtrNvXml
S5teUMDhHW0Y/mrfszXsXwlj/3+VVS3+tIoXlN3CDFbJaCcOg1+AHqjUb9JvgzMqaf4HNYcwEOzw
lT2G7ODm6Px5GoUcffMqHAs/tUOzHEbnxEFknnoepmwPm7s3JaCkcy4oOkcAxt2mfLLOl2ExovCY
gOx3Rh2pPdYNx2R4AjeQzS45Ot3yX9flgNQwWWZN/aEUb6PLhSvTAbUO5nUtlLkWrZcd0DeDn7JM
/1tTsxcFPLBcCP3AewflPqQQhNsrzFLmZaGd8lcTeFUkaPViZ+9T2YbfyUhf1WzehSX7MLfVrzb9
gOwgvYOQnqDgG2SETeiZAR1hQQGdngygs+tU0FNTunHnNIN7RwTWeG1sicAaXsF2Vqmtkj7JfOBT
aGOCGg4UUdkvFWpn/GjKobaipfDYkw9n7IjMM1DPAZWcaZSMaCqk0VQf/eim0P82zKheW5apPohk
6dlJTmY521EtQ4SWD/kevvXAvqKuA68WJfBrz86NOprzhC2JB0hYTOWa27eY6MFzfckXww8ORZo7
ZuSB+oNTuBbdI7NJwQS/FQJUCBZOJgZwWjf+pYGDP5l+/IZSmL0eTw/UEljmKEVf+UNYct34Twqj
nRNVNqMoX9NUo0y6NuHBEjHvXPqDdyvXBPHacwWwDdu4J7x0QVgPYfmKLj9Ir/keP04oVzvUXOWn
Ck2bjh2alJ7eNiH3nIKV8gKeBAKPtSvd9hDLuYOzOaTV6xR08gAyZXlWJWtfJEgFly6rp1cMaAG/
vkZnNlMo9rUhS3VE5M9QQQVMd9TedB7apPrQDbL9EGIQ247peXDNEk7xmvkCWotSwdvTnwZZpil3
1asphvxF+gtwdX+aUSgo7c4VPLho3DKAQSSoAFBueRzWooGTQCX+KzHtfOgq7/8oO7PmuLEkS/+V
tnpHNfalrasfgFi4k0FKSlEvMEqiAFysFzvw6+cDK2dagaAxRlZmVZlFUQDu6n78nOOpr2ZNvvt4
zE/UsxwiyCphHXAhvIULx1+kOoOG01JaHtAvmZDEDesqrK386yz7tw1N+YQ6680son5P5FPuqlSX
t7iPAnVYltxVc4uiR6le66qkj5XuFds6zMZdP6fJpd1nz7qwEHbr1fwjQlUXZAqSs4+/4b2RgpdA
RRSrOWKQVeqgDIsDZO+WxNKqxgHc2NhexOd0JW8MsuPcj2Ddc8lVF9kODLDjkYpQ/EHs86pD0Zop
y1H0CR3EKqzdlC43sk1nVMn3OEUZvJF6a3yZp6hy/ME0wxfKEdqhH/Xxc6hH1VMx2/b3sJiaZuc5
tTiUlh7+QEGnFwCIC8u6Fq1W+akb5me22HtDtSDfC+T8Zot4/A2zJw2ZlGl1MMwyCzSs02J/bnLv
+eMZOfE4WlYV1cDFLxlRJKnH8XMiz67GsfWSgxGGmCkMX8qBEko6UAFrQPWbrdlpWyFdDn+rCbpx
uGwG9bacnYuPX+Sduxn4mWIolRUwUnUZj99OSwNnASa0EAe7rNB5ldV4KSyjDwzhNXtvHn5NhbPr
wrb+bIxFdob98c4oEJ6SxLvwEW0sh1eRgZZKVaDAKw610dNNrdXGL0Y8YzeBUGQvDE1P/cpQRWCp
ZXw74Dq6reze3aNRFYEd19a2MI3yjB/nO9c5x9ciE0QjBQ3IW92MyOMi7IXAIx1jjF7qJp2Q8MLc
ep7sXsl9Reql66uTG+FUZybXQtbGhWkgnvO7SFPDbcKf+p45GnnRmAgkJa0cfw3jolcVRahS3FNV
9VwV4y1mO958EM5BQihqU1HAqeV4IkWYjxliUnLCxqwfDRnbn4EkQA4jqg94RWEsWW7IOrwwcJBN
XzIj1R736UQJhqRyh0BaYZfuZNGZ38tQ1W5bPm5HV5CafTYqPaQcuxNo/0KlVIKGs3CB9Toduv6k
pw+9YqLIcSqledaSnJ8hC3QHvFn7cJuao7h3p2RyN5Uhh2qrIYNON60nplurIzzcAM6O6HkiF7lA
4xVF0IeVYu8MCSV3O7hNEgVdbWTVZlalA8oGQ+lSibpYvVLmuNmnsaPnPvFFcbC12oQjXM/1TxeJ
cMXbYVVG7he0wrnDxGh+qAaIGbM12z9KTGGW3kBK/alr9S4NdDUeXtTaMdMAxqch/KpJix9h2JfP
bTbbw5ZgurhoXcxXgrQJLR3BbmRkgan0IfShcVTUq2RI7Q7wtazqQON8x5w3dOCa0HXIOrSpJXWA
3Wj6maI5ksHkNVRNBa5Jtp9mOE76XdO4vyazohB7ZqufnG3LVls4bQC1NrDVamEbimkl6GLmgy1T
aEOcB5hDyrJSaRGYuBmC49kh9utmr9grXjaonwXk1l2vF3j+wQ7R0mvqgGPlN2VtvOrjGH6y+hZD
dfIXOpXPpc3uwPuwCwj29G9VP4dtgHJuuEZmr6JvZQoek458bttFpv6cuG1M59y5RhhuGrW9EZM2
XutjOyPCjWvJozOdNkmQ9V6SQp+/lGrGxpG9rIxNmKnZg4ahFpWkdkqzLYLdLAzKMimqbTpW+XcT
X1V9U+puq28Gdrzlm940IMvIXLI6p6+MZ7VNp0tTjlHjp510+72nlcbg16YJUDFmrV4HULCindNM
cLdKo/esndtVveYrqCRadOoT0honLtRtUU75BpmqlwWG1ApfRlb8M6yiMoEkGcVZkGeaHV+h51OI
/YUR/1LnNvoLJ0/xpMXd6F7L2sYvsFrUCaahTDTPErG3HfIZTtqQpROSNiOfr1M00sWWC9J8xr82
5LDsougllBGa+0FHMFsPTowYXIFSHiiKDG/jNE/Lu6hN9eFKhJZKw80Jrtlursvy6eM1dpIKUe1b
SCacHgujR11FGnESiizp2uYwCDcLrKpyrky9PjRqVPu9hSOplQ3fm9HwzsDOy+l2dPqhUUBQRq2a
astiDH18+k2CGEzMU32o0swIyg7r5DLSMV0MTblv+7MKs3e+c1GqAxxxiZPMrL6zEYU2umbI87Lw
usvAp7rQcCH45tddXexZW+W20Y0/TmgJG/hGIk2wOOhYq8fqdqS5s943h3hRQS+G8NvMxoD/40k8
ieEpaDgL/RSOEgjIOo5r5pztqeb9QZPOYezil0w1vZvBrPUzq+WdBxH6LO4o0KRZN8vPfws+whYT
nEjvukOJAfaGpAVdJsWMXSrrc2H8O4+C3I7NMgegDSCwOvsGDaYC8eN4KDAYDjgT5i1ySvca3Vp6
5qtOi56g1b8/a5XqCqOEo9SN42FI8TFqJSXAaMY8zEh1bC64CPf0rnC+WBY3chULuuWaVrn9eA5P
z3q6cOAjySIFAcHg6HhonTSHM+I640HHX29jN7Z3VUzzOW+uU8Yln0oeu4TKLBUAhePH2LVIpVUr
42HUtXKv5HZ/XSsT9Q9zmK4hPriBjAbx6GbQhrLFfBgeWrdRpOX+KbzAi7x5aAMxkX2sX2ScBD64
sh3Ix83aHwdpbSF1lJvUi89+9HtraWEPquzF5fNXY4vhC0SdrB4PjWXs0yz6Nrhu8iyl9N0w3Btd
vEmNaD+N8hJmwzUc6k8tq8+vHEO5depJRThsnwnj33klJgBeI5VPYI91OpF0RuLOnTce8OTM9thE
DvdigNBY60BJf348LI5VpMMevCyQ3+M592TWTyaox6G2WohoqXCfxOBgE2ngEvXxKj6tPQAV2RQ9
6XuBBg3uyvGzbChPShyZ2mGAsEvapzqFujMJuQq/9zxkfckgKiXwxpxIN1/8Cz+riqbcJM2IGa5g
yHR/dqzyQXJf0ju6C83riDBaLLapKBnaMDe2EP7s7zOa0Pss4c4N6nH4Nc5l+oPLppuu80GZL5H6
ciM7IzS02zkcij+Gx/hQ3m5JCt/MRZcJ/u0ohHbUG9FkTwfLKA2UIdXsxwBZj1QS5Jms6721QiH5
36wqcMvVnlX6rlemVJkO3tRPmyLtsyDOc8T9U3zWwHVBWI/vZT4L7dRSKQUtc1bzh+Fbqc82z7La
xAnKVlbo921szQtcyw0lvkUMo2xSRPQXzMfNoHvlmYNhecLqDZzFOgp7AfJLSEjHA5t5ijUSc0+H
JoPhj8GXSmgW4WqqzPwjhvDPmVoWlE3n/Nw9ehqUQABBHG7h4Ld4dK/uHIp1sxV32XywSGd8M8+x
o7IH+iGXJg8etT/fl9SHETejRYfmuzaUk3ZW944zqQcPIY+T6PKzkRvt5TigOv94W75z7KPSWmRN
BF1kncYqDunyppmrLLMOM9yPz6EHCUF4LltHSlRcfo9d72WpQJzwCzvDj9SbvVHfRFUKA0k2zpeP
X+f0rlsI8IC+zC9w4FrZWGBZW5fawggevWfocybOua48c8KeTiaCIHhkIFwLYLNeyYXuJVLq0jrU
Zpzuhr7mk3VTXGqtK7dp32pnYIh3PsoFErGWKAyTwDW7AQAes42oNg8qzj3+UAB91aXX7j4eune+
itsSYprHLb7U2o93R1c1NQh5Yx+K2iquUmQvF11kxHuyhxFig6r+KRWL42ABrqG/LxO19tEOG5nN
E71oD5RStCAnmt126gAwHWXeRSunc8Ls092PzAcuFtUZHC753+Pvy4sI9wctdg6aBw0pRH+O8qVV
LiMJzKbNdRPMhevsZyX++fHAvs3P8bnDbfzGPcRX1uQMPH6yHbcYhtSMLH2whl+mSSgdKVm9tTrl
M0PcPFbU+zdJ48KvVzPkN5WwN5R0zS12CNOdFltZ4Anje0Nw6OM5XRxcTIt3YeuYfuJYxZnl/caN
Wr8vLGccLTixKIqvzskmpZHX2BnOQWZKsbURBgVO14jnsMSbTR1wiPTCIdmQZE03ZVNU5MRRstXa
Stk0jl35MXr7IB1gFX08kKf7APoHdIwFr6Cks+aBhD3DYUVj9Bjq0N6nqNUDgSnluVvi9KJCbM6B
hN0Kz6Cjy/F0wScbLEH1+lEBjzx4Uirk32PnYTxTtcNLOYbmwZGABsFMNcXdiQgDoSBJNK3E368e
Up/0pbzPuO3QXMWJ+52GU51+5dIS6aIQkbePhYD75obIsP2xSqIBvKuR82ayvPYwSYveYXZBeu2r
lqhNOsFZ+Re8xOdr2y7qHPO92EP3AOUcfrJqzlsnFumF8Lw+f4b1NGNq0UmZ+pljZ1ugmvIvr0O1
39dx+sjtnP90osRsL/CeKj7L2vSgt1SJ/hjOjrMjmclfVFnGNeYc4ZhvbD7mFW6BOvucQvOzbqQ0
52raCVcJY6jrq7Hq6nA7aFK7hLwifiaVJlQutiyNAjc3a4lPnV1dN10tfklCUmzM9Wj+S5a6fS9k
l6cYx6fGXa7jLrh3HDrcYPw99pHf4a1HMSesYhpfDkUfZHFms64k8Co8r7Hd6lll3SgRJG3Y5+ZA
5xJhp9qZ9XACi4MlEN+zGiB5AZsZx8uhnTBDdbI2eRQtnvOePegbI3far42pYN5i9O1V7SjGtpQU
uWZM486EaKfHFo9/Q+uoa1HJXEUOyUz/GTOk7U+RGl/zMUamEqd24AyJDfTqdA+US2Z/6PEw/Xi3
LX/x0SmAmSoxEkRxUhjcllffbSd0pOlgDTxSzKlvx9LpN3Vsa1cCMGxnhSK6JeZXzmzx03DCIjLn
9mbrwUkgWz0ebSVjX7Kf9Me2y8ub0AJLHXJl3OTU3C8lcdu1VabhrqLhGEWCudi6aVrcIM+VZ66n
t8Bl9f3wIjCWhdeJScIa+mhrXRt4F/Nxjm0YdWPnWspW6NZwP7qTdqeJGLQ3LNXK8G0z6iAt9daz
0dD7ALGo7HHNr8vmuic7GnZ9UZh3tTdg31TkszpsKgIlnCUr2mgEvRcWu0FEDURg/Hl83PW6aAuZ
1BQbszS9y5TMhrB0xmJ/o2lFhScZmHgRiBpGPXxpiT9h5LTcYB+vgJOIgEngKOS/6AmGUc4qO7Bb
UQ81cc6jB04L+8zLA0SS847etcWWvh/J5uPnnSz1BUF7w9Eor8LXWN7nt8QnwmubjpDCeGzsOr2l
mZGB7Dh0s89SLT+ltao/y3Kwnul62JwRJpzcLMuTcRhc6tTc0OviU20oTaMrk/E41KPpZ4aSBZBu
zt1f7yxuqltAJEtouiDvqwHNvXwc9Eoaj8kUlVeJl9Ec08rFRZ5mDlfZHOH3p4s7jcn9Zk3pV7c1
k0ucqc8Zu52kfXwuPAX0HHBwDAq0xwOdVWYnkqgzHtFLTJ/UoSgvvIoiX9wq0ZeP5/S9kf39Uauo
i9guN01OzsfcBZwcKyUPiJCG7cdPOTmjIRVBuUGaShsHkMrlLX5bOYmjqTgsdfZjPBnaLlWT/BLG
u0Evzqm46KpKu4p0g55aajffTqmmnTkqT2E+CE1g3fAP4PoznquQITEHrn07NB8rc3S3ws33SSwy
32zlNWzc575Q75q5vyzN+r53knNPX8bw+KSCuUPoTlJt2ZTVV2PcD46itkVsPc7zON92qWYccNGN
b/u0nTd1Ak8UmW39mhpq/q3Oss9FmSzGtbU4FzguV8LqRYhzF5EY0wDov7oyGq9zZqfOlUe1JpHw
NWegko0pS3tf87MHO6cdrC+LsTICF2u7X0PUXbQcsshIh2YK5rZKaJg+e+L7x8vjZOOZCzKJsotr
RYd3tp6fJo0gj0MNO+jdFO1H1bpxo8m4cMzSKOmXk09XWPc2D1YKd0aKXAGPSIuXJjKSc9thvfWQ
P6GlAwQAnSPKXBPENKdOYhu0+VBUuow3zaRU6VaPCeK9VKZFgEiGWoWF/8l841UKJPIqlxi3RabX
fnX53XAzYsc+wV7rNGMzG262FMAGM9nWM45Mvmo2Nscm7GbsRIu5uAmdbHD8ukyVizozrR8SEcEN
lYWhRgiaNM8ud2nno3+pBh+P8v672c3mX55aJTeyVKktGCROXlAWyP2CvF6wMxGl4xfXmFo4yiK/
plOghamWKHSf6K3SNzWpjIJ1STWPQTtnhQBnodzra2OenOtGdUKEWhIqQgYkmrBbT91/1KgttKGS
6VNkprV+Oc5wbvw2jnB2THq30X3O+/S1T/XsU6joDcjdnLZPetsZF8Tf2fdEEyYMa8BiYEPhRXGA
AS8ohka3nV9n1uFyDvy+QXhXGovAJEDgDl9pnVpks1U2ueBdUeViZJm6WRv0vdT2uaF2e1OPy8tY
K/O9Lur0aVoMKyFf9BttSNMA/POck4q23rD0bqHqAvVkUZRw/62iLZx1k6mWiv6k0DwEk/QLwOmt
Zn+LXSCNxt4tHi6l/ZJr4s6aGbmyvzDH9A8DbF4CCQW9VXHHQSvyZtLx2+GNvYrVWaGuPmVlZwc2
HTcDdZ7sfU/kfZU3qvSrKh6+DXhC49x5JuY4YSoR4IJ/eosujluZE/T46mi71godO3eeZv0hyW4b
7b6kKusa3QZ/ys3SR83EkleIR7v1aNz2dUKoZphVEFm3ORFp7W7NQvM9/S9RiL2a12dutpOr5e39
IEv+/X7rDmijO4xKqmXOE9TYfb51L/ut64/b2D98vDbXV+jyHNwpKGSwOsHzVuNgDtVIvyDGIfX1
ACuUoPeHDVvozHifHMXr56yCvMQIq36w+R410PwmiDe4QG62wocb8u919Z8/xv+KXsuHf++r5n/+
m3//UVa4rET07Tv+1/+5TX4QZZe/2v9efu3//bHVn7qvXountn59bW9fqvWfPPpF/v6/n795aV+O
/mVbtEk7HbrXenp8bbjU3h7Cmy5/8v/3h//x+va3fJqq13/940eJdmX526KkLP7x948uf/7rH0sJ
7z9//+v//tndS86v7erX4kf8H8sAFa9N8rL+zdeXpv3XPxTg4X9ijkIYShi4AB6EDcPrv39kmf9c
Uh+kbLgQQ19gkoqybmN+zfknhQnqEpwWFCmoGXCmYAD19jPd+ediBbpYadHfApGp+4//+5ZH0/W/
03fUgP44AwVjxRoDiBXmDebDXNqrcLml0V+biGG6HZIu3ElMgK/bQXT3bu9ydtZDf9uN7bDVwF19
kMb5qivKYqurabYZarwVhFWNGyNrQi5F8DIFm1G/m7McxwkOFQyHuk9JbiuISuYv9dh9llPyMoix
+xSmnblXLUllQCnOcW9WO5rPoioHjIWaHiySbjvLZ/923oFfeHR4LcbbrJpdHBR6FX4Mtn81que3
F4VnGkRNEqPTTaarCmVl8Nt6+Hukfx/ZN5u6/72HeAXegPOWjlqQ/ex3cnsbPLHS1Ns57ndfXTkV
OBmNorzosdsv3HrcaSP0tA3UnOirFoq4gvwStn+p2JYcqCaWtNqwJyKBtvRm0hdI5T7RafG1Ky3x
A4nooj9Ku6vBaBzNL4CxLkdj0H0FRt+lbTXmTV3LsvTpb8cF3dLSEelTQ6dKZL+e5WutIhyMjuYz
N80K2Xz7bqrgiw0bic9yBx8PfS3jbtJkPd7mmEs8ZlErZx8LSKXzS9wtfmlJDOjWZ9mww5ME5to4
hObVaGn3sS49H1FY0/jzlItnRxVGf+7tjm/j5e3YT2xHtLO4jtlrxoxIoQhmg6bfQrv0XgrgLvxv
mjTcW3Iyn410sKZtWgNCiagar7LFLTkwdfhkdsPhHSium5W+HNLwj7Lj5b2WCIFVAtN8KUCs0sUm
aTw7rZvhllziW5t6HothPAfPvzXvOl6TEAdon71IChcLBM6437dFH1pRbSlyvlULFdivHqBUm6ju
MB18SqVsrwjh51ct1pVtPKvwh3Lo0bu8avNPeVZGmOaVLWZldoP31axOYb/hKkp9qrrKHpFm/4kW
IjIiFXLEHR21ko1B22Wg08JF9KXURUBH1ZfJKj18ReJJFX6jJeYT+Vz+zcnrb4nVz9EWAwMc7cIm
3piA+vD8Eyv1cZEVOtD3wINTW/5k4SGwNXWamny8b99ZvxwbHL3kV2hYMUk6HqMaVhduyqN6a3Rl
+1VPJ9owWVNh0RtUM6B4lUmzwx5kZzaiAiOkFeOTHcsc3bmTJ95m+FQEBn7pP8+81rJtjqeO9ukL
XufqVK51Y71AmqZNh8qbbouqb/CMmfXbdLLzTagb3WU+qDPks2G4nMt++DLPpdxNwnIupizNv555
k9MtBIWZJG9xzYPbs45itNmMRFEp6q0ylpKSPuZ99OIzmCSB9njjNYYNXl+KJNBKdfoGCIWRWdkw
gOlolbAFbfaS303juThzCWt+H6I3jSesFIJcUgBQl+OZa42sjbI27A+4wCHFYJjQ76aBCgQXpKN+
+fE4LOtg9TRqeYuRPlRMmkusgjlltEZoN7Z6gF8nn80xi3c5aOG5fP+4UgLmArPfw9OMuBmaGIfE
8UdhbGbBlYy0A0pWw++bTNk2Mo+v51B1NxPdIX01N75VToiTHm2Ovol8KM6BH8unHH8qQ4osw6Sb
CtWatW3K7GXUToqOwGz0xj060mqHhAr+sc4qjB33rvecW7exxYUT6rpveX1467jpXQ7vzS9Dz5G+
avRzEJoU5j+ehZUlwjI+VKKppcIz8xxM1lfp1SwafH3ppnbwSFEDGzSP0kHS+FhQQREWtLqwU1lu
q7i1HpOmRpqpddY2zULX78V0TiRzHOH//TZL4w3CNg+HmdWiMKNiHHPVyA5armV7K4Lra4y0wXI3
d21k2k9Wbo6BZYTquSlaHw9vw/Dbg1chv6kXnaELNTuMQ44rftXQ0JUGqwsNWn4O5TD5EHU1f3Kk
uu0qjHUSo9i5pOLn1uvJJkSexTqFGU9wisZgNQJjqpljMSrxwalonxQSFcPLL9qLsDPKQyGKchPF
TRoUSggQ0z2XVvvcFNZurO3289DMzoPoEuPWBmXbIf8815zvJDBEWkSix2Km6MgF+JY6/RYYdopn
tKEjEILAZ9+MoVMfBmO+oBIQXWti4JCv1e5OiNa7tpEzYq1WRZuPl+yyIo92E6+AjcJbaR7rN301
VW5SUNYoh+SgmuGdnCz10YxwbkMzGF42rab5NEPCB0k61cPHD35vaig04KCB6x8yzdUVovN/Rzn9
Jw+qtJqd0bE84pwKsqc48c7OonNi25WWi92wfCl4Mfc9njC0STg+u6ZM5NS1BBpsL2sQGYjhUtqh
5Ucyty8T+AcQ/mt9m+PmgP0wBd4aFfV+UGkI1tHN+WpUh28SV/kdAEqxtXB3DEyN5oaqKM3NQGun
b02c2xtrbL/YdaXtItuIzvBC3h0zwkUIs4AXJ44rKNShLdAbCFSzS7ZKaswbSGtfhVYovgbsfib6
WEbkZG3QEgl6NSRSDMGOR8zFlbFT5kwcZOx8Cpu0R9Hlxjt1jr+XwrspPeNcKX7VBX2ZJLYqODJc
JubppBOTlSY4C6hIo4RVj/Sl1L+qdRNeDknsy65J/Tlx2h1KuUfPvfOs8i4ZkvambLt9DdFlSyNP
hZH/04Vq8unQf1SobCC5qx1SRE4fI3uJD1ozuoFZOl90vT/MLdzSGcPxc1fI6RybNCcilnEI9xZ8
5njQ575K225qk0OhzNBA6kGYRqBYEfThekTZAvj0gDR1h2sjMU6m05o3iRW3CTDIm/eIPNXW163F
acn67IZW9sJwW9OZlfH2FsdLY+FRw7enzQgFmLfN9tvJReCdy2SYBVYWuXHfj9r8ue2H+DL2KJ4H
RWXMuW9mZYbJppsRWmMKn25Lh7220bD2fhqsvrvTvCz74Uayg5ij9fQYbOzO3OhNYdwWrSVvooU8
WGSW/vXjGX0j6a7efqGWMpngGtBdVlPquCG250kRHTJ40X4oYXFlejZfFN5Mm/IFZieU14O8SyCu
pek+nAbjemqm6asdat7FNOg0QyvTi1qONA7sRLxRtTbGehe2dew4Pi2bMPdWBhmM9I5qGoxvE85T
bwzDjVnj4wt+bgakvq80xFCurPrRpWnMU2h51cY003EDD+dpTFv9Li7qEZx2rC4GmbsotOwsmFpP
v9Qz0eLhTwZyZmxO9jxytYXjtpiGUtFZR3i08oxguioPUxUt/kFNtSms+Zz189u1sp4BEhrEloDj
RMirvNyLGg3mRB4dGkdOUJ8q51IvygzydDls6k6jO2IqMXhUtPkJdrcRNDLp7stq+BSHxXyL+1B5
RbOZ2dfM6kV38s9d6jkb7tlP9jQ+h0Meb2nIvVUbOewl3Zz2oQ64Y/ZMCfqCP+s59HZqcWwtuTLO
R9DCV1+DJGwClNSUB6NJFX+u9ezBm2Px4+OpeSdcWHxYFmoI3crxAVrBY6FSgTKpdv6QJGyssKcl
QB6NZMdGcW827b0IY2c3hEW1cXP11kKofOb+WTnYLB/KG/CBEKapPxLhHh9OaosvEp108gfZO58S
2DvWnRJOvvNdmPFWts62cdJrbd56w7Srp/HGkN5+GLvbKv4V0UV7FOcMBldUu7/fCN40VQ0iKSpt
x280yyxUInXMH+aoNS6MEPRJmxJ9NwuTTn5pkV+7ZaJ+wjEp59Bpin3R2nOgourbqC4Nno0x7Td4
SImfMALCqylH5QlFuNtWWoQ5Q5S6ZwKuZQMdr/zlMiF5gTm7cHVXeaHjDKako3r+0GM/up2GZggS
Lz13jZwkSUwUUC64F4+h190qEcnUWG0ny8gf3LhHI9nhKJdpBkZzU3dOfXF6YS3+LEvSicEh/7ha
E3FP9wi8tsQD5t/RRp9a24/CPIeoqAv6napnsKl3QoTfnucQLRzPOLxbUfd2kj6IzL2kfMkZYLTX
+AddxKa2rQx45W51lcFWQ5LiJ8qF7Iv9QMcit5dX0bj7eFOe5FhQpmCQ0DqDcQYpW4FY+Oa39TjV
2UOVohavLFAlU2DhUvbxBabcxIgoHX3CfBpAK2O4/fjp7yx/3CA4pkn6QevIho8Hw6r7IpPWKB4S
05z3dG+rn8JJOreOMVzFilBhvevG7WAqHWVRraMV7zTc5fg23RR9k840yiumqymttYtIbTwfRv6I
DHGKbr1WJDetFn76+IVP0w0kSUj0YHSakJvXwBH2NqFhAKI9NPNkEL64eWD3AhEwDi40BC7mXeMo
9yXm+2cilncOT6ALY/kP5WOqoKuLzcmKgfURxg8AeNNuyJPH3jXnz32v/1Rd6Imthkm9UatGILwk
9AGSzjHnT/ckb7CsFOhAcK7XUYcuR7jY/Rw/eE3zWFS1/oApI8WwoijOjPKqzLucijxq6SLB15Ji
rmuISCKxLKZF8IM3lhfCwW1coa3SbadAUHPy5q4qPPsu7jv6OVIhqcJNVC/a1UG/66bSOTP078w5
dEqiZ4KKhXC+2iL64NhzZ0zJgzF7CrLZtLlz7dQ60Dfra1I3F7Vd5E8qTNIzplunJy1BDNDHEuhh
BrNml8H/kNLRG/GghZa1V6AgBp7ee5uPV/Tp8cdsLvACqBheJG/H1e+RcANXMzWK+EHUIz1UsXMI
wPkqRLrmU6P9mcXi28RyssMpWWq2AEwrQMOUdkqL6lI8KNL7lBV1uptm8EuAhOHy4+86Tf5Ik+Gu
Ed9TDyRQOz5ZoAEOY5Nm4qEftJ8l7N+tFur1l8jNfmTovH9alJnOnGbvbBC4RKjTsThc6lWrMKqU
Sa4PQkke6MSl3NhG8wWrDOUis9XXj7/tnTkDUaeg+cZbYn8cf1uMIcqMi4F+LxO93+F/ZF/Yyfja
6UN1PalINj9+3DvZ0gJOszYIURhRZ3VFagiFwZp07X7GE/cWt89659Lh5Y7qEoCHlWykS+udOHXm
G6pk7pWkVvTV6yq4XNK5rOlZeoGtLGxBo3aiH13bjvuuGn8ZNNd7FLKCpYOfzBk67Dvzz1G1LDJC
CFRcq8nQY+mGOCMb9zWWCJuqxwNQKc2bFguv+6JWms3olef4p+8OlAM4Q80JUAga7vHETGFSFW0n
9XuIWftJja7a5lPa/cKA45WA6qKNe5wewkVOFag9TCURYXNfXpnhvimgyVv9Z3dWPM4YO8BOm66L
3Zkz5XRUOExARLClYxtiiHn8gnmIi6Tg+nzQS/Wh67xHnFmMO6m7N6Za549DIeM/TsiWPJXtsCQX
YKqrtVPBv1WkDKMHgDThl17hbrNM6/YfL9EVS2M5WI4es4YdikUiWdpO9GDLnY4RXeplV73lYb/i
al/tbP46u+0+j5Sb2hy/w605Vy45+wKrkbWmBPIdrUTpUGHucC2yfSvBRY2kcNdV+g4H/Fsl877m
4VVoR9sca7Qzu/T0UFhESVjBL4AI/O/VCwwhxhi9UXL6SGPwB8Gzpu6XFpnlJm/++ni438DG4yyA
EQfiAclbGo+v46CsNUSS6Gr0YEjxqNJM+AplQ+RPRa73gW6UO6xL6l9kLtH1AkY/a6p0r1vTLi7M
hqM41eIYChLK/GaiF4VoKwwsi0yxcS1x5WvVhGDs3Sy/gC8MDcYc0V5x0tDxTXPMrxX60qZwCJ1q
4wA/b5NItwMsZKZb4cbeToeJfKcj296FfW5/NxSZ4VU9hV/bSQtvMHPzzhw17809OwomKYU8JNXr
cCU0JO0uaCH60OmeBzNzfoV6L6+Qh+6MXu+uLKcHgJ8TkC36K20pHGufaRl98fGknMYpVDNJq0mx
IRha61Jii7CGdk9a/GCxDINBpL9Q1iT7HqbvDVmO3Ght9zPPWvXXHz+XAALuDf1hIDSv6SG6Nc5R
0fTRQ1TZky8I9A9l5yJ6mvQHlSDucsztBh1R65yxBnsnlaKMB9xI3kZIQQ31+DQrlQ7ZEDWFB1Wn
dIdV0y800QLpBTobxPv0dK2yIbyClvpFxbDqMOk0jtQ4jO5FG8dbq0ng4VTmvXCdw8dj8k4Eu5gT
YqlDrgzRcx00JnSTWzAi7154+ksFFhJUf+mU4b/aIPUUUNMnu01vOptsc9DzK3ptvTapJiF7R+da
S53GkVT0FpIGVGLu8XXBsaybqLYt4d0ndTq+eIiXfBVK6ZlVcBr88BSuFoIfsG/6WK3mIksAfefQ
vc/L7h7noJHeMv+Hs/PabRtr1/AVEWAvp1SzZNmUnZ4TInEScrH3dvX/Q+8TizJMzAYGMxhkMEuL
q33lLU516LvKFCtPyjuPGMpWZKuUcLnolqhtJH00Yaq976WU23ax00X7oMSVoLTMbltqOcSrQl1j
Vb1TO+KA8/Xg6RIpIxJ4PcGsVAWSEaHjySjSQImu4AzWuQl5Thc/4rGy3LRD/BRjTa5foMX+Fj4a
DEo7vHP0md3WVJazqSEdnhTZajd2Ycv/6lb/urLz5g+9uJqByFGb4SQioisvHtypl0rcMlLbC3oz
vctViHSogEWbplLbb1wgvzJFK85DM8onfpV9tEu52kRt+LLyO+Zxrn8HchacTqA/2AmAHr7+Xg42
YkpT+sWlnbLim2kkyZEEMiIUq/rtSG93a5Ks3amm/0XSx37XEcdvu3HAEm7Itmkx7tQhMs69NEYu
mGyxH4owh28ySPcJ6s3/9fWk+kC0iAAqppez2Ov1r1UMquY5l8lFLod2I8+OAG0TfXGmydkMk/Of
tzDDoZrAPU0wRmC9+DgxqYLf+1pACt1GwAWndD9Idrm10cDem2FWb3l0k5X78uYimAdFaoNLALY0
LL3rOVZsYQwIGLSnErOhNp24VZOOK8/Qa1v+auER5uVUzoWCWbVxaXlE3op4v1w4XlxHWAJqlLUz
GKYYZbRHR1hbO9C2aXDo27+Y4uTScYhlr+u+qHlOn6W4l3DcDtzyZRD9IS+jvVFA0o9dZBb4p77y
Y28ASoQunGmiXi4vEyzQMk3MLHkq01zyGhoHGFZ1z9ZURYc5D/oMXi2+Qw0H04LKebbG2jh1MJ8I
VHx6V/IgZ5T6ZetOICBxXDk9N3ecxkpQFwOuwq+iRHa9VmTkcT+MY3Bp6abvg8oXd8Esull1lSuH
ZnynF3SDSRmCR1uOIsS/OFV6H7aHBrxS4DY28otOxUdrRvE3oBv5BOxqjXI5b9OrpYYbxjpTQZwd
6nnprn+lHhRVo4SK+jzSmt+n2e+geaq1KXMT0acrhYrbJ5WcikBjFronmqdAtBgsnmKiRfK4QrJN
r8p1zxJD75ZRR9gYoNYVmrV6P8e7em5H92aoyC6NhN8aBi0oZkhi//Ea3WZ7KPzz0KnkxfgYctVe
/6BZtIYQRHUurV47h6Gtp3BL0keREuzQczv14qHqnB+zM8EBmZ1qZ+UliiE4BrCG5ZAeSkP4G98o
6882iKCXopSoBssIVpY7rQ18d3Tsf6CDlWblAb1ZNn44JcSZVEcf/iZN1eMCOz/Z1y9T2O8wf7c2
kpo/0aDjuaAB9PFnem8wIJLUsghC5gGvvxJwrEBPKkO/pHE8nk0DhUQ/o9vYIH99VzuhujLezS3H
5Ci+6EgqcUrZK9fjNRkbMO1bJpeFjVuoTrK18PdbuTjeHYVdOCs1Y6KxRGOkqVmUNtyiCzSVYdMV
JQAcRytXXqXXKtXVAeMGoALIM4qvA4HHYouBS46SRBqsS6qo3VmWmvZLHgf9tq1749nWMvy7tZQM
I7ImTHPquN80YButXS+BjNm1Sqs4LlCp7pITnATuFI7+P6sZre/45/qf+rbC3iTIZDx55oAVwjrl
G7I4GJZuN0AVUa08eESQK/4CsBqMjxjqGokqUvq7McCoD7NACdDciNmsS1SSHqMKxlwg8e8bIJPF
LwcfxEKmjIvTYoUk4RSoYeGWZqdImwiJxC0NEp8HEKxjXJicEEVqdkU8KHsfbXmYNIEYArezEn+L
W6sRrJzhm83JS4VeGYBA0nIEhuec6k31k6xlCtvCkS+6yMSuBnDrNkWt86uSGOgbuJSPD8OrQNHV
ggJgh24IoXauwyDDfT1gkxpx1yTD5CmdfLKtH0qn/Wxa+yxQWTRBYwTRqbR/5uH4jGyiqwCoLqPk
ThuE6zsbCqY7VWvuVJQDJAtOx79E/0tTmF6xSl9YuAW6k4h9AvCVton6pNGjiKPwvqCRlFG0S6Uv
dgcJjnbMU1s5+xznE1y8tk2/ogFwkwzMs6T/Bw8db24w0tezbAnee7kvJq8dOzJ9tarPQ1Amf8TU
ff74g747EpyE/2uM0Nq9HgkF0xCVDX3yusgav9Hkxmuvzo5T0yS7j0e6zTaZFAXlV9VfDv4rePLN
XgERqOAwV05ebgygH/WXOkmebBMgYN7Vd9i+a64+Nv9E5R9Co0YBM7n0PMpxCHvepoAvlyubacEk
pOg1/yIeReJItMxu2HCxqgp5lMPJC2ur2cStqh9ztQtdq9F9KGGOUuwqdTAPyHfa56hL6dWYpzqF
HqANUra1FKolnVnYj5YGCRKX6Gql4X5zS0LOUtBZIrTmN3IvX69OLpP8WbmleBIc2SPCRkSAcX1Z
WZj5kF6fKVB4HGRWhj4JvNnrUbreaWA7qLIXk/ftFRWbXJ7OxDj2xKIwK337R5s7Fy131DszEcPG
n2QwcjBBDia0Z/R+i9Z66EL/Tx/OiCghQpYyVmIXZeA1ke5XBMri19I5hGrEkwgceSlSEEd6oeih
1HoWIn9oKUTiYOnC2ON6opZkHnVycgxpfBABJuaFXssHMvjwMmRV+NUPtOqCu6UM/xLNWVkGS6cM
WRy41eyfpFR4fIZF7RwnpU03HQ12NxdWcOhaS7LgxWZMKUeu0kKM1m2xCT442rR3srR+idVaZ8/I
rX9ETTnYZs3YHDIHsTpdQb17Gi2xp4ygHtnn/S5EamE7jKo40Xz8m46iPaAb2nwSY2/vJRE+oTjh
sBGxKf/ZD7LjNUWe72noDzu/Mx55tc81TNFDK61yRF+tbxYfGPbHTFuek08itOvtUMSVkGOtGTwz
V2f3LqMJnhCQdfvAn0DYl/J2qMevtRL5j3TfLU/o+ngPfFBcqqm0PdyCjHObwnovw6E+TJqT3zdt
CHeiDobHAnzJ/egjMaMrKURmUaDJJhU1bGi9W9nYNxm0TSOB4J+/QP5Q7rieSGcOMc65Ye9VRq/s
wp5EhO3bHapMkf+yu17KRvj4/44dsqNDpawhFeZzs/yQgPIVHb4rWmlLsb20pMdRo6XqqRGmyYpU
g3u2BvuEKlvjEoCMBwV72S+tEdQ/aySvg3aotrXi927Q2ms8zNeS8uLXzOpbNA658ADeLp7qMdDU
ri0ay4MuFx1lswTnak+GdTaH8XmyW7nj1zViG0edRqk9qn+lbd6+KC0GrzQc6s9a55tuSnD4EFWy
81SCZL8ftcx6lOo09ULdifdQsVLXLuR0S2862uOU1u3MISC1ccaU5xUr43SDRJBxVEVj/gQAHn7K
iqJwVm72m7BkRmuCQic6n3n3y9ZvrgWUPCu79TSlqPZRWkcemJvoAAJY2VRlX61UBm7TYGfuMVOG
BGMM7mbmSL6NgzDhSgpFzWxP8aV6bxXZ9JMEIngQTlF7bVzJ26hS2j27vzvoA4JNMPO7P21o5b9A
4VU7blR1o46w0z6+228eEAoINMDpS4MDus1URtS59SygdlmUNDm7ODePhdoHK6PcBBF0TeZkm14x
aYq+xDRpShbJqpgcz1Gbhy5Xpa8NctOQBpXfH0/n/YHIFCkggqRYNlKjFGW0LjQdL+3a7MG0ytkw
BxH4olajlY7YbXY6uwJTfaHb/loknz/tm3BllnQYbYTsPakb0z9ZFmlP5KDyD7PCBdmJpvCcjOI7
yjHldijzOUBMnU+BPBquM6X1T0mSIpC5hXk3pmPK0yJF31FW6+56kvDO1SgpuqlkOH8//kI3b/kr
E5fWtuqw8bkAr3/1iMB5lHeN7clZkbmDrNSuKTR1ZjZ2/Tm2R+dBMrLxy1TG4e7joW9KLgw9Q7Zn
ChMsXmdxBjoMAkn0Yseb3cJ3cv9sDZa87W2fKpkZuvHor1Wf3pss1HVqGtRdZ9vJ68lWRiC0OJZs
j9OJb1+HEU9XZMEjy9pSAkvj8GzTW2pcMxzWKky3qSXTpYYOVRmUDQLIi9RyqCIHZ5ja9hoxKp/k
rOpdFGmaLbKY+UPctcpe1L6zH+2qwd/dtqetkSj5JtPqYC+GkrAhKLtzb1S06spR/gl5CJqMMKcS
Wfw2JY0sQz7dBPWwjRv5PBlS5RpRiDpEwquFZ7BUbY3QMHcTjMm7pgmtV0ZCgMte0rh9OKKhX1ej
JzXDJqCYU6OWJjWdizlBtutSCSFS4ThIicWZuKtkIU5YUBUbY4Kmi37+0c/K4oizTfMQYT++ycte
x+ZVhaOBReG4MVtZ+/zxDlrYbxCQc7TBvEMrRJgBRsy8xd6cuagKFYF3kIYkg2a4veggDZZp/SDS
CSFMo1HjTcOnvSem/1I2iYKGkim2hQHyhljxk2jUCJeerIMw2oITQECjfrB8pFLwiF4DK9zeRfxW
MApgHymsoddw/VuVzpztLxO6X0mt/PLR5dcmyNMBym0ff5Xbx4wmBNa2OKvSkWDTXQ80oLAC7qfR
PGW6EKwCUu0t665Ri8+jqayETLfvBQPMwFHeTMBqywvWyocclTNDw6Q57B6VujE2aTdI2/88Ix5n
FolSOhCcJdDHHBDv0XRJ88oR746ma+Vdkoa/Q70rXAuhtJVs+p1JgWWntc9VDgJnKcdZKin+Djp9
yknq6XNarU9Lze/blXW6hRhSpGVeKIrh6QM6ZBFvjnnVtyb5gScHwc/Z3ARjZh/iXy03yPQgiSjG
IdpPA0qgUZ3qT2q4Jj//GmdcBXn8BNQYcMaawSlUAK/3SoJ/Rq+Uk+Y1UxzvtDTp76ZM2Bc0T56A
U4w/YOTxJBhVnnxVCrPcmFTtBweKdRuN2kOlht+EMfYPMBjae/yTh73UyPZBs+N87xQoJgVKHrjh
pHdHNIgo3HX1/ZjobhNUEKJrtdjYXXofISj6mADYxtodHI1bQRXeVoEIT3gn5Gux13zRLuaMvjN9
iFkJGC2K+aC+uTSqcCwr9MB1T6St6aJpOZxxwSyhTSSqF1h2+a2SnAsVKW48OgXAGhSr+/Hxjr5J
NYgG4O8RapFEQ05dfHcDIxutSjXNsyEnHXF7x80VeuV9nmJrk2bNr8Zosj1oZc8sR+3w8eDv3ERo
Vc59N/J4gCuLCwInm0j0VqF5SWic1Q73HTfPlIdWr4AkfzzUO0eJzBudWIQkkAlYFqMVS4yjFOW2
l/ej+B042c+yC+VPHw/y3kFiGYkjeWApTCz9jCSzkCVJYxRtNCHYJD0uYg6vHx3RuYVUR2dL6vLO
rTPrYKT+3zKGt/Pxb7gNLfASAZTCYVYJNZfKfXEkaXarpY7XB9ZZ1cdHdUzTJ5Oq9WYs8/TsRDyJ
eA2uxFDvfF9IDHO9h3h6VmK53stTUwudaqPj5Wms7AsnUHZBgTzRx5N7dxR8Vbnr2axghK9HSZW0
C6vWdzwJ4uklEfJZU4bk6eNB3smJoIdxvhHpeu2XLIqYRhs4dTuYtlck2oUuIQpbEHhOWlgU58LU
y2ct18cH3eq+RsEgPxlhauz92qrxjs/6Y2wFzak1mpUH7vagogpHpxKkPg0OawnXLZWRnhG4LK/T
x59SVzd4eEEf9J28i/AMwH9HM3vY4RFX0EnydXvlLbrdV7yuDsMjsMr6LtmElS0HCupOtqfjH3Tq
sz7f1k0pXC1+KuttJWXZlqLlGrRpXtDrKxKOAIHV3G9BjWD5MmGDKttjqVieNeXfk7gDboZwRI47
B63bX5rUdStX0i0Tnir9zLfF8hNqM7vseovFXawEdSVNHrFZexgrAztAZxIzfLN6UExslexKudcj
kW/hKiBzhVvrtgfHsKFx365VYt6ZP/QU8gTuLShny6xIloqeBJXruS0yYydHPFKuLaL0Z0xn5b7O
xsJrMlv5IzuBhHxBuxmneOsMA1AjCOTaV11Gy0b1p3RX6nJ4KbCE24JPhmr58Zm5PZgqZHV+H4EK
F99SEiUSaSWXKjGlogvzYjrZQ9K24coReC3gLXYDgSQX+PxoQeBcrA2g4zZS6JZ5QY7BlBuG2I1F
ohn26djcYxiVbY1mGndZK6t7R2s/offfUkn1nX8fz/YWEoRbHTpPwO3oHREOLjJGXxpbwlhJ8fpR
iY9YJuTHQjdIgCghRZ3rSIX+0w8x7TWzNj4ktTVehFYeW+iDP+qgsB+cAsUYcr6KtGbMSkRA1TQ9
Oe1aVn17axBayHDMqJBTE13G+iYN31rCKcSbVGn6G9QIFeWdss183R016y4coi+JUk8/czSmVrbE
a/HkerUYm/ohydHccF4ia6R2wpXZGUzPcdBht6xzU2rY8jlIV0mnaXqp0j9lN7zkqH4CUDtmZnuy
KUggH0ycB53FsY9D9GA1tdvZ95GJqEATurXR/ZUc4/jxgt4GIuxdxBaA0CJ2Rd3k+tCHYQ42MAj1
x9DW/2WdKB7TJCi2jt6FKyPd5kRz9gADfg534F2q1yPJQVRLadFrj4Uy6vsSs4t9n1j4bgG42M2J
+0o4cNu8YiwkpMDeEGU6MAeuBzTkhoZIk2iPVY9Yhy2n+kFKBJxekZgvyGUaJ7PMQref430jtvmb
H+4oieifEzOUfgZ2ZO2rDofoPDLXgoYbdS9OEURxahFskBkytIiAJW73fNQa0wv8R0ABRVXs8jF8
CfXvUqpsBQJH6Cjeo0l9zg3sBhC+cWP1d2PgBhjU97V0Z9poC32WpE+BVAyuIz9W6oOwn8wOxG2Y
kIhrW8SsN7Pc0gAKd6jvmvzQSdbaZn8n8mMmRNGzSDEQi9fexJtYnuR+ykz+osAWfg0rI95KU1W5
TdQWT4Fvx9sarY7vranUGxSgikNdSCtucrdPBZkEelQ0DF5zxcXOQm1LdYLIVD2zF8q5SKSnVHN2
ba8/KF0J2k/0Xz4+NK+5wfKAs6sAPtNvQV9g3utv5hwojVmFQ0A2bKQn3ah2HY2K0MC/qq53cfts
g/bXJSDpsthPY7ZpQ6CRZn5My/xrIJubcnoebNyujVPon3MdR0mp8MZh18QIwjbqHaZ4cMk3StY8
f/zL33lI+FbwprhGUGMmwb7+5ah0W1kYa6pHWj08hmkePwcdfp9WUSsb3jIeeKtD3FaX5ENd68bO
F6rY1hNA9I9/yavH1eIbUuDhGHBAyX2XT9qgiszuwlRHt20Cd6DfR7aEkK56QUp958TPSvSUttHW
lsK7cmyOHCKQAuNOMsodNaOLE+7VULp0xddBOoGcNKqvkXSoDLTh7BchPxro1xUXDMs/m0F5VzrZ
XW+pX0V2NGWJ/yTwrKjeRfJjW1Gdm7VkgxAgRBO/YFxxKNXpCU79pyQrKeA19EEmyfqatc7DrBxA
6rLG4Z+FHBfhnkYe/KrpQoUFsvH1upj5nKwWnexVaDPpEtf+5Ltm/E0acMAk9BHWZYw+U/CraTZm
sqsJr1PO4fBv0r4NmoLyu0c1bejDPR6WcAYSxIDlY2trP9HCM10rS57Qc/CmbN80XzDmdGXj7uMF
fSd5QFwCZgQpJlcb3k3XU0A3BvW2qp08PTSmcyipSB6QLV7Swk/3YlKTQ1Tn/UOb+4iwSvhRGHWc
ji58aizmcC69t7qkPYZBZ6+RFW5jNGyLiSS5aRGuM19l7d4c176LNQxBx8kbGnGK6ka4AsOeO8VO
bHfSLInibtr8JBAd9wRx3UuDg+remLDIcJz8c45X7/euqlcukfcuTpq+r5r2VCSpP11/r35QfT1K
oLQRCymnenZYpVtyjOjSP3VpKA6mWaFyXalg1Kg0n6xQW5MzvH39KX0gHTgzkfk0S039TnIiI9fA
dwRafKcgEwBGAMbW/RSGa4HGLe95LrNQ1COnsSEHLBkjho9sX9f4o1fbY3dCbes86WVyMqCtPQQx
SnRlD02myuTwRwCYtgEFlLJhu3C65xVOt1mU8CoWmmgfnE5VfjlSYN2pVWA+yeNkPWjCl1feldu2
OqUEtjTYJa55HK8XwVGrxMIuS2fwWjk9QasYPNHQ+HZDWaUeKAw34YZ2zcHSn2p5DO9lQePcd8Rw
aro4OCFEKFzVDsfHukoHT0kj+7E3LPSzrOZcxWG5I4M6BEGNfkFWxpe2kX4HJsIsK1fte5GXDhwR
OTGCPAAj1xstRSscEFurPUZVukUkwd8C4/G6SWs3TqGvDHZ71oi6yJPpYwF5spaBDdA9OzTKUnsc
cH7flJJmbcu6+vvxXXO7b2H90C7mTiHr4UG7nlEcjVEBFDXxfD3MvNKun0fhGA9TXPzn3H8eiBYp
dS0sfORFnQ7mu9/pap14ViAh/152f6rEOUW9iDa9Ep8zYn+3inGK+3h+txENfVmagZBXgMqy+67n
1+V+7ERymnvCcoKvWFL9UMfws17EgFkcu72Lw9zffzzk7brNQ8ID0GDNkA8sHiAfVraVTk3uSYFt
npH9Uc+NsQaOem9epI3zN535opZ6PS+517oUlQ9iHaAfu6gZbWquebSzzBQvWVUdXCnp4pVjfJsJ
Yu1Fn3NWeyAZXAIeLTsLfDFZhZeNRn/gCZae60JvH6vI/uVU+pn2uEINWsMoy6fEsXIebrkBs8/n
m+EX17ywImmK4rrwJhlT5fTJTx4kUFl95+y0vt1SVPzsp2i2A3fP29+53VFMQzuoyj6VUUOj7EtJ
7B43h6k8d5bkUlb/aRfVxUGQetMqzyHu3/99J5BvoeZG0x4C1bxT3ryWjpxlBa63JQVjpJob31F3
tpOvKcq/txXouJD/8ARyuS5OlixDkTZCuUAGJ8ZsVmBm1cXZ19HGGXSM2upiTfpaHPDOmEgX4S7J
dW4zucVSqOVo1pNppN7c3jdBv+pG/WzgKyq0cReV/qZCRLntfiMu8RgVn7CAeM477Epl+6T26UXH
aS/r187E7e0MLmFGG7E1AfItK7s4l45tESuZF+X9t8a0cioisnmc9BRVjbJYTYtvPwIIPG5nwiF6
MFxs18tbqFUpmHPrJZ2efYsT/NKr0p6+ilEFcqUKuOmJHvWPca36x0Z3njMO9JdMlERDFjqDlQ/G
zHXMAL+YJhPHqLCmX6ljhJ8/3obvpCozgJ6LF5Qn4klLI4ZcGADBqgItcYKXu9pS/XPTa2a90c34
++A0Fz+r91VOic9VJBObtMkoMX2XtZU34HaBSGxnI54Z9a5Ti7z+YJGtBH1Sg16UK8RJNamX9m3t
lIe8wCBuVPI1pbbbejPjEXTMYOnZU2BewDfnD8RhGeVQsjzRBQj9p5iwGo0dPaSVvsdKTznnPboC
rRii7coXn+OZ65QMDAoNUTB4cwdFX5xJ1Zo0ye6s1ouFbOxEVquHbjSkk1/D8EibXnoKsfbbWUWD
RBqU3h+CPwUjIQxv8ot626fOmlzOO7uV/BAgFKAoNsFr3vTmY8RaNcgpTRsvbVTzjkjWPxlGmW3p
0uU/ANs6uy4Zfnz8HW6fQt4KMDFz4dlAMmvx+jZj0Je5GDoK4aSkthJbm0lB8+zjUW5jGJBKryQR
5E7pP85//mZmUWlIUZVUpYdYRg1+MK0PtlLITxgHipV+63sTmvlDsHMBCLDG10MVTVKOtu0X3iCI
G3wwLdSEqmnlnX1tSVxvn5n6C7yCy5XvtlSwgg9KOoPx82NU04U2xyQ7EkCds9QwN2otyl2RG7+L
UR/uO3Tk/joNlHbNIsNOqhjmBl2EnZRgYGMa06+ByGjfq1jLQaHX0BJIkIMuzHQ3Sp3+8l9Xgn1F
WgJhGOwnNcPrz1OZjTUCoPAfu7ClThPD28vNrD70FeXbj4d6J+kjCJkDSpm158pfLEWdouYLHKb0
oHr8asjynkXVYc0YB8E+FbbjJtzcd5os0by3p1mLsalXNt48xNtl0jDgIvTCNpRWKeiKxXSbobWq
zGiaR+qd0r63RbATzmh/7exE3PVxLu46o669LtTOeZcEa+JjNy0EDSWn+YZB35izpS9RWGIUlijs
3npskXy+7221PIoy2A/+LPUmY3QZcapDTZ/IzeMfojX9o9RB/2vIN54LqVM3cVKG+zFUvw9+1t/l
Qml3Hy/T8tZBzBQ0HG23uZrBozwfqDdn0wkCOCOjLi6dU/4J+96g5mJXR9mIc0+rAMxqImu/fzzm
Tf9tHpRCKjEqASf/WAwaYDua54mILqmmB5/6wIFfZEQoyCS0PO0B7jVyquGdpKnNZqil2VHRTzex
ORWGGxrFWkKwfPZef446Q+Xm6IRs6/obtEAJgOTZ4tJLzu9Ibb6nmnFIbE5kVubdyp6c53a1J+e5
vxlssSfJmQXlektc9FbY937c+CAF0Mr9+BPfTgni4tzKJbglKL95WZUuUMehExe1cdLPduKTg7DK
OMgP5p1CRrly2pdXPGUOBeAiYQwnDWWexRWvUs8Rfsas+sD4PRl6fDTiptiEo7T2TL470ty/IUXl
5Vre8Dku7abSDuKCS4dtuBnaXW4ydNrkkjxGm48/481F/zovol6gf/OTsjRp72OYnFzxsAeUZlNo
0V6z5+6VQEKwH4ZpM/ntcxGDOqIcDhPH2hnBeCenuFKm8cM4jfArKIonJDAENi6yKvtAC86oyZxE
EK8E/ctoav6tM+FcnwF5vOeLNUBGz/Ij0xGXsBhVCCCZ/Tw1arYrOnQocln023w0/J1eDGt553tr
QqPLQMqRbJY+4PUBymK7qrKekUVq6K7SRtq9SHzfDWQ9+4+ko3mSdIbneYJE4Ym/HkqazNGoBDJc
obDSTY81wkZy+n5l3W8P6XxKgeSxzYgSl21NP4ylJuqC6FLAa6RZEBOGwSTcf7y73jukPA2kZ2wt
BEzmP39z95qIHEJR7MXFd/zHJPA7r6ImeyqxOH8U6Kgd/z/DzTxdlC5wUFk8yAB3cBcpOKPQPBAi
Nf8RYpY7R7J/q4k67D4e7PZd4QtSH6dPhuMAkdj13JBbVYtokLnmhs5whyj8W8olUl1t1B+S1L5E
av3y8Yi3m1BDaoEP+VphBvV6PWI3qUXY6j1tcN0EV5wMOArmfet2Wtmv3K43lQ4CNOxxMNhkNG2G
WV+PFXcGhKpMNYBsaHu19vcDVdDtYNfQkfvmJPWNtLVD+7eRf1ID9W4QD4l+yYcvYXqpKyCH+kkB
w6yGlEOTaS+kQd1UVvZFmXnhSt/ssVFESSpf+dk3eSY/m/oetcpZpg+Az7zt32y4vhDm4JBeejGO
NG6Uav0WnXJi1zCyt3FpFN8iFANds2nMR0XuulOnoPISWU6zsvPfWSuSHGi5pB4YOi/ZlkbVVGYU
I86NiZlyP7fm7wZJwGkFvL0y6XlO1++tNTsIAFPgciINWVT7kPE3SgfPZi8LAxSbUA3cD3KVfft4
890e5etRFpsvD4rCrPxgpIxpg03XVAwcbOUQazS1/KA4fDzaa8dwOanZ7wxquoVYwmvs/WYhFQnh
HbuqRy/IlL1U+58LW/U3cQ2pMMQT4FT2P6QoOLfKOYsuZn+KymcRfR0jz/DP6vAS2J4RXdQYi8lx
05bdpjAvwOS8pPhVx7/r6pT2f4Im2EwyAjx7Vf1jT7+nFil7PAacHSUXt/V/9MiLj87JsdFzaRD/
/t4Ul2A4C+d372iYFFQwru8iKdo4yifNeJKmz7K8I7OV+qfGQS8sOhjlP6c79spXZPM7ypGYb7hW
+E/C3tNI8Ry5M2edod9Z8K2XYjeLXuinxyEUlvqXJf5m2b8Uhrzt64QZp7E+Keq3wnm0WxBQ6jZD
SlgCv20lR2xPVqKdm9yGYBnU2KxiTF2e8sHi/COGIIaQXAr0YEuLsnWUr8jwGy+NMwT3pRoGyMOn
yhG6hH7OgfW56O5aa4Yur2HyYheQVsxoQSJ3FL7nU/ZmF6TxYEPm8nuvqQrMB+RTVNyNRvMLCwkK
RWHylyZgsp0S40Wxo42s/IpGKn2Z2wLEKfGs006dmM5J/d0e/kzKX0e5S2z4HNJjq/+SQFbkU/EQ
5/dDs49y65ueq09G+ssa6B6jjLGhbLdyK9wGMECEyU1pdvDk3lB9DTkMLcwYNU8V8K+18LNE5XQj
IOns9czI7tHsdzWnNFaGvWnnaq9tOvCgswsbIIdFSK6UGRJnxjB6rc4iRVZdHoYJ8cvE8JuDHoHI
Q3u4U77jFnlo0iz5FLea8SDypLjEeac/NG3rb0ygsf/5waYsgy/fbKSMvsJrcPpmffM4NsIkCmSv
RpA2R7x6r3eZvaFm5pYzEO3jS+X2osTkhbuEsp/mzAjQ690k22kgjyJnNCRv92PRZhBghzUwxE1z
lI/NK83VP0toIni8ODoW9FxVKVRo7al09LmRmyNQZjdJPnVpyh7sQlpp+LsrUrCJAtCZk/I78rMX
My80N6vqT2iNHqoYy+gBzr2Gw/NK5HJ7lc/MOl516hYkTstsEINqAxEN5A2KwuiR+NKkz4YjiY2P
l9EnWizav4+/++1byP+QT4+UKUhkYN3X3x3hjdKkNC57qgQzu3HCet8F+bDTzLXY+Z3zBUufh8qg
kTjTW65HmlJ9CqUA2IKF3Nk2EMAaof22rh9O5yA8UFTzX3qj/fLx/G6rIKw4MQcoIsDWAMDmD/5m
G2tpDrYoTCavhx3+NQWkeE/rK0dwXxm9jIK2F2Zlj+kNOb4uSS95I6FdJcZi02gBUAryvEMHI/Vo
woB35aTqsIvq458f/8zbgNXmPeUmoBYy4/oXcYLA3SMaaxPtDs3PIXbVylNW1uZjoU9i0wsj2mld
u9b9fGftKYKAQAZ3TTazRApkSLlVfq+wImTM06DYVLvxgwAK0K3sshuMIOcOpjkISKg3pE9LIcdR
GoFp2Q6YFTUyt0onm5ekmr4kRTyBuHQa/e9Yo9HlFMkTHQDXxJfyR+EYw0FHV/FHNcSftaCr9l2j
af85QoOXYs4OoDPaH+zJ9f5Qk7QK66GoPFobAdpIhuQWQ5GuXG/vbcO50/f6tszrvNiGSVkAnDHK
yhM15tFaEo73NgJ+rgJ18KHRJH0fDeVOVhuxJxAxt8LqkQLPKg+tCG0HKCvb5638A9rZtElmB5Yx
Hoa1H3l7Cc8KWLQB4FhwQpdYcKtRkeY2qsILoYF90Y2+eJzs6Hs6COe7UYXxQ2RavxQnbZ4lq9Mf
a0u0ADzr7glx6m+RqOhRlHKy9jTcqHNps3IeJQWamCwQ5cLrJbKb9n+cndd23diVrl+lRt3DjRx6
tH2BsAPTJkUqlG4wVBKFnDOe/nxgVdvc2BxE69iusmWVuLDyXHP+AWi43hWntvsSoUN2Jft1faWm
2vAlz0Hy5IEFN9OftJsZj6D7FlMYT8zK8EsnDldDtuU8+dYosVzg5oHvg1O2+pyuxfyma6iopkFY
PkVNEe76PJm990+Et1rh7UreByoG3GH5vNMdGO62AmZ/MswsvOnmCNVffdqy3FiW3XkQBzJs4WZR
qF1kXlbnTpqCchCrooKIz3sIMmXlVaY2u7oQArIf418skCwzSVvkogkcFYCs550aNLOcx1IuTriL
tddiJxIADsZGHfHyWOOcochL3LJYsay3mtyKAS9vvUSkIwggljcPxSil3y0UGN+forcWJmmnpYTF
fllkz867I0tzaKSC1Zy4yBDx6CT/IBvxXo+baV+gCfGjrOVD1LbT136cIgeYa+d0spKgFK08xUa+
pU92gZdlfJczFpIw4wyPYRXelC0YjBgD11MTDodO1WwzLpHpwtTXh8ycJaJTZIPyGLJj3MISPbEd
LHcWu+4zvosL81O1Cor1xWBbIbo1Fuq7N/xZ006ytvfiAUFc7kat/2pmcWcjLTk99a0lHpsCp0Ix
bevZDpUI+FyaKX++P9hLeHC2UqnmEJ4scG5qpkzu+ViX3Tij9jmJJ7EBvqKGc4QUYGFddRI6IVlm
RsceNOZTIZXRMRKFeSMndznXnIvIpVEoVxfi2zopZ6Zhbc1xKp3SMUuefNM6lPE8HvxU2YG0BO3e
N/4eua+veRknjlb0umtg5yDP2OVN85BvFAEvFjmfszCWKLNjRXDhYhNIektxKZNOFO/Tq1QOwpsJ
+t+3KvO33psXJ9HSFPVGSHesL+Rvzkfe78J20qxCIrtQzPeCZjTOKFMjf39+L8JDWjFxaSUnA1MC
Jsl5K1AL0hB5e/G0kIOdVG6zg1JIA3pj03hia9WPlab1XoXg+sa1d8ER4MojqcsLlrwaNIF16hqw
eNWbVtucsE7GVi5Lmi8CLiHumA3yddVK08EItc+5CBAxLgKwk1j9naYuNB8nA0tZisk91iGB/5gi
Nn4oe3x1i7r6Cmb9nle6aEuJ1V5N1pidhLDhHict81NNF74JAonyoUQ2a6eMuLIOpbArQUi4aa4J
f1A2kXcTlq0bS/ki1qS7ZGEhq/IXxZJVIJ4WkdXjLk3lsaqRRSV/5Rozfp/xJGEUoFgdulZGspU0
Wo728/1Lq0uJBighrkAXbprGbCZZrzYnVP72oDqM5pNGBlAoeyDSXkdsXamJIxf7rH5CF8cehqsW
MoaQfwlisOHZQ9A07nLMlqpKrvPBHxCMkMtF/+wgxHhZWd/KQd4lbeymxV0bCjgg7JBvDjuqH1J2
KH0FK0uEdqLWMdXEC2SGP0T38BbOeZBojtAWbtgPu9iIdzDxDkY6ePBwXdTwMuAJYY3kZx4eRjX3
mjh1l0AxRRQx5Y/5GNWOh1YNAHwCVwFfbHqKVu9yE+Np/jsYROyWzZ2aRq4vHEFv71NDcpLgT5Gv
GdV9J8v7xp/2GTkSBKTqPoy5GKHGv7/HLp+/JDiojxm8K5e88bokneuNSK2qFk9+N9ulMPd2gskg
2m3WjaBMwWlitPYjaCZX1tMa7kszI0CZVFeTbvwUlKo4plpuuD4lCgdj6MATYBy4TW0qtzzftkSF
LzQvQJMj+0WqizXD0b822rAS05eEVCbFpLXFIS+j6gaVVomk4SBcq3Mg3YViGtkhkG5pMFVPrFvf
a1JFusZj+g8gDqfcoES+iMlUzpzEw85XrPxeyeatm/fyjARjQImfNC9VB+qQ56eXPqut0kxgpUqy
Be6UjcFuko3q4f35e6uVhbRAsYbAk9L1eStWKWo9xMAOqp+JlViBEK4uotD2fitvXHVEMyDWkEZa
UmLroLDu8tAXlaa7xwbJuKIS9oeMF4JdZ/LzKMLnU9QM38d+T17OSeoGARsjni07C5LomvGV3I3v
WQbv/OgADkaZnEcaKF2kG867XWS1VgdCUt7XVq44SpEMJzNHtTuPAm0XVeE3PIp7bwDg5+QFoRcG
9oYTJe3j+99xOfoLjIPxQOQa+vl6WLQoGGN8X/L72TK+WWqMo1ogFhvX4EUjKlB43C+QcaLGfFEk
ya0mwOwjFk4zops38BHJ/jVjsXEaXwRTSyvIGrL4ISjxADgf0ThimSrSJJwEtZi9Nu1Lr9OL/mCV
4CBMM4x3XTToR2EyjT34QGEjQn/RQjibUTzLAIYu8uSkZ8h7nrevyHOuxNqg3WlDhBg79qy2NOJW
UxVh4PLEU2FokSe0rYgMvjmhnhZlPyarV+woSe+VBqmyRk4mB0Gcz3HfAyQKhB57xdqQ70crNg4m
ZefrpOkHe8Lw3Xt/IVxcoLz+4HQh7IXnzKIDfP71xZhlbdtqySnJKskl+5TDp4pJGA3tvpaiox51
4taevLg+EZzhrl60ZJkyZu68zVoda4aREk+Gi5LTYmdyP8RIhxhjoX43IiU6jgW5aWmetVv8MPC5
9PXy2MyRuZ+Qd3TeH4GL6JPcJJtg0SxFbYzczvnXWGjs+2U0l3AtTNxWtEj5XCEo/FOYBHVj919u
CApnMja6FOrASq53XThqqp8IwBUqIU92pB2AKyGjuNHKRfTJqIHSXSS6FnLY+uHUwW+YyF3EJ9/o
8l0c4oOaIF+2Q+Y8+FRlQ/Q5KfxwV1P22mj5siyKIBjGobhuwXNcXpHnY5mMg692elueuqHV3DEU
u1scGGL8B+NdoY7JLoDXaddpWBwNPA56xBqdOFf7P9+f0ssjYRE34sIFQEMSfo0W841BpVbTZCdN
AyeCpEi7bzXDkeJpeCjjaUIGnQJPoQ5ILPuNvDEKl1uKRxUS+YAnX0Q+VjHpIOMSMYtDdoJaE9o5
hKm92mm9yw78EPeJ6eVSvOWpdpmTA/zA+WOKvGrIsawz0sihzoh8mfIdF5fqEaCWHpFembltogZ/
BIKYHUJxhuBfIHlqk/YJ7WLskGMP9OQ2LxPZKdq5pPioiF+1smPTJ2WiXCupaP3qfluY1UhiwK6m
4Aqs/HyNxHPem+U4ineqIH+kSt6TcVLR7vH7jevnYh7AZ/AIAt5CmhZO97IbX2XLhQy8RFnQ0Cyc
jCz7w8B2Mi+Qnqjr5JOf+Vu15OXnnV0ES3tUHpYE1Evu8by9uVbzmlK/eAf1tLVDY4wcPUjTjV5d
HFdLK0hG89Yh/Uz29byVPEl9xOIG8U4QMnSw8YY7ypzYNmn2eSPDdRk80ZYKleWFy8ZBsjoayzGS
smxuxLtQlx+VBViLuUviqCCintVu7Pd9I976pfwY6Y0tg7Ov7KQOrH2QUS3NR/PH+9v6RaV6PcIq
OAdCCooLhI7nfVc6s45GqxLvzKCc3FwPfQ8pkPhKKpTOTkXf2sdimBxmX4x/ljrOmDac5PCrJc8K
yu1tZnkYajX7OjBaG+vxfOdTqtjrZlodUJr8MeppeAA+KezFRHv2k6R0q1qeOKYE5Vobkuwumovw
W6X705ca7fZDWsjadRep+qnKW8nhPMd+Ve2rGy4y60nKu013nSU8PB8BipiAc4g3YLDhH38+AoZR
xHEnl7ALpU539QHq+NBLD0ksO1YxaLCS+b+boUa3TzEDp6qFaiNguKyVk1bAq4moC2TQkm49/wRf
N2I5yOGCyLlwpWjCTacEjVfVxnidodV31YTpt2Hu4+tcREMQg8kS3kGs4LWRZNFNmjKgSjBLe5xp
+596m6qu39QYNKfQ7+MyONQEOfuYK9uriH68QRrFm8bMyqsqUlpHFJDed+YJRuU8Kfpt7keqbRaZ
cCMpUoXfYs5Zb6DZFOVbGdLL8wRhEPLki54Pou3r86QahTLuqgSGzaQIOxUlel9XGoQ2IqniuIza
7iYTrNqtk/mQDvNjW6VuqmB9K/aNdsxiarAEga3/SP3TcklqnDpzUDZO1zc/Eg4IzypiDC6C89kx
A3BUtdkIYMXV6qqZQiQTU5hLsQlGJarj0W56Rdy48S5PPjK1FJ1IeVlcfGvlvRgronLhY5yqIJgf
0Qyrb8Uw3irxLWv7bO0v5CMFTOaiB4IA2upeRb+5ohMIKIisf3lSB68Yh8Rrh7gCULrpQXB5+pFU
oHhEGEV+H0jD0utX94epc9Jq6SSd4qRE37tsdHIi3dh8KQZV8Cq/xplAie6mRpKPsRJqTlKgGy8L
Y+PKcTo+AnvbCu0uZnf5JMS8iC042CionH9S3qABYkwo6SA/94W/MifNyux7VgBTCVQx+jj5W0Ls
F3P70iSIdsR7eOe86Oe+GgUMokd9KnzpNEVa4LTInrrxWAy/mgJGBYma5SLySpGIpPh5x0QR2eqE
guhJraVgZ86p+aVDuv2QCYXy+P4tchEcEpnRDJUoBhCm2GqHxOUQIzuMjJ5YJ91dlFx3Vo0RoGUJ
qYO4kCI6lNg9GbX3K0jCG41fImQw+XoRjyQbRLlljYmYE/zMIr3NTgPyd3ukF/1Dohk1CQlJgriJ
vZXoDZX4JJph6fVNKuFSUPReRlLcLgfNd4JAnzaO9MuwffkoYMeMy0IpXHPWzaQXuNjD7BQpanMk
qS26RVFY+ySoNTuhaHTsRflDqI1OIsaoNkXJwZfTrbTqJRaMzyA7ssjb8IzgIXG+CBQglRj8DOkp
r6TbSYyCW7Q2FY8oGyCTVBVuCqfDtToxccccc+80yTeCq8v9RVTB04HHA9mEC5uMbA4SrpYejnin
PqqqEBzbGNUsISxbFy0vL1WqrS39Rq/BaQGQhqMjYpKjLgHfqw2WItfZNlmRnqYyr5FhLa2vdSjg
RtcmpC4HUwTeQeYgJmPGIm0qrxktkgTvb4rLXX7+Eau4IiNHlNR1l56EJBJ2lS7EXlrEwcdfbgVy
PzUeCrSQ8NfwsKy1JCHJ4vAkDyEYO1ES3CGHxPR+Ky9s1POLgjQMJUNo24gAknM9H9FoEtWqnfLw
FFiDy2VuZ8mnVIlcuEq7UftiyfexdtUqn9Qhd4xYtQHR2lbauZOA1XB3Z/gTeswRPoWi3Ubf5Dm5
U/IrTX3uAhXD+Ec5/OiPuEokQC+7wTEboCZVeiAy35n58BEi1I0Z9J/K+muBR5pXl3+idvzr8wUB
kDsQEAEXwZqVDOmnC7pIDk54qlybmSDjFdFsRjwXyUpACiYgQqQEF5LAOt5GY3YkQqnCU4Jw/aHU
JsPxYegdJqvYhYIReFh01M5gxpZjgKU75Kks2QAcmo0ZfWN1Lqwv8M1gZ3nMrW6HBlEPq0Nf5DT0
sUJxA7NBccmQvr9uLjc/3DLWzXICIFe7PgXLzuqDyMiDUz7XT4M4W49VY7RPAgcVLiiRwROHBfzh
lxslnAYOQlwPeGsd0IcNIKrQRFpoFpv0OGMUcQ2wHP8Vf9ylidC7RKJbTqeXHeVJzEDyVMVOG3L7
+f5o1DGkKtzmqKqAD9T0WPskmnPrmvkouSyj4DqqsnT/fkdfbDjOdyWtAk4CaAIeB5WK81atjDpa
NdX5qbVOc+E7Uoi/oZaiOJbZBQyDedh1cLTzpxEMrjg8pQKvOdXzh2PpH0pyVXpy13ZHhFtsw3zo
o69qZTn6NB2S6SApuNNA/4KblRU7ZQjtWHmUslslvDMs0sCB1jzos7SbRDDrTYrGY2NHXKtWlO38
Nts3SGX2Uuu2yGUaTfItA/jsTSmYWbMGsBi2uAUN9XB4f0iWl9LrESElQYYOt1ljQd4AkDwfEWNm
b4tDNHzIuRwOlYgvWoUZ5EEoRIXaHBoKrdEbXtapW0fkS9R21jRatwitELQvfg6kEs6bNq0snLmU
0g8IZcp2iwDtY5dq97XcBkf8WyihBYy1b2a+p8Rsb70b1EPcgiTP9Am5rD6TceXVoyv0f1SHQ2ja
VRyZBuatj3OG7dbof3p/sC7qfUhL8PI3F9lBVtGF1eM4Bkmo1rrwwNP7gIhKeVUYQnQqw7TxhFKr
D0LXuKkmlq4wEMBMo2h6vipI97EZWYexxeG4I6WuTzJ2472kPE5mX7ttEST3mRzLG8v9ItBbEDsQ
8jEn4QSl+LHaZIVgVZ3R18qDLwU8FGS12UEkKL6AMP8q+B0qZIgYOKLsF7fBbGp2pVudk0R955qN
keywVOod3MPjX7yCge1R2VuesQuDg0zx+cQnxSwUVjHKD34RhF6sC43bBaG/kTlaH9gvrUCRwd4M
Dj5V2vNWxjIN82FerDSmqNxhv8e2q6r2+P6SeFFheb2KAfgBvALaDcKPkH59L/SZlEptKmgPsWRV
O71WJ6dE6RU+tPgNZYCrIVESLzHTJ33R6Jiazsv7uPSmEdFfy2xrr8jG5GDllnSF2MrnGhcfuwsf
wzAKkUo2P8aaOLq9khdX5Nl1TgdeQCirVI4cSKGXq0Z1Y/mZdgjDMnekWUh2JGc1RxUzA+XOFtU3
fKqdvFLVJzPRU0dNjAr9ODPduLkutjMDwShQUeBwJQ59WYyvYsioHGarxSbwgVjH03bovTuT0x8j
jzT/9egUt6ELxe9Ufm2fo0d/4wpblsxqFhZ0PcCdJR3JK/F8shFabuWwbuUHAJ8HWJxqbbi6upd4
Lrw/3xdksZdugrpAkAoiOkjv85awXjQzdr/8UN6Ye32f3I278ijtYFrbgSfZ4i5zlH35qfeMB21v
XIluvg/c0BZ273/H+v5cf4Z8/hmj3nVRL1byAyrBtoYUXKp9Vcp9LevANzfW+HonESuDa1liLyIT
pERWXVaVJZsSorY2Srl2a5jBpya3rI3X99uNgJ0mrcfFvNa9JaCqaj/NAE9HuCkWURx5GMhFG11Z
LvizdYIuCRAIav2LdB3Xz/mwaUOIlOtc5ie9C3BvhmuNHHQRLMx830Us4yulgey+AjPnCMm8tXgu
+7hgCf/K5pDWXjP2SA5P8FBpvRITHfbkVCwvrC3jylUrgL0WlAH+u0t5nRSect7HLCXzkyE8cSKD
m3X2DOz4kPKgfnh/Ba7BkX+1Qw4cDRByYez583bQGPHZDWp2GsV4PIb5OFCpLZyiSAyuc6nFXLQt
a6f2tdo1EzRdAcPPT40m+nupx5OuzfrCZiUUnqTU/fUUTqE9J1C/q7rT90E5HrvwkPTRnwNef04r
1ddmmTxCC4/3hVx+n3Q/2aijr4Khv3pEXYga1oKAXssnTLDG/TZXslNlBQ+TSrq3Zp40iKA2Kj6R
rQZoVJaSaP7aZn5pV6VCxAlOREV59nwkJ4CQBhrmJGQaSfuYZml0VXY86Vo1C+y0Mj435ZYd9BuL
BEQKCGUSanR3jVhIVC6SoYrSU2uo4cGfZtNJFahRL2vkv76P/x08F/d/7azmX//Dr78X5UTxNmxX
v/zXqXzOH9v6+bm9/Vb+z/JH//2P/uv8l/zJv3+y+639dvYLL4c7Oj10z/X04bnBVOilTb5h+Sf/
r7/52/PLT3mayud//v696PJ2+WnojeW///1bxx///H2pVf/X6x//9+/dfcv4Y7vnH8/1t/b5x2+P
OGk8N78VP3+7jb7XRf7cRN/WP+f5W9P+83cCnX+wQVABWsSrFtrC778Nzy+/oxj/APOGoA7CJguE
jJnPi7oN+UPiPxY1UpSnyUXxPxbAelN0L7/F7yw1fLASLw4DJPD+93vPpuQ/U/Rb3mX3RZS3zT9/
P79JluwEOsBkmxYcMNZWazhqpMRFZpV5citCkpPMFvAeQrMiaGC07QLr6dVo/d3669bO193frVF0
XcAOJPnWIemMgZXAIZjcLv5kdad46pb65UULLz6IMBvgKCEO+hLDv4pDxr6qYLtl6q3iY3QXZkPm
oJztb8QBF6NmLNjp5QG7XFaEPudbNjOxBdHMtL0ttRSJ9E5TKT9l3X7oytCr5gJ3mkpSN+QSVklS
Ro/7g79BJVlaBjp13mqL83FZmFZz2xgd1SY//1kiAeQmBcrraDbgfCOpwVEL1didZvarXYZYXue9
voVhftFE+s9F+veXsPz+wktTDzn/EopTyKu0Sn2LlJq5K+ZCsn2llr4ImGkc/KENPCuV1Z0Ky9Kd
LRxNg8wI94PZF24l9tJxHDENmlIluTY0NJr7CBGlfKrKQzD2X4ocZ/iuGBo3rzpzL2Vav0jfqv21
LtX+B18IcYJVw6J1Kh/RR9Ev9I3LbfXS+9/+kSmg1rYA5FcjjbXdJATo2t9WoVXvFG34XIB4gTIi
G24Bmxp6Uak8dMVk2plvhHcaK4IiW+Wf/FihBiqDwzLk6cnvTKoklTrd+1nSuvqow4jENW8jrjmP
f5fPVTkpyKaQiwNkuMYgZ/k0dRknzC1aIvp+MDpjN5L7dGplsDytVrY4RJebjHwBgQxHEwwiUp3n
06+lFgydRI1u8XJzsH2yg7F13z8pVmjVpU/nbay2GCLzw1RqSnTbeNkd0Fpth8KfC0bWYV3YkqN4
8k19Vbgwtv+6ts5urdeH1OVoUphhp8kg5/nPmpFUioIejLMW3UbtzgDUHOWGrZnT9aRuqWyusPJ/
dRK+HMjcF+73upItoyVWJ5jz3rY7fR99iJ+sU36jQ+W2pS/xTWaL+/yGSuPe2JW75iPiY7fWw115
VxzlU4seTedoP4fe9k/RxuifB8qX37Xa30mlopyYzNGtMlzjmOGVue4tGCZ/mHdxZNhhZjpxuGGe
crGqCEX+qnNyrix4zfNVpeJVL/sIBN62Vf5TTaa95hdbtlIXc/vSxkL4J/6G77F6zOAuW4q5ko63
ehXbklk7Wsfxo96PyfPG+l1+0tkRuWqJC/x1USWOQ+CtNS0p9uwWV9ohdr9rTu00p3LjMrqYLFoC
gr6k0bDBucgaBxPSCbpPS7GKF5k/7AbcZKTpWz9/jpreS2PFroxf0idigby0iSoVoQjQU2sV/avp
jMRwXo63i+90LCc2GrSeEd6a1iMVQ0erNt6H57H5ZXvLvL661mehVaxeor0QKSIxLW6xb9gFEugN
/whf8VbekkF6azESmIHrXSR2+K/zBkW5N8ZKL8ZbaQhHdC1M2TFS3FjeXyUXU2dR/2UpwtMBjkkZ
5byVIC26dNCa6s7oq8Uex60i07UExSkWOZkucMwiPI79lqPkxWi+NEvkR8yHsvmaODinuaKOcVXd
CVb0IJI0an3OcQMMjVx8tXiAB+0WpP+Nni48RardCLjAV1xth8qA2+AvPa1yiaSXfwTtsGs0YzeL
tePL2UOn5Vf4ob8/vhfbHV0PXnIIVUKSXlzezsc3i2qrHUp9uotU353UyfPrvRHj5lnm399v6WVB
vN7vuAcs722S6Vyy/Hs1lWaR1mqIwsCtegv05Qol2itdc+Qnn8sqdKR96eWeatid6CjaxgGw/OjL
ppdGMRJZCF/nvRwLZcL/W1NuZxS0uDZdLbbsCVRSk6l2TYvvd/XN5rj8Fzw9einrMNTqcWkZA0G5
DagMx8M9LIN9OkzXkeIlcsUr6d/vq//Di+FlWF81tppBPSItFZUvjV2bwldpK3W43ucUnwjvln+9
JKPX0yajCqtEoi7cVoPfeV0x6zbGg1vqkctxeD5D4MwJ2PkLBTKyT+czpEoA2eWsCO7yyup3aBF8
LdIkPcRTpOx+dbzI74LuJjJHJslap0ILFPWzGTrnXdvE0W2IcBzgQWVLU229rzj1UcJUSLWSSyMR
ulrsgTTN8Bim/AQuUd+noak8wRWX/ozC0dpDWt/Qc1ifVzRn8FAFdMXqvuSIq3Ufh3Nq1ad4tFwA
lKchU2xxktypkR+Hkopvv7Gd3+ggz9SX6eJdToR2PmFlFc5VXPXNSVEQqmml4agFKA1kgXFd9caH
9+fsYnXQPeJMyE6kgEBPr9Z4UxR5MPp1Q10yelAVbJpj1bhCnPqXaiIAsxeGK2kf6rwLp3lNGvST
Ep6PgkhqlxbXUXedidb+/Z5c7KZVC6t1MbVJnKCI2pwqA4ikCLEo2Th83hgrzFrYtKw68ldryciy
6A25D2CXonnvCOKV3ByFqHTf78YKePf3SP2nlbWwDc61s28ltKJ+LE+GaM8QFhyhsa2H6Huc2Onz
4LvFlkDlxbm6DN6rRlexqTGmU5EVNBrhQxXZguT5iovAvLZ1X7yxnRY3PGAGEtJAkGDOF3djCVVj
LuutGEvepMW96uP6FCdUmPPaE1oJDmP/4/0hXd//y9qDUoNO0JJZBRh63mYY4CXeWHN9MidHrmzj
TokPjWLDgO9Cp+k2TsGLB/zSHKgGZMFB31O0WIUb+uxPCXKNNROoHdAym21rp1zP18ltsJ/3yVG5
sq7mr8KPwbTL5+Lz+319axe8bnx1eKh1NtRzT+NiJkOwu0+MemOBvjWDiHhArlnEtYBjno9m5hcD
BXBa4D7BwSv3MPMA06xFnBzznT/lX4s82jiE39gU0DvkxXmHtD/pr9X6JKFnyj1C8hSCJDed+3vd
km8aqXGlQnV6eSB1qO7q5OsoJp5eWHCONdvPNyK6y/2PFAUoXO4d7tELRh9kxH4y6ghpHwnoVO27
7QhccGOxvtVVbhyYLOjsgMe7iFZrc4wY+ukkyeCtbEtyVMWWv5tfxrvBrv7sP9UfN9G+l1cOPXvV
5mrVILBdof8W0LM8cOp8l6FLm+UkPrT795fni9jJWTTCK5sSB6ZGmM/BFFrtRWASZDRLlIqgb+Bn
CWciM135h/G1T+08c5sb5eO8RQ+63BPnbS7z+uoB54OsClCqRCpMkVxx/Fy2W9YcL+io97q1DPCr
JhQp6sNUFeeTQqpIua5u8WXxeof34rVwFFw4fXa0n9BAKOzoWO+zn+HeekLx8P3R3ero6gpsmjLg
kTDOJyuMruTxYOjlxlt4VXpbbifGckmRIMUK6n0tbzXLRtIpYzOfpiss0fR98Sn80dfHsLARXkSS
9dF8vJM84UH8jnqF8CA8xHf1p+Spci1Pt/3rbiOsuMhLv3wP1qrQv4DHQEA6H/iZLKyBPIN4Sj6R
dSA1V3pSanePimAbf2w96d7cmxQd/93aapqTMpNbQ1xa+9n/0JSjVu2txm6wjwu4w2yEBCbE1Xf+
xkNkJbr196i/anc1sQpWox0GwuIp+xl90HbhTnWTI1qb1+FjdBNeo+Enfh43turlOc9MW4AOUack
IbZO7ILiCKdAoE3xp2rcJP0hO6bKI5e1stHQir33V++gcy1oLACyiHidz2FXaWjZ1Ijtjl/aXfTN
eJq/W9fFB+jw0bX4EaGIJnNqFlvngIs//PqWoR6ECi91DfgVqxnVBN+yogmPtVnG9lNwwLtuRI1v
xAM8il41sZo8A/cmAzzldBKvNLd3x930s7zJb9CJuMqP8VHdJ4dK9ZS7PD5GsIU2mn/rTHjd+uq6
nsAdyAijzad0ThdBNPDNXar//zQCYmuJIMl6aKsumil13hcjQ0FlOwyJ01Sf35+nt+5eFJH+3cKq
G0LWV0KZcu409acZ2kI6GYcqEzdWwxv3IJkiUAVEN2QZ13iTKOpmTAw4xjvrzpp23fC5zj1pS3B1
GY3VZbFwChfRFhzELljnswlaOJ78+S4I1Lsp2HXxxzxsH6b5xhJU7/1xu4x9l2gJsDS1QkxD1+8u
c0YLJrZy7U4Gx4go5sfROorRteX7FChHu25zd+63Ug5vnJMILC0kLGYMfMa6tlBNSVvHVdfdVZ10
KOf5OFnGzjeFn51wnIzWy1rdS/N819d/9rLpgknmpbPFgL2cTEpoSAEhEbrYWL4cqq/uZD1USrNO
RDTQfSoo8mTsyP1XTlQ1T0B/t8oWl5ENKl2L2id/h3dLPuz8FCvDpEFwHVC6z1PUHlvVKxYGBZYu
2CbsQ/JVkx9/FeXwaAYf+rrzSswZ35/si01C8QgWGjAjrkOggauXh9/HlEMD1bqL4Io5jVpSOdEw
ClGTINooCL/ZFJpVC+eaPK622o9KXo1DRLB+52uz5qVpPNhig7xYXDTJry5hXtpklBYkJfkJin/n
A5uOrRh1aMqehnm2RSpBY/gcjR+B49yIWe/U0ilsN0oMF7tmaXJ55zOdS4VsdZ6plSLXAAlw3qxa
m+zwYbSwmFaVezIoziS3x6mZ9zNedO/P3zJoZwfDkvVfEIxLZgtC0mr+iqg00tEa6lMvV+hCCn1/
baX+7I1hKNsx1rvRqEvHHkba7v2G31i8tEwGAMII7yt1DY6g4lUFEIFRkpITdEKMg5ZrZAF4lgda
+CeFHS+IRfRkXRbevvfR/df7LWD+G71nTLk+MB7kZSmu57mpxyk0ENZMZkFchOfQdkobBCGpJzc/
oNChWNeW0n0v1VtZiZU/B2sYzxFkGxDjAYiyvDLP15jWI9aQpF19Qk4rQgdDF5B/MhLrpBlFfit1
8nRtWPiqTvWUOWWH2tbQztAFLImkhWGNOEiEnychVty5niBp4IHpAENGkx8ekTPX3XhMan20jTKr
9u/P3cUFv3z6csQt5tpLWvz80/05n8MasuYpGqzOG7I4ckdBtzZ2xIqo9dcILWKEcKHYiOj2nTej
VuU85ou0GoB4wqRWKj1d675g/SRd9+YQueqMA3SewoiJFdOLzbr6xRrtMkcLznfRj6KCur7KkAn0
w8wXm5Pel91xrtN8Nw7mFlPjcuuTEF02wSIzsKiVrPppAVkwfWVRN9PRoTLn7Nvg5y9ci+ExSZPO
McIuOph9OtwVlZp+eH8239oE7EOErTl2QKivTp5aHaq2y/QGt3FV3eswMt246MH1UoyTIG/u9F4g
P6cKv8b/eZlfjnPYRTDGwBevkQdAKsfQTwb9Dt01y+4spdrLDQIlPuveEWI4GXVifX+/sxeBEHBR
AI/wYRY2zoVbcEZVSwoNOM219qcg3EYDvBhRdKX00xAMv3o3rtpabZNxyDOhK335BOvFSUz12pqb
68LYKvK/3aWl0ohKA7DK1XuimANT6hJVPiHZqT+jyGYg2n/bfX5/4C5u35fO/KeV1SrRsYVukZOX
Ef4bDwXiXVF/FQZbChgXa5FWUEVFkpizZUmhnm8F3kaJL86JfBrqnT4fJuVqrNn5nlTct1sA5Ytg
jaQlOFSenIu3PbffeVtCO6Viaoz06EumO1rqjZ8CZSN/d7G1lzZQHqMgC4IRSOR5G1IyWA1yT+Ip
VK3J9pvkY9LOtgmmZFYbx5cK0UZU/gi0eONev7xez1tew0tIDnXSjHQHKl0dWWcM44iTHGH+XmfR
h0I09s0MbV4XvHb+CsPXneItS85l/M5Ci+ULgJ2D+IHFfhHRcLubSTCW0sky0p0hBF5ofZ6G2Ouy
hzZQNvbaZfy/tLac0kAFF3z2ajbrhRwTRpWExKrkDoa+L+PUa0LZRQnxkzp+8VP5S1g8gg93F0uO
uauPU7GlFfPWkiKA0+kuVD/QrOfTnWdSkcShjLDqLLhN81XBW9xofoiN4Ly/G99aV+A0iKA4sDQe
K+cNzYllxnVNHKr8P/a+bTlSZNnyV9rmZZ4oA4Lr4wSQqdQlM3Uv6QWTVCVuAQQEEMDXz0LV3ZWJ
dBKrfV7mmI3t7qrdpZI84+YR7r58rdu0W7X1c5VclD9YeFMZO0B8Thv7alSAyoLdAlchyI5mo0pU
bRBZppEdiIRu7FG9kH121dQ5CBHshfPyhZcBRuO3qdkq9mkCuvBeJ6jV6DeRpa/apr/o+yUVpK+2
5hS0AKSMlwzm8Hj6qrwGD402wjOn4A2NUvd72LWTimX7QDJ5VlnJEvTlc0oGsSleeejOQjMdrp7J
8x2Ehjwv2iTTqmanJrnzHSwXDe3qfDwnejx4UZ7XG7jDn0zN7MDO0CYgizYAl/6lyUFkGoJpNAmT
3B/LpLoa2Bhf8Uy8lRpL1okpusfTC/45+QchHIA7VLj7D1jibMXNTOpa2LAGt2RHPMMpniq34UHZ
dJC3qOGSDTxFLzrdVSDa06gBs3kXDNXY0qgrYq+NJaF5myu0ZK6+Ov3hPq/dpIuMawKcBXg1WDPc
XI3rQfKc4bUE3t1Ab9LLtI4NvzP7EcITyoUTouPstMkPAOyxK0M+C7W8iX8WkPb5uXZjvZHJhHeV
4WA/R04b/5BZw24H2SoRRSZePvc5cUtvHMF7VbYJsWiTKhnSwqjf3PaVk2wdxSgELYEmrekQh+l9
xlLlmVcqiHMVzQYuWBnc5Jkk2sipxCZxaRTq+nUaN+iSU2N9PJdpY14bXFeEV0dMONTVWQx5HDcL
70BLq+AH92BHRIexKbaFwpHO1LQke0L2fEjB1qrYz0aqy+tMGyBS3/BWvkI3ApVdCL7ndyBLqIDX
ZVb3APBIjk6Utu6gI5lHu16inPGHXgUl2al3DSxBUyLdnPcSqjwSQI5Y1Q6u24/6YNChohk3nibX
p1dv7lPmhmaHXSqqFKSCodZR/UbpPIft3LBfGM48JppbmR0Z0LgB6VzACjjoLsErGpRiSQRt+hFH
u3Dq4pq6KixA4/FcnqV7DEfRGlDZdTuWp9sozjddAu1bt04tL8+QXTs9bfMBodQKpCNO2cR8Bnjy
bNrSAhA2zrpul8TI7AwqJMeFA7z/aSufLjKkV5FgQXyFZruJaOvYLXaW1XeakgCkEXdBLdBI3jX2
TVPJVWkTOnQjypFO4Q3JEvnJfFcgzoJhkCzoE6PDp9DfkVbflBVYflMDEpN1Qe0qoZ2zMLwvraA6
j/QGphPX5/HwEM8BxEYKJDkmZgGopGsJLYHgOT2Jn5cKYzmwMn2Kg7slRUPooEGrYGelrAig7/2I
2oNc8LuzBmvcB9OMTSEiLCGEmjOXtuYo1dhJESc2oc9Se1eVI22an6jjetnI0dtsnHFXwndBliVU
B0pIDwKbUZ5xZekofN42ePtMvWtAkCCYm5MkDTlry94I430PEqHCtc6zkvsj+FuQKfNC01hVzbXQ
l5gUP109aH4B46wFwQZA5mH5eJ6NwTUGlI6SvYXCm7tK+nNz9CJjky/cv5/XE1cbUg8TKnxK8M7W
08hrUFwVUApFt7UCogYLpXFTX0r9fcqvTFKQIB/66E/6wBweDyeyGNpPIx03KXGhipDpGlA+clh1
mgE+CBs8OBV4sSWEAQTkoFFI5kvAuvlA8Qk+Ch948anIgM27KguZVG1RaM2uA/TaK4dc0rHJy4VH
5ZKVmY8BBQ7wzaXa7Ho32kH2IAtsdOT8obuchvIhcoA5Rc74g7X44Az2MmesRw53RyIL12amFvxe
GTV14RROn/XwDvgwAyks1A1UPCjnW9DGo8dBv/B0CO1iVcmk9vNYqX29d5JVJSDB8meuBdcahDOm
Jw+Bo0JV53iPEG6kZgGiv11kdXDN75V5f9rAtJePBvRhAGhlbAT44/lJxtvcKtXOrHbMjsDWh3cM
SkTxw3/PyOzm7OsCO0CDkaSQXlo9yvG2sus/3QGzkcy8Q5GBaFxN8ALQymcJGGUCDeXTw5h7vV+L
8XuuyPFi5FVscVDJVLuy8vpNLsB9ScEPhoa3sAnkUjFraWWmY3Wwo8uwh5ZrhEnLyZ2WcVrKCyQw
FiZt7lLnQ5o+xIERjZOhSKfl528Yz7ipDNrbiNAXzHxyAbO1mbkAB2yjDVhOqt3QvRIADpOlEGFp
sqZxHoyDJOhfVXqj2jnI5Ss5NEnvNOf99PIv2ZidRcaUPEnBMrmLBuCBnReSP5jtQsZ7yca0BQ/G
kZTWaI/QHd6lOVrNNECz2CNbLEcvLMcccCpHkQruYiSdk3iGEUO+I1lY8U+O8njF5/A9BtbNilc6
JLC09KyyJdoSdlLnAeGvp1flyx2M9gDdmRo+kEk8njG1CWOAH3HsEVoEDmo1pny2h4lF7yY0F0oi
X67Oga3p6wer4yRovyzKKZSpXa+1L7Xu3spj//SAlozMzkqtqAmToI7aaR2njJypEDDR/pPwD70B
v6dtdmAambm1+LCixx6HxIZQdArTXlv8+ZYGgBLlDSQiUSyfS3pZil67QlHh/C3uGbyliJdp0S9Y
+cI3I5kENBEC2okGdpaWqFqRhrwW1Q7KAyqAhpxCBxDsbCCcHRTPWQo3v1gkmMOLHJg4JCU+leAq
EqIeL7G9q6cRqSsQ71D0wZ7eCZ+Sqh9B7YGV+X7rTcaQDKp2VR5MkcsWsrHXKZQsORUdrd7Gq/ga
6s2nrX45NDBkTa9TVDTm3chZk+iKDjmnXeIyqMXIn1bb+QYrFvgvvjRzkH+YXde2gww5KhF4eKQv
PbBeTNlm7Y/TQ/nCCR3lOMjxedUNLWtMBTbSkK1U47rW7kWTrMd8iZ7w65U6GM3sOBGRyq4RcHcS
xAY6ynl0dPqrWurfSxb5pHRQxWvXKEjfmDb3GDi8O5usOz1aWLylEc/uKLvMkFaVk4dKG79ydJ80
6F5X9bUDxqbTk/spIP3YnQdjnt1VmpOVGlpUKgjWeaBdKULa3Ikb+yy7D5lHch91MBD2lqtwSZDz
i+vrcFnd2VnPoCuUycmwBi2nhoW0G64Xxjb9iNmz+MjE/MXaFkiZTNkxkB243yG4pL1mIHtv0HPm
u9EqNxeelgvrNmeUjjStHFxAIXakN8GidaUnGeClxapR/iPP9XvV5tDLxMzgPRNYSvQqMJLzKutW
WvZwev4WDvdc9TPP26gWHytU9Gdme0FisVHT1WkjX9z8R2s0846hInSjBAc/Gh8kWH4gCWZFgd5K
qmRbsCqvT1v78oI5mLdpBQ/ufo3XiWJO89ZpeP1nIF8s13wsfde4txuceXQKt+ZSTLO0LWZupRv/
MQocO9zKLpb3Tv84ioVmi8krfN7tqJlN2mJTPfZ4bC4a94q2wfO8KcpVZqoUqWhqAeRsu3yFPN22
HR9Pz+bXFiGHgTga/873O3ibUlBujrg/ueuHaXrJCwhAFSPQRs5N5rpe1SyBjT4Bx3/5q982Z7dB
EyWutGLE0oWheJJ8hyqP75DOG2WyKksQL+gbzQ2IOCeLTayf1hHUg0AmgpsXlSeklmaXXVzaFhO6
Ym4b/kRY5Tfoyi3N0ge2PvjDiZ1Zmg3SdVPHkHlkbWt1H1bqhggMMEWo2iT3Dbd9lBdWpy1+pFaO
ds/M5OwFTgZLWloIk8ba18/Fgz5CQpP2YFERFEASap9FQe6hIvNgng/WjYO2oYvEX6pnfKrwQacA
IsPgdDMg4YEc0OxWgMTQyLoRHyN5EC/yHboEG3FT30bX9g0P2Eu7aW/LPYyjhOYvlr+/XOAD47P7
YujlGFo6jFtXEilz8IdolKQeEV53Ifx836/ZfVnQ/ucSfcjnXT0Ne8LeAliDJ+cclpmRnDjCja1t
X/tdB+1Xf2j8WgmSJggbavr6lbWwxT753ZnF2b2vsmEgWQmL1eBe68WdNiZBH3V+HT6M8dKyfrpJ
jo3Ny42qW8RVLKb9jC4wpw4cG9qerrrg3JeszJaPKWMR1hmGVIrVJFmpoHRXam+nD8onnzcbyswJ
SCCTSW5NGzTO13pTItRyz0jdQ5MUZD1VTR00LJ42+eW2BOIcGwOkL58IyJ1qrFEXC80tc0Kas94z
M19h5/FSk9fX8/fbzswFJFA56Uawum6hs0cTsuXqWq8WAoalsUyf4eACliUbNVG68KHlHctbn9gK
ddBgVZgLDu3zw/ZjoX6PZvokB5Ygp0NKgXrZNqupeu2+NbeFSpNLfcNe2zf5HeQZDnhTl161S3M4
u+ulCY2oGnXwbSGCuJY0GztPV+5Pb4glI7P4gFRalHITF5GhuIEDsbA0/ylSPTht5b9wSr9ncOYi
FBUwHFfHvhNF0Bk7hXvui/MDkY/1qKh+m6ygBXHa5Ondoc8l0EoBBDdCAXNblWviXjD7TqDhIFvC
kSyZmTkKiCVAByfCIpkR93Q7Agr4e9H7ulsvTOGn5+bRHvxU61LRhpWSAQvFEz+JKPzR1Bi+BmeJ
Cj3bciGWWxrW7NXQqIpaQrAVZ8t4g0zmOa9eEf17sib+6WX6HCgDxQS5C6SePgTe5+m63CjsQoje
3Pbo30s7L7/pwVFGkx9u51v0lq2XOuk+BYuTwal/H/0gKHTP272MATDyGrXhrUuCgStI3P4HBxcW
pjrhREoMUZdjd+ECK04UBRbUuAqRsWNiNZQg5bMzc+nq/eL4Hpqav3GU3OqMGE1G29xKwbMcpHrt
keT99BotGZntccdhalIBw7JV9ZJmovYtwb3cXtrhS2Zm16GeAtdEOozFtqVnoPCgJi9lt9Qg8/WG
A9AFJd2p0XCezrLcMS+aSjW32m2+DR+qHkwRiOYN3xxQhqB1RfWGgirnP5nD31ZnfrYcBxVS4bBa
TtCku8b8bi3R8H317sZm+G1jtu+mBqgRqu7mFki1S7DaG0Fxa29jv76FMIcv/O49fTHXxMtX+qsK
xY+n8rU8+28Nc45yNULAK7RqMLeD1iI+dX2Epqy8P23k6xP87zjnLNilVoVZEWKcUnkY4pexefqz
n2/i6KLBGSVWOImJyfP4/GaVGjZJVLV7kY7MR7PgT6VXl/oMP/WbTM5hwh2CCw4wxE9QFNAJC40J
rdtnSgGWdacPlWfHqbvv2TC2T4ZeVKlvWG39CEJlpEPb2EgQOIR552dt1D8kUgO0fICg9rNmcVCN
A4IRMeiAh+4jgbh26vVIVg80B8FWAdFs0Sjotq+ahTfs/O0/jQJIX93GcQLwY07m4baEN5HBmn2s
s/GuK6qOpnWVI5Npx16h5ZuJxnPhLM3fzR82QRyCPlMXnH3zq52wNi8rlzR7+PLupyZT6QEBm9BC
gnTS5GR8ytTuvifm5vS++GKs9lS2gKQmpBhAzHm8L1JXa1DtV+UehEDXMk6KVZynADe3qCmAwixe
67n9889NYmaxC1XsFBDxHpscGDCVEiTa+9AB62gcdj8VHCoIHNw1ZLwKW9b94cWPuZ2W8l+DMycM
wn+RVMSWe9RP4kAy5c7NLUn1Ae1YQoR/GI7AGgYFjlNoR4MRxpw9MzSHW2mk9nLvhrHuZUOd3lih
fCiZHf4QNdQpTs/m/FUzmQPHERDak1Y1/ut4NnHB6BaLCrk3bTADkaFt/AhEcF5eZqGvlJWz8Ab9
9OxFGx2gdECqAtWG8tAcbhaZpuCx4pA9s98TEt2Y4PDMuHGWqXi7hbrfm86FLvOrtOKXRrqUkP90
ToCiQ+ELLCKAwoD7eebH3NoxlRSddnsypM+9IaLNoEaNJ4vmweWkomALtmnKl1iYPrU6YNRHdqdl
OAiXZGhJNvQEo061x34wVrFJLiQkmhJIYY5lQwXguLUIN6nUAIPtCZpxigUfMb8jIJAC2gcT1Tg0
3oNLa7bUNRQwlGS0rb2ZqY5fErOgUgxLpbEvrWDTIGUJvWm0VRyPVMPq1lOb2p4pYbUucsLwyEMP
x+lt+4ncbyLWRdUP3aDg3YYawuSYDibUdiDvWrZKct1DeuFezx0n9UIZqjt3DIuSVnlhvRSpQHMD
S8q4p4w1juZxu+B3EVgyr1Woxq7TodlEosxWY6RW5yMk1X5dBX/Et/7BRi7K9+aYXP2YpP1/HCv7
RIz5L2vgRPp+xMq+bl/yQ+716W//zb1uGN8Q14AACr+qCDXwIvubex1fgfbUxAAwsavjZP7DvE6+
oR8B+C5Iw6M6bk59x/8wr5Nv8FnozoV+HHY3Wj3/hHn9o1vzMEsLBCzINj4+HPRS8JOPN1UENK6q
ywi8/yZv7py8bc/CmqSvKJzUDo1IVzwmlh27Z1DnYBs5yiqwy56AWztNzQbNr0N9luhXyRCXfVA1
WXSTQ0LyhqhDArCKqz8OvZLcaaYIn6NSkgBoRcohH7tFk9XQrfoIuPghM+4jpW8vgNVQbhQdrY5J
H/b3aHZI0ZbVk+wyru3qLVT7FUQam+sEzN14oNcGZKF0oytjT5qjc57rvBersgH4P5GyugRTtu78
8ij/f3uD7R/777/e32c/X+off20Eeyl+/DX9e/Xml8UL++fPxOHm//hZv3a/Tb5NMEV0gUFlAFQa
k3f8tftt/Rsgk2jMAnweQFJo9f67/xVT/4Zm0EmNE52A002N7/r7ACgm+YaoHah77FdI/+EY/MkJ
mF2PMA3PPDWaQxEK/Q727JqyjEiGXZ6DnMls85WbpxZ4w8KnqhhMaGyGZNWaw70s2/uDydv/OmGH
/N4fbQEHBw/dRq6l4dEDqhm8/FEBOj54bgNt+tINUfFHLL3nqnBLPF3D8hGeJH9hRazclBovg84O
m2bTGP3QeVBR0DKvs7IgLsquDAyuXaStBTkmFVmOiyQumLaqmVp+B2Y0in1QUPOfpG0NyD7xPr0a
INjzHltSvRvGuHpX0nYNEuUevb1aOwSplrVXFteit6LO72tD462Xjw54SEdgP74PSgHos5usURSE
MoNFIOwCwjVovJtqBUHlWMFVZLN/pLr+/4n7X4BZHWyaTzfKtvwrfyn+t/hrOnKHp+vj+36dLmJ+
w1lDpza2E5wZkDH/nC4yXTq4KLDyeHwifMVX/r5diPYNL3sHwQtEJCEQOh28vw8XvoR2D0CY8XSb
CgTIi/yJrsdMkQsCFWCMmtTf0NWHCwIdYse7nHVoxdLNrPeQCdikyWVVk23EkXHg+kgRLK4gXL5H
X9Z9GzrnnLBze2yveEqZkV1ohAMvo6pPNtdsT7FQNiT9z2gkqyGPLg0PwRJIzZ1wpSXQQNEhJ6cN
npGUEbjUjdJLu+YFmg5ehWberGB0FOKyMM2URpBJ0I3qRTfWun6W3rrpTmTrGh2oBh042GngALzy
3OV+LdamA/nj/a6xGmrbVwDmxPFlH9N2DaamnHgyQjnNmwBlIDlrVujnosIOBsjGFsjI0p4HquHz
du9m10nrJ+VNiCInX1WlZ4Y+ur2czKborwcywV25xobdstvUT30o70bv1T1Rb6or1N3zyMOvJDMp
Gy/Ziq3MRwVU0qDMe3aGNb9Fn0yeUUh0emrpVZEnkp+xdlPc4ga/q9i2VB6gKg35gJFGkRdRhaAl
jjKdX1XpWq2d9ZgC59evwyjxeCJBrD/6G9Zf1m51ZrXXpbKOW5BF2RdSo6xgnkhLqq2hgNDoXo++
wu/Dm/KsPA9v6sfv6sfv06/xS/P+69f4RX9r3vW3f/73Kwllro237t14M9cWmBoVXVJr2HZiFQ4r
MPhml7qdUgOwQPBrUtISSs4Zz5/ZNhUrVbpUL58qnY62n3dU/85eDOJ1LaPZnfTjm17dAJcT62uq
eeUmBndK7stojTY/Ge6y3NPMlYx9kA1a5a4GdGPcWcQj+jV+lq2t8Svge3m5c+ozm5QUoHGLQozG
mupKsRKg9/Wp95zOpUjKkMEbzyt8N37Pbnuvr0GbQN3nzjN2tA7w95yXEmm4gdrP67w+S/mb7uxM
ntF4CIi6jkAlYXtWvyLMH/YYJ7SmqgK6XL5xV0pq3A37+DVUV67Y58mFXZz3+llxAV5Wfha3BpR3
QZ/IbiLlLRK73JoKUu0qWuPby/ih72968gxa872lrlLlO7ZqZFQ+YiWgRxsIK3cepLM8B0wyvRL5
EWLB3Fb8tttkmQ9xsMS4qM2akn4ft2ekW6uj59h+pQQgpABWYWXTBhyHseopTkY9HkEvAao3V/yS
dbRfGedlc+lcP5tjDf5K34g9d1c353EcRCXOtzfod0LZi266aJCYqv1U3acdle/xXbK98lfQKj53
3ldV75fKVr5cKdRMUEbPXK8w0NW5SuJrjoym4YmtGoC5XoyBSy7R6MHulF0XB/iJ+hCYUSCGoNcn
cdRzpl9m+XuYPDqg0smGwFAukWduXnolDATJPUS1a93k1FBMauq5zzXgoJPCqxPVt0flzI0vWJN6
WvKKhlO/F+d1epk1l0XUUp5dujWnoaJOn81tAr5XXyI8RiOqP7gJrW7y6h2MEzQakKfrA2iUlTej
1Xgxb311pNyBg9npxnkq1LPiR1JeAIRreE3nFQmadpuJt2v6b+fHbhUxfDSsaEr7DUrgaOxVPc1+
zsLBi+2frlQemxSCfGeMbwZykbuBDY0gJ7qLtUfDMTHSdaGusuKhUB9UFnBon22dFz1NqIgFtSf6
u3PJLqBGj8pI0CL3U6xatleHu1QHWhcEQJftlf0o4Q81Wl7n165K8c9gACw8/Z9i116Jq48/xp/9
+ooK9woq+IKOk0NrUej++MdEB+PP8irpPSE3cIzjxQhCAg4/lfXIj+Sa7zR+T519ZWwh/K4Nr9j2
kLFW+lfBclqIrTlAsl5HCTGIDD/BSwZ9pbQBK6VCbMrUVw0Aoki5sWsFsvGbCNUeY+osLDYiRf7b
hKwxBJqc4TzUVzHf1OZ9DrndQDpA3CEzAhwvnLX1XajwqzG1+A1mtdC8osXGkNQEQUnx6tAQln1o
+I5omYKeX0drd10Kylra09Dl35m0VswvVllncwodXffFukxfIZwNrVvUOa7icmtFDyWuxxAdN8WZ
k/o2+Cji1bjlyN8aHpraev17URt+M+Ze1Cle2PdB4uDsqLhI9DEYMn3fgPMaNUKqVC81YEsQ7Mah
TZpHw+wDbriB25gr3R6DtAxXTPL3yGQeB2OlbuQQ/S4ppAr8TL8PtewVF/sTGhtcsCGiDw0tAQAJ
+mDy3+eQDA1bC4/OgYLrByUNH0rfXuQS6rSa1xraRkxaLYxfMEtFRcXxicL8vKwDKd9ldOmIx0yR
6+k1SxM1XqXuXiFtHsSakdAxgqMYkuvELIxAQTN5n4yuV4MRj2qiu9DdXd7fagAUaI4N3CWoeYrK
x+ujoDqPcpBGjyslW7dK/2xq3RasRJfAS+Nh2j/kzPqhF8ZlZOzi4uXjafZHr9T/aTJzKH2den96
cZ2IJn8Rf0d9h0/Qj2/9O72hmt9QuUBfJJ6S03vy3wAPL9NvoP1AggHdoFPC4iDA09RveJjieQqi
OnQYgjju3zeogq9NPwvNj66DXO30E//gEfpBB3UQaYFOCHEdPt+Ue4HKwmTpMG/mkjHKoJmsnVVc
kHOdZUBRVApYTX3OTb9M3GqkRQiZjpWWkmpluIxqtQr1647IyxxpELx2hPqa2infxFa07yNc9G6n
37jMUNCl36T1top1966LwvENRDyQnuHagEqEMRQbIxRXZSezX7R7f7Tf/k8rmvqFJS/FX7Stf760
kxLgpAmIZUvexDz5Nv3sf3UP/98QOgRF4qkduP0p/3r++TKPfz6+69fmAwWD9Q1UKwhnQCFtgwT4
3wAIjB7fkPMFbHWKjo7Sa4rufgOPkQoWMdBP/x02/Zte0L9hp0yse8hMgCAIFHh/sPtmaXBUYtGg
CRYxECSC0ZYg1XC8+3S1L4euSJsnkBo5KzOKhkcJoCLlBVcQ1DT6d0uAP8C3GOuuwjCxb1AkjF9k
Y06gRDdrnw5m8IvEw7Tbf5+G6fOg6oFITAVhATq0PyTPDrLI6AIPNXQjGE9a3jkXMkmQBQZEBthl
3VwotExDOzIF3CEY4iC9MjEW4KgfDz1xiwHkwX36zMO1k2/G3KHQ3sIdgYplH/R16bFkSQP6S5sa
qKpgGB3hc879xnSHondgE/SztFxDUchLg8hf0j6e1XQwjdPYDuzM8qam3SG0jVBRaVY9bvXoPAqq
zYtKFX9JWWuW9/9saio/HKxYBb52RhKYAhcJBmV59kQn7ifeW+WfgYWZWsHSyn1wlB4unYWhYQ5t
UIdi5cC2e2yTwXOHdZrqr2A4VIWXFo6+AQLSgFRDYenW2lZrHvl23plBqHEAuSBTVUZ+hxq3C1lw
6NUinlGi0eOkBCSu1gseelNDXkwLm+OZ7Qo1I16Espe+CoVkFaTc7CZCFinLdsQG7pKOsnRenUZG
BRW8703EWVoOltokUipac9N6QhncOhtttSto07t8pD3K+WuRoFUSSr+mU1EW6tm4VqB5rgest7U3
XopJLIyI5ocooefoRVARQ4zmpCHaz2SY3vFeLUOvnYpXiOUN564fLLRatrIYjLMClMMOQmcr55RI
M3HXSUjwPMl5iHAu5W3uelHZZi6FRKbIfFCDpOIC+DreUJJr6aVwmzryGtB/QRMnVyfcSRFxk+Yg
N0KYKQb9SqYuhpz0aV5ejHmoC881jBqyg22T3wwggVnS/DiuXyHbg6sWHtKAmA5cIkiyjhfbjcF8
beb1+BprY7Ou8Vy+7NpBWf+Z40FdDKgPVHonOUtQi85OzEDsJuNqqL5ycF964NkEEtyGoolbV4Ke
NvXpdH7YmuoqyA4jfzzHXuFuT/G2YdorCBN0FcY4QbKy0wDYrITKWNBYVX6b9HFyZzVu+JPxtNYR
tDvZc2uH2hL38tzn4uOAd8wAwM3FK0mdM6iLuo7gkgcMvYislakpchVqDT+rB3tcgMMe+z8cVDh1
C8sIlA84olCRPF7LGDxLkQ7t2Sd4R7bKEnCctenEFDMkkWeEYerZVo8IVC3dSxGq+f3pmT8e6WR+
MgxUFeB1ICGdg3LGoW6FpuXkCXhS1FpdaAGUfdcGZmbGq9Omjnfth6kJmgPuE7Dg4HE5G6kjBydO
Nd14qpKW7GU2Giunq5ZY0/F8OLjDflmZtiyuLwdSIp9kkSICvuiGW09lBU6nxLbqKwh0h14IGeEL
lxvK4+lRgb5qbvGD2wvsKXiBQKNunjJtuAPp9NIkSF6m2WuujU60VswYlbCkqbvi0uhwayLJYLUO
RSo+yoLRSQvdi5yEuxQcsCDszK2KoTFUs/N61Um7fNUrRSEg0mkA5yhNLc42rd6MuLvSsHjtgQXJ
fMlTwHbydCA/TFYPiKAdECBeQZYn3khh4PKONHjMNd5R6Y8xqsLWS42oSjaFrZB6HQ+mNgQD+Cif
wyQl0Zlj4mYIQPaP6HEksn/gIUurdYJ+NuT5aiXc1ii0ZOu0ijNnNRo2c+/yzjau9IoZJTWzSECM
vbAkotMeii88MNxW+5GSseB4TuR2twFQEDiCoeybnSxTDqbrGmXMtVQHE9mydtBcfyL6eegN7tyX
cYS/nLY6g+R9rk4Bq8XZWeeOCvFxw2poSbOjJPUGJ3SNqzIUvYvUTWRpZ3GJkPmqdcIxPSMFXnn7
mCOoOGNarlqrMDG7HbZix7zQ0thE4l/H532e6MibyTGN1wkSSybOgGDQZNZiBvk9rkI2ple5NNeg
3AqRLtQjVO5LHamFvVskbUedtJqUAgWXvaeQXmu8MQKBt5djXQY/NySSz7HtRO8C/Z0AAqNiNmUS
QETsxmrk4qBbGq5VNa+kl4NlC/gdRW8aH2F8z2gk4QGy0Ige0B+H5qosz8dVXOhORM02IkiT46zf
jUhvPOQo1YLPx67N6yJy6xzJAxe9sqU0WY+Umm08dqMoTZ8IF6LP6ViDGI21KbKMEOmJfFa31YpU
Xc2uNQ6SBK+wQltsWOymnT/arJAU8A0IV6fomn9oK7d6rMcxessGNyLIq6YVqA2NLAwyJkon6Fqp
/OhAFVPQioxZEahJ6d6PtR6/9zkET4OwIpgltxcE21nhUCQZUxI/8AYxIDX7NrKpnevZXrGNpvVa
cFeuWrC1NEGbVNY6ImIE01rTIOpr2hJOU+tB3sZVPQHtIUlCbzDsxKXodLEEsjmi7zYMH/VahkI/
78EN0wFzUcrEU1Cy4Z4YpLbnhVqDB8/EI0hYtWWsSAlptzsWg5/qGU8pJ/mR4eXjbBsWxbuoLZR7
UwgNd5Y6ZPKy0HX0wqmu6JuLxJQS2TBQx0EnZ3DViwhyRDkFY2qfrXLXll0wNiEHDhjNx3dgE1JT
JH164yqXqnPvQv/qiSspni+gAM++l7WLXZqRaiipPobKTZU6UE1ykD3bQSddE15TFM51qknzJxqO
3HeSNtqjyEMU/Ewwq+ibWhnxDWYPDNdZBBbm2M8UN70ZM2YyWtuGca3hR6LhNyr6oC3KXnpodRN4
bA1uXwWAPkTIOkmD70w0h14ZQARkmMCqxeuQseqHnSfSBIu0iZSu2oKulYgOuSWFdNekblGodcLc
9vKw1q+hj5w8dFXeorxJyp5WdtTdKMJJn+MGAqdeE7shmD+tMr7tsFgxTYAPwolUQ8s30QA70qG1
uytHKfWQKooEv/LQZZiqtgAaAiSKhnjrZF/mID/rVIuqmWm/8mwowMJSDchPdWJkjA7Qnnu37U76
wEMMoY/UNruqLKW5TQzgtD3OBiD5tMIQFD5jBBmXWRRIr8cTrjq1sRL/l7MzW24bh9b1Cx1WcR5u
SUme4wyOE+sGJTvdnGeQBPn056N7V21bclmVfd1pQwCBhYW1/oE2bv/NquckiTwrT4HyOAVI6Eob
4z+zU9B+UVblBRRwBhJnrMD1ln1cWF9bh7i2mVxN/x3rOQ/IPFD2hVbmWKaoXLeLqEhUOX/x4tYY
Lo3MM0RoANjIWMDYvHQm8r7boFQ9KappZJQCcy+YrglZqAFWNEJgWlmc+ki0WdNsx0INDqINtfvL
VY50wikW2n1LEpDSHCuHJkJs8VU3sSqecmp1P/EPTRaaTV2R79oCB0fMZqvgCdxk0W+DPrGpAmfB
OIdycuky27EftJGttIXQGNOOaZdEGyKYAvGEQKhADSVtY1mEiob5uBm1TKpNbGC8sEnLvqfIuzQe
vllDhnZ1Tpti2piLMV3DoWiq7dSY2c854+9uK2hDfwqj5mbHvKGUkTvglkItchrYR7W/0IsxpdGx
fi7NgLF2hz5KlqCsQ72sSoem/DBY27Qp9FuwsO2TqjR6Rr4zl1fTgFj8ak3fmbsi8Rr/yqrLkaAZ
ICIZ6ojaz2FFCQC8eeMlzk6hjddsROwjF6CQFMnCDBl3EbkjNEkbDtpLWSmePKJJ5I2ZNen3Klfp
AwTdhKp5KrpbihqNE83DsOZgS9lhFU9qRBEXJQx4nxhU0JHQMvFtGB3cJfOiTjlWhvcvxYqFVg4A
7r2Zaz3oA9kthzFGWHQ3lbP6kTnxCNd4pIbua908bBqzje+91Hb/VKQRfWjF1Ag3YH+Nb3nSuy94
GC7/llY87xAWJwYWbts2G1v6brkxY8lLLk589QBXOzYuhrjl0eX0AXj/Huf1fmuaXTFdxa02Xy7m
6O/nOuMtZuv59FCkbapvmYWjR0QRXqmdKJav9tTYLzEi4yJsRcVbby6m/jkb5v4eGjOabdqYFmBa
61E8q1bNLJmjWj2yvWrcVNXcyijtu/iP5hXyjyz5tyHvp/xfMtj5Ji4yeyvrb5WNSHVUt8Kvdj1P
kF/9pFFVNBcvcy6kiYtitIxabuCC4Xp3TpnS8XL8OGlpJ1j17eD7TR9qyxBrxAifOdPbdZ/rqp6N
kIo+Ygm9K9qwDuyevZGqeJ9jhv5zSqYy35Te3H/vafy34Sj0GkGHoE32Mqnyp6xFOJS45JYHkqXs
pQSATeCqB2VGlRyyr84ct822pVWf7+ql4tETJ2Pwy8h0+dUqlUowMbAzO0qVhZRV0k+3i5k+Bk5b
3+MPCoW2ApUTTrVcup1Xdx4KCMKy921R5SOd5zpIdpU+Dd/nyqe+qsg6IRgqbcJ/WPhEgphzkiB/
qlSwU20nZWRlWMSag0PrpLSNqdy2KqeFHUvCVGqkwg0xkCy+oHbft9d239LPK5dYUWlRTSa37Fol
LxNNNy/LORvoV7ribkGkMAk5GvKH2VakkY5yiIKpPSHemtCAMpxsP9aIC0eaUSo69OWo0KkoXPXL
5pyCCjbhR3I2icBmNme3VhHoP/JFGv4mdrPJjBqnSGXYqnjWN2hWxu11hvjrDkPLxYClXpTi3qzz
8tDotauDYRstP0yCwjdDfREsQTKJVj0XeRVTdygnU0EDDoa0Gi6EYZUjggVeZpExaA3RfxyCX0nV
wlO2A3mXGyn4XdsfeyjFuTaa+zjuQbemveveVjCpoqHQ22QnlDlND3m3NGak1bX26jVfoDxOfhFS
gcgu17hSkBI3oModWU/VhciK/CEb27WignVPfTGYLeFDnxa3j4qmc6ZIJMa07HRt9p6reS6+ysFK
CVFc7Zig+iORBM/mb+6ienWtd6P/UwhHAjpG1bPZDEtFR9mcLFHO27jJGpFtGm9o+29Sr/I+jBvb
jneaVlPHycuaOGVMjXhJc3CvoJRs675c7BzERTdk/SUebP190eX4sNgmYZPWtk7ppGobfBoMe157
YlqXJJtkcRX9ITn3XylNjfrOE3p+0/Wz8busy+BFx9KV1mJc6+W2swwInoNODhLF8D2XaCpKy9h5
djUgsJPm412cOFwLok8r/qi7pPdt4OWhhgPHtFMwNsjUu66ZN67Pczh0ylq7R21+Ubs2ACzDTeKP
f/xsSmg0jDzAqBhJbbh0Jd45IoCKf1U1PQBHWpN8h2a2q73RDclBxHpz5fCGc3ft2Gbf/XhAiDVf
UsKl5P3ytR3HxQ/TcbbSyAtm+sBS2KhFVVVGOzgR96QxOLnMZtNdAjS30T7tYjssiFjE4djSn4M6
ni/npsu/o1pobh1lkOf4PI2/syn8Zzf3bpc02ejVd1uxy8IMKNFPXrHFDBS5G6cbLuPhYFYmOAxn
FiP4Ca0fQlck+CwVTVE/moQ0cTdLkaeIjI1aaYcimeJ4Y+oyfox7I+1ux6ZM4601rhNTSCQk1+BS
zXtfJF59MzvOuOJUsvFJo9wWhIIXss4yOMl1DEqo2RCA6j9DVxL8myZ1WkL+hN9iQxl+pK4WBwIt
Q2f8lVDHeDYzRevT4w3rhPYwONdpmsy/2AgmoHQrteyL0ayrh8qgerRJkqxUUZJZrGqc9+JbGbT1
g9u0jcC7KvBu+iAuYnT/uvLbkurFD16l5V63J90LhVtovyq94hzKOO8eeZwnj1rdVHuntYfnSS+m
x1FIqwsbXse3TZE39dfRH0b4PI6rdS3VVbQ+VjOZBxvj1eeZgzMhcuM6T8hZD3IHfcJFRG+UKg2F
H8T9c6z66mXGuUOgaG4K/UbXkKeKJOZDU1QHWf6bH9H9KrXR/ZGpRn134plA5Ln5eJtbWk2W7s2B
DJvEpWjviZlWf4/veqjKxAdbgaO4e5V4kF7wFdd428iZVjQ4XxUG9jK/1GP6rMcc/40orOxmoNZM
blD5y2bIiCZh5ac8ZmZp9WAD+sX52TUD1VQwXMFOGrqXgj4AfBwJfEqqTZOUDfu0nsFKVEj98MZP
rP53T4mGKv8U1/admyaucSFzM5G3th97zRYzaCpfkwrUr8yzBu2n2ftldTezesWmn5e+vElMF4Os
lh/qbX3Utb97qmvI+qG89FdjaY3mr3hJIClYXRq7oedPdLeNvBr/TavRsneZjtEtqCAvdaM56UFT
Nb7t4tYtbEHNjeJqSBW9/mn7dIK+xizapQMiv7sK1uMVzY0fPE9YA3k3WjoNBjTvjr593WCZplf1
xEeI0zHfJa1bDTAnlGjIlPzGi3g0c/lZZjY5u9rMnHRnLLaS17Gylmw7tZZVkdIovbqOW3BU+0Wr
2i7KShtsq+bGXXqV+q0aruLSKNubIBMi/0EBorIf09mhKs6CeMsl38WbdoW2fnGxIDEftZmZfJXS
ArmgghbYmdLL8aEBbvib9xHwp9ZZiscEnyKSPF2S64uGJ06Qkfigak6FcJODy70rlG4L/mYPVcxL
VGEgojTTNCjI+tbMoq5/5InMfo1sqywaXA/FEjd3co5Ck9b9ZWrnvLNFN5FYGe1gtxfcjfPPyjEo
wCvKMt8yGodVqGtN+8sosNyIRMGmuPECKGtRbOWlc2MWorFWiKDz2wcXAotsdOqHsph1Z0s9nw7v
/6PmDiSoHKynwXXrfxqMIguAC6n15/Pi30lJExsCBGEcqpb6WsZdi5FvOj3LotpZLnPwlBbutC3m
2N/WhXFmkJOK5usg1GnprSMl/sqMfTNIXrgUaKioPqnBAzvlW+KydjocqcyafHXI1PbzSR0BrPEN
pZVkrCBUrJlxx1j/+5vxlJdKiS2UeFqCfglr8nMed6l+ZwRI5YrRfEz8dN5pasnOdAFOJ2oivULJ
nWyWtbTXWvWbgbtJ2qkr82ofeLK6wNuzu9HIMSL8HcTGyQf57fOJnnw97joTdhdK1J6Pb9xamn8z
ntMaxlBQi90HU7JcqByYqZ7356R/Tyrs70ZBJ+n9KF7tTHNsWdQ0Sg2AWM195yYS74dEa8546p5O
CDX7FbePlKHFdlkr1W8mpI2SpNuLq72sATqWNOnuZ6caHj5fttMJATbExgvnJ0YxjoHw1H+kUEtR
7XWNo5rwSOR5mDwPlGGjz0f6aD5vRzo6Xkq1IE70qtprfiyvLIp2+LY1/34+yMmuWzEHsGroweDV
YZ0oTk66r+M8Ue2LKc53Xe1X93Fstk9z21tfJn/Rrj4f71iWhFMFfQdUC98Jbxv92GKnz7uik0vb
7+ep1p5irakwyc0150fZpejguVlzWan4QRRSfdX7WO20zmqpHdad+w3woRs6Ymp/K1vqZ1pRH3xY
hNHQwwNmQah/bdK92T7GHHdjw4HbO0TNi96g7TT0jna1NMPL52vwwYeFysDJQ7Ccp90xVbujacF1
qdq9nLoy8moz31DUF2fiyUfzAUfPCceynIr0+ivezKeQRtNMdin3GfYpFH/KPxjpllFCZ/jMSEeg
EbpOOGrzFMD1TTdtnHCOYyZPNm+KsSoqtFFsy6E2L6mtV/c8NoxLrRWY4axuM72Wj49FhwaSK6fm
DiEc8x9njOMzccA8aSqCg1nlpNamFHiZYzSAauxl8Kt52id2lRk4wY08WoIkcy8w4nXsEEp4bm6F
2XqXaUsXAmkIhISBG/vx12ms7d+ukPhY1rbAUW4aAzVsA578gp5FMF9VaD50Ue5WhkuxZogvm9Yq
7zSviv8UVqnd+87ULJvFqoqfmlXV+Kt0lEqj2VrsbyPh/17LhbH8baxYb0k8P9dv4JO4HMU+UeZ1
1i6u/5SWqXFbZ8r4ZVGZ2H2+cU/uxnVhuYWByUCzIwV/v6WaQA6BmDxaZk2SRi61SdCT7rSTjL1J
fCf5zaDyQKNsOTPyB5uZPWbqq8soHY5jgXcPmrOD6t2wtygs7Mlu27vRNcqd3Tr95vNJfjDUaiiK
EDMy+YHxurvenBvPMko/X4TcF05prWLCGKN41a+s7aozkzppnYIuWLeoAT+SEfWjY9NoTgyXrFr2
U+dtF831t+S9apsbqNVmaXaZg+n/y7kFIMgCaDbrLQmS4qgJnQ6TvdS+Jfex5NHoFMYPsmodUkDS
//j7kTiC/jo5UBSviJ03qzj6plYVbTzu/YGCkkjzaTfMthH5pifOfLDT8MOs1jTUIw0lfh+bAHkz
tULR+MMeL4/lXpO1+Gr0iEsUJSJ+9QKwvmm19a0hnxTP2t9aAW0Uu1Rno2NM+/j5xI+lWlZRILRr
VntsLHjxkXbfH5K5KBtY3M24z3hYhiNcp0s1BuOOjiltYmX4kGpmAb+gc797Y6NvV+n6x64sdeot
wUVm9vrT5z/pZEfzi1acDCoCa3apH90EmtdPdAmscT8Menprlznkg8Fprylon9tgryHgf5FYXAWw
uExUJtjRgBFRa3s/+8ptpnEyB7XXPHeOQxr7I0yDKkBZeum9+R6vdB5c/mCqRz9YtT+swgkuOqcG
AFDIcvqieZ1awt6caSR4YwECS/f66l8Eq9YCJjWEa2p5PG47FurZpUjyaEya9lhkif7w+bKty3Iy
lRUkTCQATHG8hU01iqVILbWflqq6mLOx2HS+qM7cVq943uNh+DZgji2e2SdRoKAza8xlNe8rI8GU
t/XcL0uzQLqymvJ7gt971JbSg+XUGl+8LO2+LoPNis1Kbufej3eeLIcbQG72JW8+dfn5Gqyb9eTH
re7OfNRV+PNo6xhmh5I2Xux7ZTj4snUjqPc2fmoFZywZp3MKXh8tuY2wKOZswK95i73fPQGtjBVG
MO/pV9DvFCrbNrg/nom7H0wKeAwFLu6yVzr7+1E6Swo9NZtlr7n6WnJN+4t6Tq2w1hftzuyN/8Os
yI5WkxwCL/fHUUQwB/yV46Ce95Ora9eaWdOr981zmqkfrB0OW5bPtYxLlHWszlo2cVpqcTfv23nh
4xSj9lzWtXkm0TgWKF2B8VjTg1UFj8FYK0j+bVqpHHPy2yAz9iLzumuMjNSD7+aQQOD8FlFJ1e5C
dkN5ZbSQ5BC0E/uaqik6vFZxC0eipdpFxjBTLLuz/BTLaT8l2Q+MmyGn3VlNWXVmC5+uC0kwmjuk
LLioghh8/4Pd0mkqoRnGHie7dNe00OKqwU7OHOPTGMsoLA7UcJC21rGGVIdeyuAKYeyzKhAX2aiX
m7kT7QaCinVmQqfbF9AcUdZerxmO5PpT3lytmW7JIDMbZ+87VPhnzzaj0evcO6ww1DX9+HNqdydp
CnuWoXSXA0MoOBa7m41kAM6kB3vmbVygBwcL0cxcF1vzpTUoyqeQOqlK/f489HxwkXocGGZprpcJ
xIz38zSdglJ2J7U9cCzzkqggtS9N6ypxU7O7v2hjHt/Vc94M36Cm9z3d68T5LcwSFanF1YJ9b9MN
jwwRUH/9/Kedbqn1l62FGqjKPK2OihrJ5AZ1YDpiLwGs/OBoJz9LD63zz0f5YN3R1KCY4ToGxfjX
tOfNdxZmYwoNA8h9PuE2pRdmu3FjAw5XnHTtl9RN0wtrqs5p738wKluLL7maDSPacZQiGnhCxFVL
+4YXjHYVo8LxD17pJtQqmVwYKMpv86DIbz+f6umWBhTpugAISbmZ7dGC9rh+BgUad4eO5PcqyBRY
5gL+W9/XyUWmz8Pj5+N98AEDJNBAfq5gfz7k+63Vmpo+Zq2qDuwxUkTutbsUSN+ZmHA6Crbz4FrZ
JKg1IJ/wfhTaja3ZSbc5uM7yB5PYfqP35bnL7Djw8L53eeRyOCmQBvrx96JrZTbgqJxDI7w7ApN7
4yULnFyndi7+btGwJCHugLOCo0Jea63TfbMfK4tXZUOeeiil3944YHojFcfn1LXMdVXephzrMOw+
HnqEOSqUR+HNMzRAaQN7YUmnEkTmFJjTVWOOKx3f05zb2Y2zO3oTAcTbwmpoyPpAZzaBMzpIHtMB
AIkvzd1SGRb828KoLOA2SXChAiNrLqpU7+Wqt0InV6uN8Vuw+MFjp2vwZnUk60ye67iunbk1j/f3
65zY15wWA5XO41BWjnk98LZm6SZjq+HrtcWlrr2Wi30PNuGcWuTxvjsa7VhfE0hmIKqA0QZpFBtL
SmhjnjhnunWy8dbvtF5D5Bw2oeJod5NrSKO0vfLQZrkWFYWFLkfQdtA0x38+33inI5F5rvjwleO0
Cke833hJP8TLMrfJAbtaNHw0lwddw7McMbK/ffyTnCH9Av0Knh91lOO7rqxaELGFgsOmK/OmqCc6
WK10ronuZ5X815/9fqNzuZGqudzkhL7j8DBlvLrHys4PldRqGCI2DHgw/YCLZQMN1YZETTbT6CG8
PPHPaKHQa3Vw/BLEixAspJt0JrE43Tfvf9DRAdfi3s17DyohyB7agUapXcaFSWr3+ef8aBh7jVUU
nZHKORYG6wyM1LrGyg8pVnebLij1r7411c+fj3JcBORLokm1XtBr8sDb9/2m6eoUkNok64M+6iiG
F/pwS1VE3QCJD37J0uKNaQXJFi3kZTuIJDvTXTk98aTHFAEIlLqPoO5R1unZYHQBBtYHem/ebW3W
3lVWuk40pFkNCAJi5t+v6rsBj7IlYSYtsD+/Psh8KC/ceGovBn8cz2yRk6SMZaWmCuGQORHP3KNl
dVwFql7UzSHJm+R3rQkBLq7NQE8Yw7YpgGHBiqahzx4dLmJXc6PMddAKAkqyRAsxn4qaE2w//9Yf
LDYyjNxO/7EjnfWkvbmZsh6w12CK7mAD+r4tNM959IEDAlwsjLtBxs5fh3MXpSeKkfqamZ4I0ufF
4KUZz8YDKMjlXsEQ+Nq2nkKqpdLvGjsNdp/P71h2NWDV6dPQbeJWBHTgHcVaq2kxMgaGehBehxJI
VpaOGUKrBQ4lRz950fLJfwwWXfsjczUCSFjay6TvCyh4kyi/dIqdipHSHFw5pMdumLpToG9aeFp6
ONS5U/LHCm/XNdVUh7byvX9dCSDkzLJ9cPBp/lAQ5PTDsjxuE9jK0fCi7ftDUAwGCBi/v6kNIc4s
1ukovE0B2ZlkKrSMnaMK1JBOtDiSRR6cslfbWEv1y7pFn+TzT/LhKOjY60jhUSDyj44b5nautMHy
HdylLyJcpPINGOdzorEno8AQNmG++nT6bBgRR9+9J9ynqZUvh5Kn3k5PF7EFMJueOT4nodLiJHPf
rdJ9jLVykt8en5XJ0elJMBxo32jI9ic2HBYLHcytiGV3lyEBfQVEbyq28ASQJ/KC4kymfHKA+QWr
9JNPR9WgI7Y+St4c4HKZeedY+niQiWbfzOM0A38eAVmVCkDHimz//Ou9f+Rw59IfQt3NNXkcsyWP
d6JRDUOfu+1CE7L5BcizbvA/XVSYFY516TigUZJ0rs+Rs468kv8blpixKgDbzmk1DSiMHBrHWPZy
turvpVdLC2LLCCo3d6E9RgueVteeF6PIYlvJqF+5kLDJ4LKq+LuGyutPcTzCydqFtFdprfcrbqYA
yyqbGhjCbtjajNWCRgyFsEYFw181Vl+HYq4842Gz6jQ0joaSAHWLqnNhjsCguahhuoAESsQl8NJz
D/OjQPk6Fq8DdjOvSZRHnfVAvdlIltDKolOFvg+aNPYQIZnzr3UmQNKSlo/pdjLj7mHMwLltyPUC
B5jxGCPskxftrW4twt7UoNsuQQ/CV7HiRrduNFlhtuQEQvsaxHl8DW5JQ7uKpj+KCaaP13Db//x8
e74/kP/NgrgCC9+iaojjyftZzKnbKdombE/X6D3oG9K4t41eRq2a5u+LmvRbODPtc2lV492cedUZ
heP3Cff/jI+WOMeE6EO/7f346dxrCOYty340XFSKNOBtKckSzI+uPhOtPxyKy82gcMlnO87tR1VJ
qaFsv7dT2NqDry1XgSjAmvUwQz5f1TXl+t98+79ZvZ53cD0rmexoVa3CnK1K94w9Ihn5JgVl9U8v
cjPqdR99nZyihmy14DrRk+yvyhv/MzI8YuycVknsV8mPN7uybjJvrCGU7FXRdi8ZN8eWf22vVdDk
ain67FxH/qNVpaqBVSlJGoMefUAQoIlTLBpHDn7lBoqSf91Pib9JHKM7c7rfh+51bittl0vdR6qB
ts/RUOlo2Bys1trbJSE1yu0021lB2/6GdA5tCpHH5Nfn3/GILv3fkChnUFghw/fwFH+/PeGYSjGm
i773s270dqNvN+0WrlXyfQr6aV+pBlR1mqf5t9G2mltibnXrOXEWtfzFMzfJ6aYyua509Ay5O2kV
Hd3QYDlH8r217guEI6UWkZGYLTPkStPPU0iYWfGQdgjr5VVjvny+EO+zg9d1WMtl3J2rSsYJ4GnR
aozCpGXtY/SMrotFoPsfgEf+fJTTvQRSh4YehUiOKTZ371cb8Y0lgdoY7E2t9SNdBeYm6cZDPMv8
zFY6HQngDXuW6E06Txfx/Uim6idJrMsOdHmNjZHZ5c7ptGHja6k89445XTtSXh2TSIAi9sqqfT9W
Qle+HQKZH5o4qJ5yRUsNqKa5jWOgxt0Y13cGnLctFF77UZtcRM4cqUeirACVQmuJvAHgcaq15zKh
D9bABpGFVDIsbgQx1//+JlQsWtv42uAVh8nPsk3Qp0NUz318YaZ0RT//sB8tAR0Ei/ML3pF4834o
gM0qcZwYUc9elSjlVfW2ThDD+nyU01Rr1WvGuBxF+QDVpaPDKkWPuEHVN4dRFWjdUeOhr6tP8HGc
FOKB8p6AOcjN54N+MDWPBxqPNAvlWlp976fWSLNQsH4a8ubRjKRtV1c4xP99DkWRE6/JFZdCODoO
fV6ia0rNWcsboBBRmrQACjTN3FU5spmfT+i10fr+8nJ4besA9HSSZGLf+xm5ALmGbhmoWOteDMkq
kO6LH2vJjSVydc9Ob2m2u46EsmU4CCgUIHFSnMXQTY0mP3EveQa7OUSPAoFcSnQW7fZmgW9K9gs7
p/KK1WV66R9MlXT5Ts9c49pJddz/XG3CYcaAu2KFg/LYlRSC9X8rCBZ+qFTh/FSUHJqwJfbAElvf
Q6H0LCgcAI9/16IcnsrG4TcChxiizvCCByC2459hyKnVWnlWNZvApO1wBThUe170srHDsmnsna6P
cRtRThjhKPtt89LVOtNMwQCVIRjzCU3WTpo3vQdfna6ByP54Y2tCyKkQgJymitpZLboan5Iee79Q
VvOCe2HWOdqNhJWkrx4KegJRSI/FJoPLjJBgLs2XmNrcdxkn6t/agVpN70VArlde0R4Q7ka8oJO6
/1xZQwHPPE7rO7fylRGWMkf4Tnkyq1DqzGC8VotVQulTi+NiLDOivWeCCpHb0l8VPiD8+Y+j6spz
VcwP0mA2vUdgo1FLTe84gSuUObItqu7gwrhLwgakxU1uzf+kZdx8bYKV1Jxq6jI1BrAYZq/xU+zm
obOdYYcGRrJpDZnv5sGpr2zi/9XSJ/62r6g5xLpU1zwAIWc2hXmF8oJ95hL44OhSTtbNV8EiRH2P
noIJrENlpnN3qKau4UHWAfp2a2P7+Xn6IMxSVAFujcQV4IZj1YqxaCd3VqiHtwM01zmYgs28jDAD
4tn5PwzFDWp5qHFQ+j9W7I5ta4KfbhHRg8W7XK0TN0YhgysUiObo81l9EGuR7kIHmcXT1/j3PkgI
C7rg6BTlQUtMuK20Nrg94q66GbWlTcJOiuC7bNT8/fNhP1rM19cWOBkqIsfRFp0M5Ig8UR2wDsar
27JqehzCipbUT84kI6fZJgXd1XwArDJ2occzNKwqC5QbVIfasgro0lCrkiTJLyd70EJr6s65M3/w
ZHd1hGGwPFh7sTyV3y+p1gzFZBcFZWQ6fNu2pRqeZ1O66c2RopnuiV/YeCfbjqTg2ratdGvThT5z
UZ88BykXrIawlLOp0ZzYDFvDrAR1LD5rBmtJ0tG6sxwpvpSakd7rnit2JT8xhOaRb9vZUmcu05Nd
xbOdFeB5xgamGb1+/jcpie1lMfohpUEl3eh/s4n/MRCs3sHjya4a4FyXwdTXZ77z6ZS569Dyot1I
fk017/2Y1VJhAYww0yHul/q6hVjcho1eoipV1f3XvJhg0vdDeee1Xb/1l/4c0vUkCjFncgcWntFX
dNb78Se3SKATWObBFp3czI6tbrPFOZeFviK9397q5LjABGlqsZnhExyfnIkiOcCw0jlQie2ROkY4
F92auA9u6iZGi9XvZ5RIbSByv+0eghsCITEyKjrP8xr/xFx+wajHfZKBhnhBXXYwlUprrk3YRKOD
pus06d9RHfFvBsxY7sZKiK2EZtJHZgH9tKZbujKJxL/enNcvolqoXrt9mW0MdpsV9e2cJRuEeoxL
KNmNGwLmgw4TW+PyhPq1iWBxLeB9qzZZXiz0aoDLFubSRi5iYD990UGSEGZQXKJc5V8Z89jrF4Y7
ImVTcSHHod4H8xjqojbQLob+1IIXgnW+lXbi3FppPE4hKMnmvq5Lc1XirfQv2uDw61WmrOvYscsX
HLRsFMjYuFFZJbBcl7psV+1wc9z38M8uAs9Gzk+oUpvPVC5epQfffzx4QoRZE8QpVy2yn+/OhYqh
F7dK2YelE+gYx/5YRnle2y6JmOFekYkAXjSmOv0q+jwYr6CNQjNtNZK8SHZJmW7m2Ey/4broPTYm
NdhwUp79fZ7SEbsR8HbXVRFoZw4WCGN+1rufbcNfofC3Gh7p9FqOLlgkA4wpb6C9WnCqofsOMFO7
Ku+C0MtR8c0qyiMwYFdpA9Nqgy4ahKE/JEtWH+xMFX5IQ60WG9eLhX1RyKa/lXEvn4sk034Eg+Z0
16oy0YgwrKFzwjToFEYpSi5RVeupdzEOIyImBdZgL7DB3SUcWuggYbWyCkc5mc8uoulp2CG2IbCb
8pTYqWLKAcBMI7xvFG2QY6vNCjJYgBCRs1uWJUsjXOmaF1R9tG6T11r54E6jmpHDhwu3nQLhzpGn
NU7GphN58AOVLuTN88JHgEsksviBtphyorSb6nueXPFdBgh8QEe1Xp4CoeYb009LgfB1H98NuUSp
JJg1CCJ6ly/fvHTItU2cN9rlMLn4yiDCkt3F+qDEJgkcvI5SH2GRDX4VwW+3HowfqeyLHG/r2X8u
4nq5KyEkmjvksrQ+HKmxH5BN1u+RKJmfqE8iLzDqDhEvn0fvHzsfIL4RgMW3Ki/9EexXnQc3sqjj
fd0j1BRm5oICEBIc5Nh5MiFwYnVZ6Nqy++7UZRNEet/V4PWKwXnJpwW3z6qpnWYLuVRDpChNM1T4
21q/KyX6CZssMFV20QRlsGymtqqR7xblamKoASveJDqOfpuslWq+K9oFrvsCEuOgmrqZvwROrmXf
ICeLbO82wtFAj7XDBGPWSLUe1x1RoNPMrVZnl8MyqjEJ4W24xd2U6KAiQGZq7qVHm1iL6i6uf2aQ
/np0y7Xc3mRxrvd0zalKhDU2ghc07NHa4D0g0CGa3eYfz5Xylz8u/C+Gk+CxPBVm/yAsdJDcJu+s
3SJEf1tqWoIAOBAnngY0Ua95zKHz3MeDQOZwHskwytYMsi+zUHYRooRhTBe1zFsUq4ZsuJysvsGe
LO+acSs0PykjfdDm/Kb09eIfygzu7Wxn2DgkwkQMHiiXe0cVrXuxrd5uIxoC7o1lBBksQyVQF1SQ
szeIAiGxBTolVQj76Kv8+Dz46uL/s3dmy5EbWZp+lbK6hwb7clFtNgACEcF9zUzyBsYtse+O9enn
Q0o1TQazGa2+G7MxlWQl0ZKOxeHu55z/fP+q+uS/IOiINxrp42VP1a6UT3o9naUNaRr1zOqmWPcL
qYHeqvfoP/dQkZqbaBqkcl+KAuj7YMZOctmOmoX6n4TGXum76oTO1bJJvFRa8pc4Dq0LO7TxsKi1
Uappf9Gi1lXqwjrnPjWQ1XPJehUOZnMBMVP62YsaTfacSBqkpqkI4S7kaXg+6mBITqZKiaIdMmJn
p8SckTwmfd55stAq1c+0sVeDaZyS8kKvzTzxOiXsikCpBqgIVCGhDKSVXVj7Jo57bYcsDRRZKEc0
3i4j3xAK/w7kQsWFu5U91S8WBAe0iSqVv0DlRf9waCkWnh3lA9g3NYluBlkUjduQIH2grBwaG0Wa
YOtncRjuBXARywUpk78MSoM8X43jRfaLuWXZGjO13KgO1+HXTpScGgnXB+1Mwcgxtpr4ResSQ9uu
8WODYrs2r6MMntkJdMzqlGIC3IDWzuhGAtAxGuyWEq4Yub5Y60Kp5vdWSMztdqCq7ha22Z9Nn7XC
hSsYIb6GiePAL5uTx7CzIZzRQezU9LovU7IFZB59n5YWWYE62J3J+iQU1dPCnPi/zIV+3svQK922
XRLdb0hV1CsYLDYIyKFeB2Y/UwMTQFDh/ncZ0UMIhSsiUFWXOwQ+Dir0sBHfZr2qf9pdqT2ylsOs
qrRI/56lc/NcN4LjmSklKU9Ws+JqO7e19cTLXWqvFtbEplfF2Z1UJ0rhc77oVdBwyfCq55ml+DE3
ySleKMpGS1pQqHoST7VrxIkVuyQK8Gdga1ESvxxGUqwKmAVvSfNK3gj6CLGq6J0cLmpBhdlfRlvb
VhExmde0cnivVmZXUjuR0nu6v4372RSYNZPQSNSNAFn0QNYtsn11crLLcSp4EIbTKGetJokzyG3q
bVriVWeFCX8KwEh/ZpuliDylkpJnFg698DoH1oCraWQQtla46BdSMUJACOcZ2BMnSZIrwq5BGqJx
dshgQBUisRFW1s7EDHX29VDGy6DV5FiCpmUK2x37RA+yvCZKLysWWaxeCvlBT3LnGyXhIqb7qukN
DmCptRNajN9KVivqzzjtzNwDB568VMkkCjgDaX6qi3zp4SRVkPbTqRpVH4DV9NB2Qzxyjq6aNKhK
bM2ARMCfAnDRw/Yqs0S75mgHUKx2zOjHIiV5f5JRDYc8UTWR6s6tk+tuvUhDvWGlmWOPIw4fVlcu
EMlkLe4fm1IqXppEWiJ8STIZP78EpCPN6vOJNhQJhjkpQB9XLXLxzdAj8VhDL7lyRiVudr3e6xHb
j6Xe6aVd3yCNqq/KIkZoy/TlRJgTduPIo1Z4ODRSdmna0ovZaAIvEr1gRR0nqU+R/iQDbzudbGUz
KY4EcatSnGlPJhqbjxLY7iknE5n0WTIkr+D6CghcpE2jbdirZQrXsNa1e1ZvPYXetaiQKCgjEHwK
rbyyyFlrwAbmRd92c0bBY8z7keXCTLS3MhO5eplHGIwkQh4pDOgTkLyOlrJ7VnV2malLdaCCIlNu
ZrvAc0OCyHRP5kO2ThPbLrOtArckd6kzhvZtyVI7eqBJxvlh5Nzfu9oESWPbY6KoByRzu556CzXB
7bTobPkjXqHBCLpSbDlw8DVVEE3mEydd5PBRJwO17LMY067nUjYh8MlLs/RBb0fmU2tLKRYy0xLf
aHqjQi8aOyPf9USA36m8AhyeULhLJyaY0W9x7lhk2/DZdeV4Hkxft6fq0UmUHMQZuLJxA+BCpYOm
svkTMYGQR70oLa4nZY7Hizxsa+Mn76+XH7IQFROIzUSWTxqWmWgjnFbNz2IWDaDNQtVuiqYdi51k
pEV7ouVTHAVjnQnzWw239Qx4uXmXKHqvBRT/lZ8AIWacv4tIZL5gKuJFPNJfFHS91mf+lFd6TRGp
bxY61LT+FJGSo25SwVFjYFV+BMSyWp2QkUp8OvhEhdi90kmqOVLzMCiLOqF2lIfpXFXyxbqa9SGb
ttWitpNvJTZuIzYfsOxTrZpSFi517j1NZONbn854lqAdqx4LJZTwPClaDhGtiXTTpdaj0aKgF8WL
JsyZvWJusizQ5zyLziByJOdpSTbTx25QT6ADQGMKrIG8qhf2FX1DJDPlK4S6Iyd12+q+DSIemz1h
DCgf7rh4rWvZwqRjkKRAojV/drtWYF4+lAr2UwYL0ZVhgKHcgrHDsLCLhKm5c9Z2b0TK8h3kHvHE
Ei1VQSXTUOHoYxGhLTLVfaZI+uwN+aDh9yQtHY+cYCJok14+SwlWWTHmGNNae2itzuU3dteTnOIY
nRaNVG8B3bQXZttgmzgpRGy+Vqhz505hJoendabUZwX6DCgFY5QL+vsXVd0o+Eyf5wUKfFduTPV5
iht278ECUOSFQ6Nsok5CxV6B6A70aMHTRfRDUj5wAks39tThu6V2QIdrgwYOaElAvzwnatjT1Hlm
z03bBX+qAeWeG6tZ50cNtiAoJRyt8QaoaoQVZhatzkjFkoBmBA6xpcFtbLdyp8pbK4f1c1ZXLDpZ
0iryWbYo6lXh9I3h6W2UFm6/VjiJdmTJ9POux/LWkKcfsjJnJUzXCf1u1XZO61edZE1A2SQ8ZYzB
kvEEoxxwhpveQCCfUFHio9LHl6xT9Z+OvTg3s4FR7T6XTOB4UozzjqoV4Q+56ZfLIpVwLhmFbDwN
QCl1WK+SXQUstxOCzLRQxEXdhkZ7gUPl8mKETdWetPMI6zscVkIzwFzicTacn6PWmsNmmJ1a9kSx
Ev1Ue9Zv83JKNe4KCfcGB9sZ1LkxL6arwgJ2zmwIW4s/9M04+iNmNhd5T3csPfAjG5+C/GjykjKt
kp1plfEPiQP7sxVGi/DAfMp0sAO24qvXJIqEqVrEb9BxC+1OTJQP6DPqxnNUs/OwCx2qGltSodPP
BtYbB9NyMp6hoWGVVoGdNvzajBww6CtjCw83pK53ORC02KtqilOsWngc8GyJOLnZpH2q0syOCVfU
pKT8kE2vDgRy+F0pEP9NL/X6JQEj7uWULQwMcHLduqMD3qaXQVUjEENkR4VH4RH8D3bw4F5hDKYX
EEEtaQ/uoIC6CJxSOWmVYoZDqw0k3DUp7u+TcWU26mZh0YYcZkWgpdSc15oMVRb6/+i7ioyk9Qwd
YM5OUoZS26gjpVo6lwugjRD1kquubtdn0BrKt2lKqJ2wIfZPUzzOF9SPx8skLeZwr8MlaDhw1dIF
xBOcn3StGh7o/BkotkxTdS5ncwF+DT02wpRJ016GOOnCE2dZUF7OVmfumsJq3pYQtupGpW1TcvtF
jwvfGYvqDvRiexprJKbcyoQS5uZN3t4C7O3piBViJpUpOXK3y420My6BfViwPscK70YFPcFuUCcO
vlRz9VMaz+Cghhqofa9oZyiOei/jGbko+tPUWhYea5nC1gmYKtY9NSaKdK3J6Ea3NwfxsCwVHILK
sgpCyTixTyegIeGpqunkPXpOVLI7xWZ3t1pF3C8Q2s8crR7jTVdhK+AbqWVdhrFuXqRJvbwWnSQw
+LPwy4rzzHwdG47NrsPzegRl2MG/TSz1iTbSTGXIeErdsMq1H6TxottsgPtEdJ6ogztw8O9Azzk1
7lFTRDdXJbG41CjSLZYekN4bIeuTfFfwOelwjSFQktDoQ9aRmg2Z80BXnplImsEYYgnQbTWzFT/a
KU1+fp3yP+i5pi0e3YVKbhLtP7oWqrYfk191xkpXRqJ8ZUVy++hnUdgBzNfFvisrwtiS9bjcV+lz
ltwosOqOjH6Ynj0c/SCHpZS1g+F0X74SRJ1z7qxfqlv9XPwwr1kea8VL+m1t+WL79bCHSenDUQ/K
KyX2pJEuMWqu0WWzGC+wME8kqXWnFrqusTFn3eu74UgBff2tH/J1B096vap36ffMhJQVipF7hehm
WTzfb0B0ch67gAkb6keKDYcVlo83SYbw43AAVWU5C7lJc1L9PC+8Wf4pWRnwxfhIYezrG6NE/XGk
UerHUB2G8nWShktKCIykeaY9ENTA1BIBFkVfv7+vZw2T9+OAdQn4vcO95rXOqIHzNHGI/XqEw0rY
4cM7KFsYZR1J4E7LV/Jq7tq/Jr2M05ExPuVv1/mAGgepLMIV1IEf74JivEGRTylfMYTb6r61lfZ/
z2Hjr4/73RAHD2paOkPYk1q+oiPftMVrrBwTqB30EXwe4uBJ0UKowFHiLoh72WVL1cV87lvjt5vl
xLmOrhYv/p98ve9uap0d774jPLf6DsZ/+Rrb+Agn26Yn57jVq3KbR7tS+k7X1pFP6bfz7d2IB4Uz
tZ271soY0aSNKGyDqDtW8P3tx/puhINVmNwx5wEyl6+yJAe6pO9NKNBheJJ1R/Qnn+qgv2b2u5EO
VtyQrt/E6ufylW6KPYpQb7bwyDRyv2/PAXZ7stIFafnWKkeBUb9dJlBowZxZFcTGwXwnUb/UFIPL
V+sWIcdJ8S05qXB1cLOtfktCJvPTc+D3t/PZ7B6zTfrtgv9u6IPvgKLMbCaqXb4OzlM/3RP/RWPr
29qrHF1IebzVtcf/wfrxbsCDrwJhc6nNrVW+FnxxjvhGU78ngxf/epTfv8x3wxx8CgvFXKsAX8YS
ogQ3V1dgt32QRkeG+e30fzfKwfSnRyPWelJlr4WFgwQn2iQJvr6RY1PjYPqrsy4hoedx1TBzxYbE
kLLyKbwJN61j/VW/XXbf3c3BByDpGbZKCmNVtmcFxqP1CDK5OPLIlE+jYB9IMZh5rjiYi5kHb6ZZ
qkhXl0l5Vc1pvEL0Bah2MCMa2tPFn+NVW9uI6JxipIbNEubGnMuz5xRnAL+fdDTraVdMbuGYut9W
0uBhjKijDK3tYxe6zsRPp5JVhLESp9Zuho+rqdVQ+C3Wnc5Od4DPjco1n7qH6N65Joe6xx0U45Zj
m8anh3NwElI/jlmkhUgUjQNDYaec6B+X8HK2fyIVo2R+zFLsV6fnpxt8d8A9+BSRbMMVKjgHFU/J
RXKSXdt78wqZm0UC4gyPsAjA9FtxZJn9+vwATeLjHYbK0BmoKTgSzbeL872uPdhjX38zv13T3t3X
wVc5V11aUHJlU0KE5krKtYQCThJXWTs86CTVy/7JiV++HlP9NFscoGHYWaJfQUxB0/3H+9LUvl7Z
kuEz+mI0MiQipsyzsELDMHixksQXjcabXBNMbt2nAFLoWMFVZ9A661qZHA3ksbGUp84cLs8ZfSSo
cEZtFC6nY1GfoAmyMPOxHYosvRRHbrEKVtxBXWw6xTUY0qFKU+Svm/pblpbnCZrDrvopDs0r33tX
/sf/c0arNl/z//q3i6T/JJ7+8VYKSmkXT8Xbv/55lYgXenPLv3xWuw9Gq+sf/bfXpar/sS5EiH+J
E5FP8dbHt078658SQvk/IIrQOo7QT2e5Y6JDcBQxP1O1P3i5rH8gNlUIM6ukvqv6P39m/AHiSyHg
XDsNUHH8Ha/LdYn6zy8cs1bMOA1QdqZuoN1VDkmUpiOaeujL5cKYKglqYU85H/vrckoy/JcB6b57
SFd//uJ/lH1xtXYWd//650HIvI6HeotOCfK6EBvoUvr4EbR6MSWKE6sXUokjlhzr+UZNqpj0IsSn
UX2UlZycaijSrRReFcUPKWrIoTXq/OfEZcpFb9VvLuQXRenDjcP5pDeKnBpt7haZ2Y8XUi0F/MWu
qi5qDU/ohVRFWCYgiYspPm26p64ow62WUBqq9Njata3xM+rG2xISig9G3bhAe3HdV065LbTxzqq6
BL62rtyoergTgKODCA2O37QQmQeEj76IBiSkD6pZw8FOxurImole6vBF0rJPGzkCaVQ4SH0OQtba
oEiFKYZ6Tuouij00rT2+Oy8GSvOkC3T1pJd3en6iZ/tIBK3Y5d01HuftlVPv0961AGdJnvlWnRQZ
9dEtUvXO3izqpo1dVinul/S7iyvu+VydpUlglwSnLprZcgX4+8Ym2puNj6Yn0m8KxyXNRDu0WQbq
q5G5mRQgAlouxhQI2i7+rjyCnp8tLLZOlPkccg+p+Qo78Eun/GaCSdKql1I5MZFrW/s131v64I57
z6pJJ/rO4DsoqAoau7daGxSx3/f0DPrW6E9GkIOjTFbnbQDkrKj1TX+FFYJJpHtd31sP2oMDSp8c
GNU1lFfY0QQFvtbgKVMfOQ/Ve+lsCMztc7ShQilZrvK9upa+O1QRUIyYwVQEoQRx7AXu2EAaKz5f
NE+8oAJosMpEcnCKCcxjI+8MDO9xFTLcrKAE7BqKq56n59be8K1bGkjQPYdvnRXYkNepH59Gz7w1
47bjrtLdbHkNS/0dJqHbcKtvgb9QRz9Pvi8g2fFUafaYCTmX47cgPHfO+tPwAstz4646FUF+Nv1w
qJ6cl6UHwJ3m0eh5warLm0/awNiHN5QqSbxlsTfV55wOp2mrXQ0SAi3XoULkZpfOA9nis+WheC7P
bWNb1H46eVEQeup2/JmGbnidn42ec+bs443sd4MbefXjvLeD6VvktR6ONxibWpTUXLS2OSR3FABI
U7z6Z/rTobf0J5KjVN4Ptmec4HISVKcj1XpwJVfwTCqfB/pQbqmN7RvhU47rA8XLXrN99WNOt86N
fbZsnfNhAx7nbbjIL5xrVFLS7OUXyxOfLfRzzcUQz4Cof6VsyuvyWs88p/dRKSUZ1neoYz1TptDx
57L2/7fBf7KavFvhP22DZ/30VjxXWE582ADXP/TnBmj+wf7F5iardNquCIr/u//hQI6JONAUB+EM
G5DMT/7a/gz5D9q51mZvAgHQtas876/dT3f+0HWT30UllR0Qqubf2f0g/3xYNgmnV0UxwYZGC7TM
qnmwbM7kkSKtx1BD7QR2r/00b0RB55xT5e1LUyMUm2pKrXhIKNezE7IENZK2SeW08GOlwEk8W4pN
Rzu6i2BD3a4RzTdELM9Ghy0rtlWjr9VMSicST0lhPtVW+K1q9YdlooSDQiSwjeQnma47ecZSz4yx
v1DiWlCh0Gps3M5EbDjgzKIbS7JfdT2hcE6f335aKDzUcWz5pj3RVaHm0mnpsNA0cfjcTM74gO/V
7FG6Tm6nMZm9OmKRXyLZOheY/6DNnEn8RSTLh0LtN6WoMu6zA6RWdktgRxSi4qrQL7F+dXahOU5n
TjuyXMZd6pM73FrafG+X4WNUDOIkU7PrONTw0JC5Sg/lW7NNjTk76SUW0SxBfFP0yiP94NdqnE7b
oWxeVueAE0fkqVvgWEWl89SOQWKGkWYHZVU8G8mobRPhcBRvoyZIVSo9Y2fiYYPxtcfLQV9TD6hf
qgh1f4HywzTtp1GYqotviPBT+Oon01REp52wH2vMoWhJadVnxB/UVMPWMna6WlCFSRdSbjJi4Wi0
7kt5zcJJBSo+OGtercqpl2pq5ikSctA5X/aFLZ2NSacE9LA2FyPeT76w08hL5nmkgae8oW5nuB3Y
fL8uWVDVRD3PjQ4YG5UWt8Xpwm2mrvCMuv2mzciPkZja/EMgWnCaey3FpECP5hn9nPHN7Ks7eQht
zzamxUeM/a2uhQgyNk1j7BRvrKf+QkWRg+Bvtj2eNL4x8WpHhfVWEnKM08MCe2Zl+I4+iNqQ2tx2
ClLHuRvOhd4Ltyrpd5NbFtGknoO61AJjvYLUzp/CGnOlUDkzGqHTTlUkHqWXi2Wgv7IL1Wd5jsxN
36CdzesqqHUZmwVwMpnKZlJQ6GIlOM1FthCVzoJOLeW5HThv5CVs2qi8X2wzyCpOBeokcY4wvueN
FAYiNKdgxgN6IwYslMGDtx421CrGdH17B35vZ2ux5bah/hphZOlV5fjd7HTdSytZ2scdxLTcTjGl
a/uHVovu6ngKbw2pGXZJtDozxfEWkJ3pzxyH1M7eKRr0eimszX3VWIgKuUslSCpKCmh6WhcH624v
A5KidNU+dBab52jbqJBaK9zhTsaGJ4YTeein3SC0vZza9s6ZtW1tlOl2YH59l0X7LEwZT+my6v1q
fQlRrI2BKTVzkOCNJvfRC5K2+4EyP7Y50ezbuVx6HddEAmNxtkpfmV68GmLkQ35B11LsLWgeEYlb
p1mvOPsBhucZCpD6pCvVxS9hA/upgb2jNsUUbpXkkTUBURJiOWqXquxjIfm9tds8gJ2k+GBxbzUj
fUgoUguQqz6icW1LjSCnxRN77EGZ8z1ro7rVKet6lWEvgAsajPuQd9sYxIkLA4u4mdYRdIoYkdpl
DT0i6ZOgqXMyBDSy8NQyJN1WZ9xZOFP6WTSSMkVhOrgLq79PMfi00MS+S1VkBZKZbKBCLZQuOyrK
Q3JNYHWqlrB8wM0oXvmkj8t000T5nsInNlm5RTsq/mIu7BfLHVVxgSPJcxuO2VYS4MA9Iwxf4wi2
aVPzd2LdY57Ye1EzMv2iEBBav9z3pfU8hMVZPsC4aiosY2CJawEJnu/56GQwOeNdmTmIARv5ecER
dYuosPE6BJ5BSFoKnj8HOamfT1P4bFT0EXRBWOUEiYJwFybWW9b2Mh6reETZ2nCO9edrhXwahBWM
BQKRvRYl1sYKUaz8/RD9rir435fx+X8vit++VWv82x3+qvWk9IKaGTOdWHT/8evHBGLreeHDv7CV
EEJf92/tfPPW9bl4H2D/d3/4VyB+N9cE4i9VX4r1t9FiWL4/hKymFP91/B60b+VL/I/bNaZ+I4x/
Kl//8b9LsOwvInn5xxn/+iGkX3/Znwcay/qDNnedTA5BI4Adm1T8nwG95vyxsq7hfMMtUGm9fRfP
K8ofBlAZzhcGKSA8Hwg3/x3Pc6Qh0wmqYz3OkB/49yP5K4rlaf6XUS3nonfRPKHfr75Yky5jQBLw
kg5OM2kCEJl++NjTjLi7yzQru8T7x3waZD0M0FK0LjI7efPuwf0mlP7VJv6foTSj8qXrso74i+EB
Fq9nrHdFJWnqwnzSMSTNs95v+gsFEYT13DpnS3qDZZk3tNedetOIdINuyI0cugBQ15e3OjmGYXzo
DYJsS94X7XOrNsGgSG427NRwn1vTvoiHvdlfl90QDBihjzp7bXpGVbRR7E2J1BDhPI56y0bvJtwz
y+0QKzRJNRswh2qIdpoKzde3e9Dy8vl215fw7na1tqlWOjCu7Lf2eXLRuL2L66gvBZXXXtYb7Tr/
1uIS50FR/FtV8M8jHyRPxmmRZJpwUzyrSdRo03gZtj8iJd00ZfKzn4y93v08crMfz8efhzwovFew
zopCY8h6322CZhNgXelmbh4YW4LyPbtUcPv1kJ/m8MfZdNh1NlcVhOh1NsX7ZJNfLp4ejEeyJb8d
AiSHThmfTKx8MGGVflgUgZkqZ8KXxU42pnGFsMSrqm9F+vD13fziNXz6ON6NdTBbcqO1miFlrOgC
58H61d429+1uOq2244/yInqLTtRLdGj6aXkdbyNCkDsC9PH711dxQAv59Rod+hdtKh2UzcFVfpyz
5LT7NsUnkmL8RlN8Oq5JyKARnDccNMgVJyQojhWLfjN1Pox5MFsLpTVloWaMqWWbATVKKThsR9Nq
LJ0dwxAon0cjIFxLo2CW6BVZ48z3X2VnS9Kqey+xkpF0L4J9cB05dhhkc2z6JZ2yO+xkRVAudXFO
y0DnazhRPc1N2++6RmtO66LrL01CzkscMbO3OTP1vzfrWB7XhCPcApt3gLfOwfNQDHxLqxagJd2x
aFZp+fQdJwlPNWlOPTvEbDGkm+7IkrEWS95NP/Tba3cXw+KxoYKUPXgsMk7RuaIWptejjHYLO2oD
6PvJ7uv5ta4C70YBm8E9rY2ipKXZ4db89/uHjzk2ZFr6NHemPSuZR68BwUVqlsZdK8v1JYpk67Qt
lBmBfmtaCSprM7z5+hIOxBT0wbK7grsDC8H/48s+WKmU2hnoxnWUnWrX9sZQcpqH2rHe6QndJKAj
qs0S1Y+4LZaIRJ32FMFbHWSJMnuOJMKToTezi68v6WCZoVuYcN8ACstz4c0fPns81kUZdVEdCFT2
rpQszWlaN81eb+03LbHGnYjt9MhmfJBgp/N8zWXIwPIQ5YFDPnQ0q7QqFVIZM+g8FbcY4MlB0jvZ
vaWm2S7WtJagNMbDW49obULDR6s0MImObIG9DEAnekwSjzyHg1L7ek2QDqEYA3WhR1Q5NOYZVDmu
xmZpghiXJi8p6AzDj4jGlKwNAzm0UQqRDaiSylOiefCF05jXX7+Kz49lLaMAITUhRK9uUwezw1jC
hiC+mQKTKULBbSwVZkVOFyc9S1V8U5qpOgY29Yh5yxFP/hHCF3+y5KIyA6fESpfgidLdkatav753
383a8wzymyoPtEb+OkT+6RGeJLTIDoGUaOMULKaz3MC5S3al0RU3liGI7WV9qBUfN+7pBWtrw/Zz
si+Ki1ttemUXRQGyRLWkamM1y3Kf0KOW+Eeu8mBpXbfJtcKtQgWGbUCn9sevm34ApPFWaZIyMcKz
KW+LH3TPhhQ8ItOThlkJMk0BPW9FsmukiF8abM02nS3Iwc9qj52mbnuLMK744rLtFIljcL1Pb3e9
QsAE1JM4RGPqo328wmymRNrDkN+V4WyRQSlNZaM0HTg/eiPdUZnGEyCb2q5K2oHX2xabNKJbOtZD
MvvWPAZfP7HD17peDrOeEhfAH7olDiZbTfuNqCPZ3KU6hsSdFhebLKwR3QISO3Ia/c1QK4iWxR2C
O1DaA2GQLIw+KURk7ZwlepNbPO9Ro1u0rMnHRjpcYJkGAMkhJdLqLa9miYf7V9c0U2Nk4W5u05fZ
SdKtKJSYnpASwlle6nf4ozVPvYYsCQtHWpDTFjV2k9reOFFxsMamOvJV/3K8ev/9rJdkUTxF57py
GQ5N5EZYH3jNGuEuFCJ9ha2kXzu9sZejXCJxl1VbFvnqNI+FE5RSq94rMyK0MV0EvZZJ4deh1J92
Jr2guOzYYoP9ZHmSYS+7paUsJcXQ0hU5LO3+704PrhpmGcEecRPZi4+zNV8ZCGqXhLt+sJazJHFo
uu0pGuWhPB/7dtf3f/CEVurkL+cVMtyHfCsjixwTV1VnV9V6f2e3KSWv2HLqHS2ZCqJlR0SPhl10
b2Rw6RdKlWxXoTUrg7akJcD7+sYPD8PrFFoXT9rjyN9DOlxPK+9Cp9GY+O+DSom0b5vbagyza/Kl
3TWJOi2jpVonZZUYdGx5whik15JPK3FrvdY3iy1LXSCWVNzTpm3Y+2HEXJ7KGA2SXkwnaRasrIqz
fmhTgFdkwHYWaeF6Cw+CELCt0+Xv7mrrzaCwXivaEF+Q3n+8GYEJ2xBl3EwoYisoeup24RgKMoNN
vzFwsg6K2ko3nbWYG9EuYDtU+tS+fqKfP3+ugQILpx/OdtrhB2B2qQVBmA8A8ccQJHW+bEP8ok4L
NdOOvLz18z6YSZzugAKwtOEZsSoS3r+7VB5Mm+YhaRfnoeH32hD7pBq6TTpPNgU2mQ7VjpZjUVGn
/fom1+Xy08jQfxlY11bzgI8j53Y5zmnWSLuS8sQOM7qnqi7o620WVvmsLn2pKGUScwJKBv0df3uF
xQ+Twy0naFWGhHIwZ5OW5gl7SaN9XUXGWdjP8lXJ3EM1RD/w1zd6eGBkRn0Yan3b7z6PScSFbGcR
tfQpsXeNHBv7Hp/2ADubyh+MkBQyZP4jS8RvphBHVFxOgA6DHNQPpjFW2WwffRbtBc3VG9FJ3y0+
/QvZGusjI/329nAwhMpFcY8w9OPtDbGqwmZXuD2iEt/QaY/FAekBgBFW50Wo3xrQXr9+op9vblXR
8FiJgUhQmQc7sZ6OqyMzN5flTh1YudMGHTn3YJQL50gM9Pn7WIfiGzRlC5D0obxLArw0aoJ50qVp
VbiyifSvThYqVaOhlRu7DS3ir4WoRIqP3OXnB7saGuKyxzJgGIz98cHixJuSk+fBarFd7jGTyt1c
HaaL1lpPjglG9/K0FEcYZYc5BRZzPggMB9djPZTcT8lGqkRk7u1oX8X0HzGiSpv+0i5zgZ5mLPZW
EZHYoF2kHfa2Gion+UzLKLm/MnqopvhYBuCXt9fHZYKkq0Odj34N1gnt4HzCEj2VS+Y4O/owK3/U
O8q2LcdPM246T2cF8bqyNXxqpXDyunSG9kBsZkZSvw0tuXGHIQ+viyyjiS9Wqt1Yd/1Jk47zj8JK
W8hvcrcpJppekjCtr3Ld7vdWmWX7vJwnPyfq2os5Kq6UKdTOQVvnJ7KWKJt0HJqTabZzL7GFdeQg
8fm9sxxi3rOGVKu/zsHSNOpJ1S7oxXdTH/uterG0qiuMHyXGSIN6ZBn8zVjrYYVDLXEA8O6D5R92
g9UWbRntE2AE52BDf1hKJJ8qtYl2pM7vuoVWt68/3k9x4xpvUOwHumUhBGCj/Tivk1zFF0Y40T5K
w9da0aKdKeLJXReqy0XuOwRCIEJyh/qMjQT6LKxo3vv6Gj7HPlwCKz+BGko8gsiPl1AlTSoWVWIB
sfEbwRPoSeqbyDdntFHmiMP918N9Xq80NhqyVzhOc9eHX3IJ8wu9QBTvQcD0JxComvMFjiFNhbM4
wrf+vKuu1QITaSFnZ3hyB7vqLOZ+HgET7yfbPIlARLqpVVi+rnf5tuNpcn4Pw1tTHk08EsajTLnP
B9M1LcWyBb6YmM04eLBrl4U0gFNgW0VMXs6JvW8iDcG0o1EE1CyQ93MhPXdDrmzsKlwuy0r6npgD
DfZfP/LPE5seopU8tlrekBxdf/5u07Xz1EDz5yR4GoN8ypvJx/NleQB5p523sSYPXgqg6+sx1w/z
41K1jqkTIGLvSDriYFsK23TsFhJhe1PLk02opPE5R9bxyNz9PJlQj6IyhSAHJJDF+uOdYaPTS2Vj
J/uxpDEP6zR1p7WrLdYiiyO5zd9MpvUJkl8hySizQnwcymm1/0PdeS23ja5Z+1bmBtCFHA5/BGZS
JJV1gpIsGTlnXP3/0L1nxqI91vQ+m66u7dptWwSBD19437WeNaiDkWK1Lpp+0/vaXSrqyRYymriS
OEY5al+ku7gU6avm6rT/8+389SW9JNGrF1oy2wr9x7Hjp0dYSkWX+GYZr4H4pt6IVXtR+RpMtkJZ
Y99vvnhzrrSj7EJJaWA3SlWE6Zea49XYVdt2AEdYxOsYvoc7EFDg9eoUeJMfBqs4N4WD3yFuFANQ
jKxW6EfMNlyFAF9tUJv5ohVx+sZdFL2JXT3ZbQIDZWo132VL63v+oMVbae7xUZZxxx+OA8Sw+bj3
Z+Q1PvXXV61vT4retPd/vo+/mXD5Ysyz9CkvhanrNkGQSGHT5U28pu0Z2/hWMs+UqwluUx4sibrc
VmEjboaxhUc98ptjNIlfbBJ/e3PBTbKucVIEm3w1LxHS20nmFCXr0Zcqb6S67ZbyqJhIHqQHDT3r
DeIJHm44FohWDfA0cq6ZT5LUT0uRHJiVXFTPAExmrwn1yG50Hc1foGkrU1CsnaAGpWuwv96QNIvZ
uNJoQAqCmrNRGV4Vfm5mKPkSqZH4BXTud/MMwjX2+Mw2bLevNmlVVkJ9wfa8HiQ1XoCKyr25mkIP
/7Piyo1f1ahjp9c/P9HfTQFkmTCrEcqp0e36/F6qUiz0GrWRdaV3mi0WY0GZd1Bci7DhL5au37yE
VN+hREITZH/wo0Hz00sYBU0nxW3N2CFSjthaMdh2gZguZAWVKbjQ9IvP+80civqdl49FF0mgeTW7
Wcjo6LMwVqVG0l1FRYIXalX9xXC8vMpXMzUfwRqFn/4ixL96asJslK0QzPHaH/R+RUkkdNqoGRB+
cN5uxdw6CPJQuLw3/hf7699+P+r3qLmZaEDLfn50bRD3ZSyb8bqRzG4vSULxMBRWffzzAPndU6MX
xTaecclcdrWtm4IupLghMJURDegVgejvJ6goK8EQkpPuIwn8dz4PmQCnFUoX134Dsq+yeui4n30U
Q/JoChg1XQCDulZts/2qBfm7p8cmg4YnWyq6X1cTNZwmMocNPs1opGwbDvBuWrLmV2Myw/ya9no1
PgVCUHj/xpekC8ZbTl+KlOXPj86i31P7uRavw1JGvR0b1SKQIJkG/iTsjUjUTv/G52HjuHwcMM7r
9ltb5aqV9WGy1kqJWNo5zXd+zKMjCSJbwlK0vnj1frPagz2gEkQLnbfieplQ8rQwIwwBa+qcgjNI
iNZHgraWLcnPa0FUC8+apIIaqxWuBhE++5+/7m8mNfbjIie8S8lXut6Tx34OqW3Uk3XJd7P9ThsP
8MxfSIv5ik37+09i6CBFFtmUX70dIZ1rK6nCdC31se8FcDxXdUSvHMrFV7kPv1t7oeirZCdTxtcv
tp5P+1Ci1Uepoe68DsU2fEsUdP5kpxqLCnvzOtK7ch2Mubkfihn4jaY2T1rffHniunzI9XTHwm+x
a6QSq/64yJ8m8RLZZu5LU7wWL4wdUW9YUxXBx6xmzdSNe8lLjUxaMfYDJ87Dwgl0JWQY+OXKyoR+
+ecHjSnul+sh+Iu+LoBgDErkf32+KSpUQUmGUbiCqCfBjwOp9z1rVenGACEyL5E1TeqqLRP1Pa1T
v1rqqj/sxmrQnpu2HCku69Ktno/1vh1rADwSJJLHWDD6jTb0CiC/IRGByrXpEUIN8lQxIVcSeGBA
xSJ57tv8TFGju+nKuUPrCDvow4/yYfRAAmnPY6A0JtNI7HJwvMi257PcSekhb9PG89lUnDNVLY+C
cuEO5QM2VjvRRGSYlcrG1K18HZdEFJBrbCtz3kJ4z5E2qWFgju4gKA01+B9qXL+BYdLFVcmeR4Oq
Cnu7gVGraW36rYBr/JBlEStuNnbDG8yfdA90M3xUhVmHCZKFNJ31QfHtrjNozYcdHGEA0pW+E2up
3OMYan+EGWRPcsNsWNfBqC9pNnJt0xh0iT2pYeNJpm+9VvgmH7JZ0AxX0rIeXGPTCrctlx1CUA4y
oINRJj1nYh7cdmMRmVA69cQgFKGNbgWtKIUlzTYML3MXFLAnYm03mOXHEMUPgUFeoUdElvRUtVE+
ruSJnuuBAvvwVokmRhLR1xWb4nAsuUFsKKvL/TZucJM1kz2EQbc1qevkKM3ZgznRqBqNp9TR9Ggm
ffJmhHLfejorzbNaGEPgZkDFni2p1Y0NDW8VOSrO/kM5T+GrlkS+ta4FQ1qj+lZyO8767jC3RWPZ
VgaECDtaVPvLXCtMiJvZeImJKxD4CHqHIWfU61sfwqlm18geoO0J/mwiMc0NljqAchLYR2u+zdSI
lmnnF2biJa1BADP67vw+A+VTLGFytys1LIrzUCf6eg41KkyxLuLI0cqzYdYUuf2uouFg9H1/KvOZ
uG8IWUlrwziU7kSf2WRVp128m8VaPCIkz1Q7wW+a27ogJKM96YMYLstIDFYdtEAM1hlwVVdqdNLE
9fEbsWAkG7eq4ePwGaq2cgtZRM5LSqL4Hs4+qE91nkV4kV1QPslD2b8FTRJbSO8MnF9NLZbPihYV
H5aatgiM5+51FiNptP1mxEDXTiVXAiH0Bs7cpDnNpGlvWgvyz/HHCsaojJ5nYBiGSP9Grb7tqgTe
sOmjQsScq2GzbqCNORNT0GsSJ0PsCWRqPMmJES8jio+KrZgRjOQA6vCwTOMUjxjiIHUtDoX0plEs
TZb+MJpHmksBoDmI1TFpezqEpjZUHyLVMDc55O/BSSOp8x006z0ieVnNXywIulCrikjrqO9OAU5e
OVU2IcsHZEwJ0DADJFE0T2VVfjIARYV2aJW8SWpEi8rpxBBLWpd30+SlYdQhj54uZM8o1tMjYWYN
WW3BlNvKaAQu00D9rSCa5lFQYnWdkbge45pE02nnYMjW1jAqD3OS9+8DJWB0XADDgXJGid84TSIB
Fp59XJy8ISmS+EG0EkIvlOYFOXxe2/Iwm9WCsE3/2xB37cMwpTCiZYqhUDAVUGAO142YP0RsqlJI
VqdqbXVx+9DkIcCyoYK5ZFY1xo0ga7VzjDmDQ3dpXc65eT0eQ3Uo76KmHHigHUN30dWZ/BHWs/Yu
+hx+7LkMpmMd12SOCH3c5m5T9xpDPSpBddFC70lLVeaesTYFrwPlttlh6PX0QfoWhm+cjIi28/DN
mKRBBjmGxgTGiIhHkLxI6G/NYCluU9BA2nI6Uu7ILL3Esg4BFfJBb0TJ480bQ55Ad7GHGekpE6v2
m1bGW6C7j+Ksqd2iTFDxcKDBJbROjJpY4lIYKjdDdTq4Piq3AW3+WNaQzHGyHstQFReZVBn5qpDn
Ptg0QmgYLh0r4dTNih57UTzXZwjbITTP3nobuJl3QQaFWbMeOToSLqN3LDZOy+SOFDbvSOUT58mL
GcDPZdeXkc2cZT2JaSDMnG1BQAB+z/zZM5NOjrwuiaK7OFWC50QCTcmPry9wLYvnNCeTv5mD3jIw
ifCyQEc0i++FijUcpbqQ3WfoIe+7Jq0wdvTpqNvSNApk0whCHuCQZS9ih402BSxZinY2p65YAtWU
d2mVqIztUSBGNe9aofbMwbrYQBHfM5jCJIWpm7dWjLMqg7oXAjOf6hyrk2awv5qzBoQfoNUW6yqi
JZAm1hDAzzJHa902hfTc90GzHIKhN20YFOBJi0AYtgxm7LuGUhq9m3dDWbp60Y6GnSpFe2g7C4Hw
lOvFc1ZVzU3JBrFzZMUae6xWFJwdWUgy0R5K8P6eXPXSkxBq5t4sZ6v4+xz5jxyC/+cs8GyH/2cF
/f8jTjhKUwoSHz9E/et37N78jX8Z33UZB/ulG8UJFkXgj63bv4zvuvIXAkiN3NHLNvcSZPJfzj/J
/AuMGl5485IzQhWKo8e/dPL8lsRP00mrQcOF0F79J0r5q+7VRaOIVJ2jCwIdDvf883lnOWe8V42O
d7lQxNTVxOgxsJTUm8riG7q9NzMyT6yw0griJdaavoPErsKF/umOHf/eWH+yw1+KFP+9375cBWcL
2nboQWmtg/f5fBVq2mMzGEyVfroobjuz35g59os4vhuFZku+cu6YMYomwsh3zZwNX2ywr1Arf38+
DhwUPbjxL5Xoz5+PZbCUmq7CuawSMIdDjGmnVJPqpsw0Oi2+OLf4sQVp5j0iAbB0I7MCukbWyLAY
0lyw22yINDuoAniSZkJShl6R7yDXRb1K07L8d16j/51T5ab/qFGRfPzH/rVs/oP19P21xSHyf8C4
wtH6p1F0sdB8Ik/cFclH+tr9/Nr9+Bv/CZwwJMyzBCFexJ8X0y0D+z+BE4aMG5dmgMm4vwileVv/
Ezhh/kXzg/44lhbKvipv4H+9eIL1l4JWiSobynyaCZxMrywpf7Ko/Ch+/DTk0WuhI6QSyUVbl6L9
1ZHuomSDglqKt7J0UgiVxdQONOs0ydtCxgy+VsRzCeM3V2wfqKV+KPHXxot5o4IVeGT/Moe71Nrg
9CjKTaBz0iJy/HvhZo2D2nhBLa6SnD4GSn2ATtOhulFvMNeP0rbVj323ty7bSm9UdpWF6RdY2CxB
t3YSwFmdHfv3Yf0sknYAaHlZjE7bm3eCXoJmIV0j3mj5MYpeIObr+c0o7i2aVNUNeOs8bDg7lrap
76XkISAiobBmJozVFOzAW/ajzR7Qrm6aasN09NUk8vmQDL75ckeBd/DIEdriI/r8Eg8iUGYyF8Rb
uPtUBRCAjoFqbJXZeDHGzk5ayy0qYTE8kkCi7VGP9m48QPH5aRT+bi67PLjPD5bqxUXNikqITHic
TJ8KGHnemCV5DvNtEsoPEkX8sxaI0bZQSAiInwazeNVL9T4TRwLmzHopi5j3NCWdbotYcMkdu//z
9Xyu/XFXkAAwvIg3I/oQ2c7V1EZXUcamZw63tVyLi64kkL6Z1adWmZZZrG9kBaEqned/har9o4X+
fzlDlR/5bVt/fLRMUf8H5iVcaz89gV/mpf1r3YSvafpbIs7lr/49QdHU/gsNAcseix76uQt45e/5
CbvaX8iCLiAc2tGsSsxc/5qeJPWvS6/tggNDEAAvgIf9r22B+hfgGtobdBwQaV2mtX8yO12Vw+nr
SZT7acz+UO9q17uCQcrSbBCj7FyPIm3oCp21aN72A7UH9N/mF8vv5yFq/vg0ZN/odhCkU/u7GqJ6
HAxjKpQovSPCu7KTPAc3gxITKNHuCyWMwLIYX1k1fvOZTBY0FLjFtN+vw+Oy2A/BQI3JuZ+MmzGy
itXYjsuyiTyxL2CyyMk2sqQvCsa/ua1oOSgeXjINEeJcbbZ6vbc6pGvpWZ61GbO0uW5H67EVzG0a
IdX+adj9biL6IUj/75mI+0qnRpd1PvByXzHefJ6JdDp4RA6L+tm60fqFqXF0ZXPyLuLwHgO7id8j
UOZ5/tQFtxIliO5gtjdKvgJVU1P0DFwI1bP0ygwe+24XvpvBu1ncj9Vj2B3Fft323xV1jXOja902
XKTxndrc6OE2JR5E86LeMUKnzpZm8zzT0MiD0sbGLt919boJXXVHFlDoTcr7VNyp/W2YH9LwZjae
dWE5l2jTl752RnxRyidRPZtk5lxCwioZFXt5akVhmQC8MVbRcpRXQhC6gmk4ytn018rS2CAd+YFb
MW6sh/lVD91Max1AC9EzLPc3uXQS4QixNxWyfaQTSMKRrDiSbemo2YcpPk/mLZaoCsrL1HfkIZ3k
6o3YEw7QgHvkj95/oUeNl98OukWjrHsEbj/cy9WTP598Du/hQoTxo3U931hzhOnJAMYnAcKPtvUI
0GemPFUSZ7YVyw3e8uaYRw4hGTrJRkHgELDOWKA9Wydb1QfoQ2PW0dVlILhRgdbqizF5XXD/MUos
TiEoZ6l0/yKPqOKgJpfB0s9IwYlr0zmnqs3ku5OoEhPJsXVhNpGyw3hOyUCo7oqWE+6fh+ov7wUv
A2I1dINsrShQXV7Wn8rtk9G2STLp6rk1X9uJs2+LLsTRy4E0EEuV/z6D/o/u4N99Gg0TWibsE3gJ
r7oZmiC3hCPU+jntrHvc/RycaSs4eR/vxjr8Kn74l4nGZFpm6eUTee9pQn/+bv5g9EKnjOndyE6Q
alZF2c+4N0rShYZsq1vRPef/+KtNyFWXXUQ5T1eIn8jG8tKGvtqETH6Qi2piJHf1pD23xirMevPe
wolP/lhSEZXQwCQO9dHjBLNCqspYLsO7KOtP+pCbdtOZypoIW5gkEYiDMT7/+YEbl3v8aWrCpIjy
h7MvC+ElDvrzXYlkDVCsHFi3eblHDc7TNij0mCtNdi2Fwp2tiqspWUmLkVKlh3KTskhYesIHFdeJ
bBFivUieuUVljsNhke3rrbSp1trGWM6T3dUu4E9rr3d8R4c/CLWEvycNboV2zdFJ50ltYaMvyEdT
KcvbwruwazbFSitt/dC8BbfhRt7WL+kmWIRL36s82XA45MEpocvhn7XnP9+Na8kmNt7L3bgcPC/K
AY7Bn+9GUIqmRrAHWXT3w+Qo30g6JtcI8rVe2wDryWTcFveAxuRjur3Uh+D6Un2rF2RAUSKqH2CZ
CJVT3Zb7YRt/FG98D6O0+69GlfX5mM6CcnWdl1H303taB+IwzH1o3RL2uVNpOJi4k2vgVcUKVTrT
6HeJe/uUHOaFf+qfpJt8N206D7yLf0jkJfwNfx+urVUAR+usrBUw3xGgkZXVeUXqIopNQxd865zs
YtUxgeyGLuefgWIq9bEG/otL2SvxoNEZK2Prr4ejdBrPE8dvMECU0yoX6kxEZHG3hICmzDfquJ21
RUM/ojhO/qtYPLftOa8cpbbVp/Tg28VCXZXL+FTuixsAN8VtvQe5t/jz8/2B4b4e7ezB6dXSUzQQ
5X6+bwnk7ow0XvM2ehA30o20nm/iXXPIDpatrYRH9QFLKmUWRqsNXo54CA0FceP01kKQnJhEuZds
9FJqIIXTjOt6OIKmw9qTS3Q7HP5eWi870zOixawtw8ojRNsc4N67wMJMzSGyoiPySvUw/DW7eKuB
8Xhh3TFMTwg3VclLt0hfqlth063NR9L5HqV9f8gWwpGFh0p2fIJ9lhFDxeRx2+FtU28vCZZIiOlp
FStK4uS/CPFymKHSeYQZiiSyhHb8hbrtx4n417vIrgWFL73oH6Pzp9E3xexxMvY8t/6eEKWHbqOs
w3sQ/266q0JHHD2BiO9iETaOngNnsbO9vu4W6TbfAvh2rVOxpmO5IEo8t+VHaDzpvlj9+UH/beH8
+RqpHmD/xWiOXoWyw7X6vVSLEe1aNZ1ScxllSwI8aAaZ9ULnfQxSIjzGbQJRqLG8DDlvsCkj8A4n
vT/F+Vq0Nvqwbcpn1bo3203TeEaw12AgKe4EaAfy0LfSXAS93Rab9vt0E/oueQPKKW/tWrRleHfv
SWVbr8Gx/C5DJSrug+nJrG+k0eP3kZOmMOdCZxocE2OO4VxyN6RFXbiRfDsXblO5E/7A+KBk3gV7
Ey3TcBEFq9agCcMNlnjtLOUmLTa9eE/325niw5zsy2oZwv9iNm6IDTHsOT9csog6w3Ll/F5XDpbl
8mL23QcXX7VLQ/Tis0nP762RbEW/TbptLC+K5NQLS316m9gr6vkqJzGo00mgNBQv6diHQBJMVb4i
F6NCzzCReA8AIDJC5rkHmsMQzcPEFuN51ZqBrbk6XL8hBDZl7LLxbISXokdjRovefIjIYskhI1PE
t4Z/uJVBxauzwb/IMi4KQvXqVfczGc3cHIrnnIxNe0DnRt6o4lU+IKe5Mr5YOa63MqR7Uye+4Aww
9BLkerVwiFms6kWU1OfANN8bgFC2ksAaFCuC8hDdfCHdu+IgI0NE+I062KTIImNRFq9qVm2EEgJF
SnAb60S70eSb3SjPv1FKu+zzN2Gsik5krPMeB1pQVW5Ci1mdg3pllcamLpR/mP1xuSAq4AiLuCjE
b9KlTP7zgiSQ9huJ4Sieacw/1kOoLdg44mTWd9DsAD0F/rJVWFSF7ETA7CGqjJOm03iB+XYyJjX9
hwdZLoeFHI8Uuy6sodfmAOamMchEeT779bBUidmj80dkY1UtrFmiuJMVvs0t/qryddnMfZp0KGDj
J0Ivw4FW/Vs98tPEOEZKa5hFJ567CPw2cGXR6SWqfmPJyPvzDHe9m0VcxSblIkLBTERk2NXwFoIU
YQYRPOe2agW7IEJ6NMgNnsOQk+WLosS6m0jqF+snW+VfviF9OaqyYIWY9+kQfH7OYy2XSl2W8jlJ
NsjkM9RB6ruVKk5SHObUUYmMtQ5G8Jpnva2AnKKzaCviwRT3GqFOZfGsVXdqe/bLh1w8juM2H2+n
8mFq3qpLJuN4G0LzbN8inXTEHbvlJN8m88qcVnlFiNCqBOZGwg4dNkmhA0rGI14Yt82QxK+NapUQ
kIhbwJbMm7n2onlF3N5YEgXMW3/Mu72mrzLxWaR0WqnCoZpXCL8T4XvBmWOWafrLke0LC4OlV33S
g3NnnY3ioTI4Ca0MLsSEFId69FtaPGiTV4yHJkBrvWKN641TKq4tDaYEZLXvFvlIdbPTrRvT4EsT
rJkuxQhxb4rlyJ4FzxIezfheng9yeOaEbVwik5DecBeFjax++N2StF6pOOTKKaruUo63eruJpWWI
Ba6f1jH3SmChrV1D2EVon8vM9GoTubYGDnfRfQsLwTHzVwnxXai9NNA9AB+W+jLFYt6gWz7lE4cd
pGPw09bAKSg7c37Wjbu+uwv5o1GiO7VySzLGaD501kIiuUpZUaOADlKTmYXcFK5QvB20LzSm16cl
RjWrNrhgXRE1bAJXp6UKMVNgaL56DqMg5cCuA2otTXh9hQILkhxpJ5JK44sz2i+7adBZGu/sxbkE
LYTdwudBHc7B0I25qJxn/T3v7awmCmz2xAp4XLFNqu+NcBBRS4wspsFJaTeBsvHzpeTv1eqhJRRX
cJvxWTAXqUFo9F7ODpEMWEQ7mRwFtNMkvfiBo5LJST2BTWO9GVKPAKla30zxsVEvaifu7LTBJdBb
br+RjV1uZ8o9u7r56EOwtU5W33kYWhFKa8GixxeNg44gG3Mz95j6xA1xw2PzERCnR/po6hXvvr4k
lI3fsU59sj9gsqiHmzB+KkAAaylczihDfLab1VNpFLZRPxhkt/dOVN+kysIYQUJ/oZEEfPDL1HGx
TF1oIGj5qPhdnVnMpkJckSvyOVI2SXQ5UWEjWmtH30ud4XsPG3CPsqJ+UlFzkRM4QWq040m3e/8k
zsQVV/Yi40g6GvuSjov6dvk/AUE1UfbgQ/TsXVilc4n936ZPYrFjv50OxbyJjX2Y72+IxUVtJnY5
u2Z1rbI2K9PHiAgrUZ46k1tQ8MuuAPAllQult62UsMzXKd5b1Hwsxyc5N7oN6cqPK+GtPErN3hBc
KdgG9Pn1B3+677ueNOPKlqfXQD0pJdTfZq/OS0G/gfKnsA+AfUNsGhNCfTNNr2a3s8hIbY2zAEVV
7HY9TRGip8+iQM2ucASS5k3Zxv4TaHY/u7W+DBU7C+4arUDN9yZFgxsLia3VxKFNl1s2cR7skpXI
MlDvZQ7XMWf4CFkTXJPR1g13epB2nbyvlKUM21U8qNG5fh3cQDoihi/njui7faqjjqhuNP/gx4Mb
9UutfleY28K9DFYyQi+EHWSX18dGe5ACf5UEHMfLm6r1EKrBjO7eilHbdW20JmfENsfKLsc3NHKZ
8SGCNcB1AI00JEh6mdeNDYLFaL9JkWNkPvP6QjGKy1HIr5c//Gw1c+alEabeZeXGn9Zj4pYddb2u
OwZEZGb6W5m+a8qdbNe9K4xLLVl2EXvmVTy5gclawDZ/UZj2PQ9zmb88yG9CuUCmmUF5Ed34LNx3
8CffQRCYHF6qhTJ4FjlpiVeP+yRcsh70p/YwzhyBFz1vuctCky7D9RQvfGNZiBEkaa9KNlPqlvdt
sqWsuiDdbvbgO5PsqgRr0d2V6XJwtIDAZ3Iv91HnYc7XV5bbeMwP4XMS2MVLsLUWxSF5FY5QqiGo
9OfR69bDii5/c9NRS9XXBnWXc/gCCngUbHFV3UYxV4fSpiJkcl1u40eS731nOpGEpz7mX5z5frgl
Pm9tDGgmOrVJkWQR5drMWrCXzxIrl89xHZvQs0qi+Kre4YAY2ugJIreTLDDEucwLSl0rSDvXKqxt
qlPYiSr9EKrSPWmZu0b8Sqj8uc3H1pP6IfQPAu+QY2CNvNp6WhW4WMHvxnOMpswJNLlw0Z9F/3RH
yVfHeYkogXY0ToGrNUJpI78y40k8xxG7ilLrHsRQPKpizyF/fm3F+Yjg7Ys5E1/A9ZxJrZKiJa3u
y52nh/B5ZQLQI8gxGs1zltrR7IiGm4krClHRzEywqHKX+veoeLq0yuVDLCxDxun8kDLHUoUv1+YH
2dxvTD/k2FKy6NKtIZ2DuHBG4dkAMDf2h0hjzthO4UenH+fhQ8qejGYrpm99d6xilH8Pef99Rmus
UMWCXkM+iF0RHtnixnQ7zWHPKVGFt3EUMAbicJFPDugma/QKdlLxJqrXueGOA7pMlIsOb8wQMfPa
dB7CdGNSVl7gxVvJWwoaKzYiJ/gNQNupF7qUrpbSYnIqr180XnAwT/5L8d2/T76XTwVQ92JLH4U/
R9cIDqDu9c/JY/YmPVdbaS2/TCeBX7Xj4DvgtkyRNopNL55/82A1Qwiaz7hKpnyNTXccTjkg3lWZ
vfXJtykDhroVYSD1ezG+aYe10Fwo2Bcm8arXbuNqJxZPmZtXO17wWV5E1UZKthZFnGB9QSUpCwuq
0IgskuMNIkCH/+3P4l31TEc+e0bQbRSOQb1TYmZjCrTT0Taeo7c/HxA46P46eEh/EMG8UQH59TQy
tXCJzLSbzyGm+2o1gv9Bzq0upHHhWx6bSv67qrtytKYFZyNyZWCrLxZxb6rXl3cAaLviQC3enC9Z
XlQZVWmJ6LQMPbzyWoTGkpRVOyid5pw+C0+oW4tD47C5pkKQ2vpt63sDYbCZJ9/4t9MTEejJtCBF
RjupT/2D9B3I1QOkZ+UU7FDre8Gm2oeLhB9gvaSDiziw2Pk33cLwuMZ1/lC+ag/9sligGRY0J7ll
uv+u1bbBgKsxQruR5HYlglO7XIU3xiotbfE1b1zS3NclwBXpTr/RF+UmfMkLB3Jy6jXr9juVQBZO
yW6etX3Cpe2VveZZDskjy2Spu80i2JHg4BL4tag9TjDCa0yBhhcqdpQXai3irb/z70TCG7h37+K7
vMaXSI0HgF5sV/tiMxyUVb/S3xtmaw/F9Rt6/y2RENoJvat6Vw02bxwRHKUHtBcN4jBtNGqokjfn
K5GeVf9eGqepX0/KLQLzpQb5PFzEjcPvRSq+DzvMbeMsPuePyV7HZmh3PJJ9dl8BJK8oPnv8W/uu
Lqx0DDCSI0G3BuCcOFXhDHzcsLKabS9szX5fDCLVuqdm2gzUMJnf3/qVsTQzOMpU7b0hXEaK25+S
1pHuh3fto9/LsIpNu+YnmXZGjzLxqCAJKL11Jw3IyEKqumy0JQTkJN2L5sK4BGABW3Ry1Q4/QtXO
K1uHehm75uSK3cLXNr7l1vFWkRaatPCVtSQtzGITDqeEEit2++67GrGfulVoEUPRrpaNSiKzozQ3
A0cTklhbl//YGbgnl0XhtgNTnT0zXHyHwjZNxIGuBe07OpFfnCJ+rcmQI3Pp9CAhhOyB6/DzXK1q
dWYacJ/PWWcQYDLwhvvRmCKYpd8RJsamTc5SvdPl7gjk3NSwPQj842SiRolXSb5YsX+pSHE5LBsg
/2RgHDS8Pl8OQS9jMXShdJaeLFD8nqgRXFUWtDVG84t16u8IrE+7Ax3CLDsDC7wgLqjraoSY+kpP
Fvh8Ht1sVW26w7gbHghtX1jecOTVABs3S04WbrrxrkycmoxwSsT38lG9m2LbPFIlj/sjRIyYirnA
eYST8CKy7CZ3ZLK7Q9v8Nt9Pou1or1kGTNjWWydFVVu41DIbxvZRhjHW3hCVNfSeQfJu63axNxZu
zbGstcVj/P3yot9Mz12/UuK7QD1MvacwPR+nY7mVn+tVsM52LUGXwTIi2QNWt9dup6PqJktqq4/8
uRum94f8ddiVB3kxMC8pBxV+d3wwGJK+2+AfJLSn3kzRsk32c3sckz1Bxl3sqscRcD+Uv+oyHfp4
bXpPME4SS47kqAbPxhmOwv1lbtyLRy4/eCnYht+LR/pr4pPyXWCOTLfUiQ1Ez8Qku/RhOBAxx+hH
5ay7uguq0NYW84797QIsvCu78mL+DvdXtGzhPn+7EHOhjih2cj/w3pl29cGNvkw1q3mjP4VnKGnR
XXHHUUjYlCcoMeFHn19WTevdOg6Co0qOgLC8spu3nkmLVhIh3bLdfS+8fF/dRE+UTTbmodtYK/0c
fwSsz8Om3qV32rdpI++TN0uhcEzSDUVhfhXGTXyvKLSVXSTtIJZbaaspl1d11oGenxoSGJrDYIEx
TopN2q+mcTf2p649Ruo+UBdRveh07AhuCSHfZNJheiB/d2k1SyT2Qreao2UULgYDL4ejlo7+QsFa
b5i4fyjzQD+TU/YI6eyiLCCh3JvaY9ntZXk1dQt5OsvqPmmcUHfINRDyndDt/z97Z7IcN5J16VdJ
+9eNNAyOwRfdZh2IgYzgHBwkbWCiRGF2zOPT9wfmUGIwW+xc9O43KyurrMwUEBgc1+895ztZew2X
00/tSxk/luE+aFbuB33df3hnmVQgQsLX65JRcqK+9TpQHMHYzneEQZbXmhWrQ58vJpV+FJuqtf8l
p4DSGVaXQdwUvQ+BtfekqE0KB0fJoKV3AQ1lfMQeK2Zd7Qs9/T55mvNBR9541wFYDsdgRpeGobNO
nPQsZVJaPfbe9C4hT2ANl+fZNlV3AxW89qf2m26wYE7skqJ2MWyiuIhGYp3UYvV3+Fy1OZEIfK0c
OWm7to9xk8mu3cqw+fbr0un0NnDl6QYt3XUdozUMh7dLZzWSWd4meXz3qrvX6o7H1HFaCFGWTyZY
d/7rw726fn9ePZfjoSBnJrnIINzXXcBPbeO0lPlcNll852EVOmTVdDEmgbdNm6ghnnP+VjnsqKaE
jL7Jmxm0RJ67pTWs/EJk9aGv2TPye2rQ44R9OVIjgcQu3YuS6M1fn+mrx/vNmSKlNCBbQgyA6Ypa
9u2VaXKNpPvamo/ml47jGXgyVtm9di129jHYkQO7KW6Zl0bHcF+8WE8s9QxF4y9wnonRol6pY3in
N6LYYv+iXZMhgOiuchouMcTRbZquKUnATpi0foyY7/+xE1eiP5N3eXIIjYPCaVodqPKqzE/qFdFN
lr2FetbPG9vrV4svtsXTQxGxZfRJpJYm1lV+qUyat7dacDdQ7mN3qTb0BChEpgP/09JW8XOxmW7J
uCLEpkd50CyBVD2pNAxRKJeo5fgeEVmyytBYYeYDBZ6sa4pA2y+HDy7xq+jl9BK7y7PHHAHnqzhZ
Awg0dWm/ZvpxLusLku1SUsxGGzceH8pSG80Vb+3XfqHFlinVVa5fCyP4kci0OGcocvPBDed+vj0Z
2wJjvHgfwOyB2Xx7v9kKRw6vrDqaZmwwxcmuhRj6XRB/M8yOqvVh6ouzZBg/MnQvf+674wqPfiED
XCTeJysFzCHSUptYHXupbVsDd1Q5JvMqdoJVToQNzSyE1r/+qe9eelBpQCKo3OgkIBo+aSNowmgb
w6ryY1Ik/aZ2D5PlBGzyqOaTPN3+64MtLxJ0NJQcxDacLLxjONokhttc16T6FEeKAtvyXgqje5gy
7Au/Pthpg2RhCVGS0ZFF4cpn5aQStCpLp7kdDsdgTmm5qYZaG4fgB6v768fi5J4RRAFqjucEWeyp
VTsR1tgYldMTQkDTjdbraryPcPo5K33m9afo8z02vfGZl93YzTrUl3xaguhm9dDF54UCgH2nyety
PJT2Jgl2hbTJ19tm9saEjNpuOlzI1ZVV38NKz0KsobtRW0tx1sBQiLd2cGhxz7FRlIdQbCaxqecz
GWykzYh6bfxgO8nUeqRUanGoreP7/N54dEcs5Rsr9ssrai/+fvaY9itsk1W0MSo/pPrEQ9b6BSPD
7KqwNm18NuZXibslqoVN/Bz6nub3SG+qbWVtQneHTy8/04NdOuz6S7XrPrjIp1M/buWil7MQH6MF
Q6n39n0UupZHcaZ3Rx1ghHT6a2Z8q1mao9+39afOLq6BR3/w+LzTJZIFgilpCeOkv7b0ot4eVLnR
oDKITkemNwnbwHE95W60sWwbbVffiDVuQFpC/UhgextuqqL8aLz8/me7bKusRc6PmB+m3tsz0EMi
RAZ7VMdME49ZTPZTLaLATypFMlNimuuk+NG5RfbBL3+/JLAEo8c0KcgwRp3SFppuSuu4L+vj5NTN
vvV2Glo8O7L93Ai1D/qL/3CVgWVY2GOwXqGFPm0wai0MpgGb0nEavGOlG2eNygiBrH5Ew02hqSUV
uMv8WTJCIuHqg83iPxwd5SlEUcoPSjPS7N5e4YLvfaTiqT5qSpfMLOZ1r8JLq7OrtR3Hl9PFUCUJ
Q8Dwkcncp1+vT+8vM5a8BWeDA0hnv3pybFPEGGs9VRM32RB1arKv0SXrReesRtl8uE7xS94uUxyN
thj+2kXVf9rIloNeI/GzmyPSivaMRtbQno8aaU2d6TxaZhT5pionBsykcP76d56Y2xYPCqIAk1tM
IxdVimW+vcgRv8bVSiZgeT4hcqv1+wg9tOqO+FMPqrZ4i01G0mPrakTIWOSspZW3EVDZZIgEs8x0
gMP61h2Ec2yYs39west1fnNlaO9D7uVrz2AfB/XJxz4pMw0xbqjfTVXr+eE4/Yj6qtk6RdmQfcV0
n2LARbrOKFOmIytzyya6ip7aGP+5LXKxbb2u2OQO5V5p3Zl21m1qwrr9MvngVN89MchVCa/GG8aL
SaV+cqa9mgdnVE55lCX6bfjYBshHbFaBmX6LKhRlv74y7z6giyYbiioPqIGp6ZRJJJuuMVToFsfJ
HS0k5ehWsqDLPngH7VNRJ/aThc1D34ZBAErck3V2sGuraMwsPlaI1QiNleZnyxjvmmg+j6q4uHAE
arVwmhkCi6o8ODbnIbXMugQ0cw3eSt4UAdjpYEbeM7r2vnfS4aq0Y+uQGvQUnPmT8HJGu3XiXMtI
QzcEm2E7m988hLwaQY0yjLRzToNuKU1hMxuvZGXT7VagF7J6Qm2gU6i0QttraVDcyVytE6vlBsyz
2JWu3tySEr4OWq+/nd1NFpjyDlnBZLfFjVsRZN3GH5Sn73dOC+yH7wIGHraxOFbfvlFNTLg55vDk
iC2URBv8aH6vV8XazYyCUA9afnFClkbXpTcs5ve8ocOq1eWL3uqXkLI31ij6J2FKf67pA9QmON6F
l/bBV9s87cQvd5ZtHXIa6rD30K7KxLosPRUf7UGLdxaol2ujJd467FtzNeFozQBvoCYAQsGAHOlp
22Hki3igRUuIE42Am1B9zsmv288yvsjdvj1PRbeLs6a5EFp4IBjRPPv1Q//um8sjiBMAazNyDJt3
7e2ltTpVYz4f+kXRJUk2rlcXzNZWALkYp8gBXoo3dut/f0wWyKXewN7JIvn2mINpo9D1+vrOTNpv
c9a85FH2lAUpMZcBH0HmXpoebX99TOPV7PN23aPe52CLlk4uK8rbowLlqk0na8c7Fa8tdemIoyuh
D4yP5COFNZQs45OdX+JDaqs9/k8zQpu5sD8ke9TQH6pqA+ViFeLngQBCOgZkXdJ82Kk1E7qCgMjJ
GSmG+ey2yH+fnbHAT3Woafjh/TH7694kvkqAaVxN+Z05XvWoe8r0LJhu2mztThuVstdkI/QIBMHv
y4fceB6qDeEHPskCQm5l9APZbxbRGSSfmY56Lh6c4sx7Us56UJ8s6wDuIoXH0/vNje1tyIlcDQh+
GJM6G6fz4TusuvGHVt6ldMcJCVcjWIlL4Vy79UNA/855EpkA5XAdcsL1HSiQnoRNwiZHOrFXU7me
AOt8ZtVl4BUT6uxu3UVmyh+1SRXmCj7nCCF3xkcGz/dfAckGdOGI0nanRjtZLzN9ApPhmKyQloVy
YqS5GcRXIbLaYug/opL/wWY7fUyWNwFC6mL7FyePSWznuR5XYrjrCAAzbwtnBQS2AeiQ6ZVvNxs7
o1Fgf3K9r7K8DLiJRXCM2k9Rt2+sz5Z4McTLONDiKm/C8iXTLqMALPVGpE9zt0Pz1hWHQGcG82B4
D9PUrUTyFPamDzNiJQNnGzMmg+nTBkw0EFUQX7Ua0vOguxuiy8Lchd6nTiKRKr+bTe3PFv0L7lDT
4RJ2klVblTzPTzLYTxHh37h5BsdeYDXQUjJ/bNrzPiKHa1D+5A8I6MTQ0ToZaMrRWE7b9dQjj2CW
Jgv8DIR9E+WD8UGgD+bRgfKiWS+G/T3WypUybuSnkc1UTcy2hpBf0S0IP1UF3DdOfaKfXfN3TSxM
Q6DTX31EFbPS44n0c74mKQPu/rP9BevAQC8eBPBjj1gpw6B7W5d3SfpdMDxOTbg+47kXZeQY38vw
Nq4/F86djmIm+gQVWTqHSrLTxVCE0C1P7gJORshzWey68jPyKWTMAIws1BM8sd2OfEwPXTqd6Aow
+Gp+LPjm+UG0ktKnz8IcrXswfxjHMVozATcE4q70wsSpIHxAKnm06cpb7ZapYP9sHQhSpj8f7wrl
i3ozsCK0JOiuGvo1qNfIaEfJx0dSX6fe82A+ahLI4YZZEMHx/bDuUiLD/QpsQbdzk7NM7QABF8E+
RsY4fJENLclz0yXQZpvgLV/ceIQsj9pF8vp/j9N1WyNCxx/XjE96BKLF/NwVn0fmuKhwh2jtPg7f
CadnnEdcPeZCBrS1eS/TfZD5ytyH7afQO8/mL27/debJ9DCveJQby6y6izYp6xjPCVNRuSu6jeVB
XT2gh2cp5D+qv6i1Y4oyKj1nTzaa+zRDOHCRd4QfXsFlW6nmOV3mySPRDOfKuBWcvFZ+743bPjsG
4zFh2NgAKhoPXn3u8EUv0gcVXargyjJ2ZriL8r0Id0FykXb7JNsTa8H23pqhcO/J8TXUwTHWSmxz
+24anjDyWf1Dl23z8664nrzdKLZlfF+nWAPvjO6mY/AfPJm8HvN4bsuN9C4Qsuf2manOJCNSZFB7
h4HkRzBGsZT5JwuJiwqOPR4mecq9d9Vr0RZxO/V3ZDRqMdrSLGlXrmqn7WToR1LxhvO5coZr0YI9
avLwQo0mWWwyiHaRThel6kz6wukoeRFQzFUp5a/bE0PtOjk6hjxghLLqZH/vJeq+DZb5rVnAydNR
PyxCMIVYq82jcVeNYM/svtS3fcNnKpOQge3oCVwkkZVuXqGW7fGdeBunav2YFI/Bnotd2oMa/+Ab
/K70ZeCB43DZB0pQDK/qo5864FppN4kRadnRDPThxiHNt7LU2hTQvjDi8zHuMbN44fPYNYAN9PCj
2BLj3T3hBBZ/4OJ9XHbfywn+dAJ2ZxB9Y9vZkc2buAjLG7oBBFC34kfcIB1sW/Its5rmcD2Ng6/S
+TumcWZOJQ/6r6/FcvffPB3LmYAHNRn/SBfRz9szGcDWyyzp8+Oc6Z9De+bbPbHjKih1d455ZUvW
9V8f8X15uhzSsXQGxrrN9u9kA65yK2tmU9D6bIZ27ZFi7bep+80qpXeTixDjRGeek1MHXKto4EGL
+roezXuLj+G+8iYUfU7+EJo1/5o31ZRAqvfbOl1J88Ud+Wjhfh4/uEqvqq63lwmXAUgRa0mAMfRT
Dm48B3E6wfxEBsfz0Rsq2vWjbvpD0PVrg8j1TZn1ZDaHbJcc1LoLjeymRWIRMm7sVNZvRSiN3aTr
3c7sxMqumsJPu9DYhkHjbG1VyJ3nLh6YPEGM0bTNrjFK52wqUF1FUfxtUm5zMRn5bpgIsf71HVkq
l9MfhyWTW2ILbBzuSanRTOUYFGJOjyamitXgNfeTnpz9+hivVNJfHeTkrgehnZpmGiCkaXQGHbOb
b2Ojhqiz/JfwcPy5obl1nIxWbEYGttPIT1V3rcas3CauXhM5j5xkMK/h9avV0CP5Yurk60gZ1nMy
oXNF5RuMeJdyR2Du07yzUoTYEkrN3co1d9f6qJR//xYvzXRzIexaiyfl5C0uY8+J7GjW7pwWYdNC
5NxUek9zwAsH2LdsWhzqgi68sMelvRuGNbZaz0GgNXgf3MLXFv7J5WVy4SCWXEYY7FLfvsetBAXK
Nkm766psZ7dWv6tarqI2i/PCNjEpmCTcz6jyRGr7pjFZ1zJuKRLwSWxCmyLMzpm0JO5HQsZ/PDF4
32gHed2td7kwqhxUktW1dlfBvfHbcLhb0K7UB9matQ3zr2o/912wHgPuYR5pB8D5g+9OqKR6opV9
S4uOUCY/ffA4vtsjM3Zha8ybzH1jM3+y96sBXiZTWIbHLPDU1cx+1rEIQsm84TCr4NwJZL0uUy/0
RzHqvuCf8p2mdA62TaiJdhiLC4spqdCVdhY2bU6t4PxQMpq21aR0f8QX8XrC/81V+S+wSz/du3dc
lfuu/5p1b3FP/At/455IDzcxVNBaRQdFvNrfOBXX+V0HpI/owGZ08QqC+ov2ZP+OBZ0BFSoiYkIX
4srfPBXN0H9f6O3kkJj8ayZern9Be3r1cvzntYTCwzCCzyvQKOweWPJPHrPGFWVLXltLYUjJC2TU
OYwWpaedd+Is7hpvyWzId05YFzdmb5V7UQblNpuc+aaxxv7QpWnGMFbtCEWJENVW6YWUbXVvEPZz
4SqCvh2YHmeibuZDbMyg3KhtAnyxuJOgVdQffLuXQeF/fg7cLFyHiwmM4SyDPTJK3q4yuqhtOBEW
UVV8u9ZhrrxN4nnfwF5o5z/d5Js//syf0XDLN+fdkTyd/gu7X7y1J0fq8kYmQ9nZRzNnJEdwgHc+
j8islV3mbLci57LsSpoAxPvOH/Rf/+FHckTkBmRpkOZ+KmWLvLIYvVwPjnaMrxlHanggmo8yzXam
DyrRd4fiIfOWMkiSIMWjcvIrE56bXvZ5da8NTruNJudr7kS6r42G/cGde+32v7mgOJRBCPEYMtWj
5OQd+rnkdAvdCXNnqu5TFz5n2JzDvd96c3uhKn1TjfkWutDKts5VmPq9eKp07dYoTD9BCRF8xU4h
CDGtteYsGtr9lN/oNRvIHiSryLd5drS76GG00crlixS2OSBnOdQ9JVCEq6EzjQ86scvJvv0xMNQs
Xk+KZw58Wj9745Q4kZml90Y6IPzWKabGQJmrfKKBGQtNbf/l08ikbLHA4jdlRMeT8fbilQMug2Sq
xT2lvLObg5FhrzYikcsDdV4Cer9NATj7Zv3hE3JSmzEgYXpkG4I3j4KZQuPtkd0kGRnHxOK+c50B
OoxC+WcG+Qdv2+lXmsPQ2MLEKqFQsCdyl9P4aUNikCGTaMg97ruA7K9Ei9IzkWrzLs1d9MpetqZX
2qyCkA1wWFNXNEHkrGrRAKzI6/gKm4y10SZK2+rrv7zyWBEkAVQGk8LFWXuygJZjlXVFEoQPcRAW
fpC13bVr0JoNSjo1Bm3PTW8wyIefffvrA7/Krt48Yxgv+DZgroaqwiTtpLoz2tnRI8euH1riN2va
UXYUMYYf1G3VTE+11cOYnSbfDSUM9cx6biEnET67dnOS/cKyu4kGq1lRx3wt2nKXduZLaFgE3Evx
XDDwFN68G0sSXpD+//rMT6erHrNGBLg8scx2UffJpW796WZqbKREOPfTQ2WbpOY4uyEr14UnrxoJ
J0QJ324V/FvxZPypLfvvKuW/eAB/ugvvqpTj11i1v529ZC/q6//47X83315UA27zt6/q+2/3NSD4
r+q3719/8zsV8QL8hxj7+sf+WcuI3wmXRqFD0xchtUct/1ctowGAA/PG88hMh3v7So37q5hxKWbg
+0GAw4ZOhInD4vQnHE4T+u8LY5W2NVxFh+rkX9QyJ48VtZJnEyTCTJLGybJ/P9nBzSO0+byI9qQE
9Nm24YtiZmsF9UKd1cro8wf0R2XxHKZiBHURaVZNg9LoaAYlphvhJvzpAv9DhXDSREGTAv1gQewu
hR9y8NPwV57+KfUkFIwsWiykHtlSAejLMq8t37GmIv6m9aRwR9sCWj+iyma2ZUNSx2xpDOrcIlAa
+UqzSWe9lh9pa0/GPA6vHkWEThC2MHXGWmL59P/0EoYyz8j6xZRYIBnB0wfVuaJFSYRDtiN8DjjU
SkXoSvAfLXJZtkZ25lU3xJ+PckuYyyLYDkPvoximkxkmVc3CX+JLxtSd6orK6u15meizlObE+1rZ
WTFtyBEU44WWyg6JWzVkANVWtWPOtNs7PVXVI3s00Z+nhoxdz19yQBzPtwZtmvGCSFUtnp6pSe5z
I3Of6JtlY79O6yTGNVb3docCmjwN/c/wo/8P68x9kfOfU7wkzLBvRTnVMeLe//V/xVUup/P3Pwbk
9c/TW17+N3+xeQVA33Yv9XT30nRZ+9dbtvyT/69/889F4X4qX/7nf30rOtUufxrIdPXzekE0yk9v
ybtl6OqljV7qjFWnefdv/bHKuL+j9caf4ZAtRnHNUvLXImP9jk6Ex0NnU4wqmNXkb/6kbf3Oe8Ym
CsIFtSO7+L+XGJvtEkpGaksE1lQqbKX++vV/vsO/ouO+9tH+89F16UEKsqwgwZnOIlI+XWMMb25G
ZFBYMcpKu58aGzB72+q0Boagwl2VErexSkXTbhqWlB3gERwOmgslwB5MdNP6iOE1Gcy9xw7+85yM
6qkaxwxHLLTFbDvDinH4OMvgXlgQCWW5+OUmd/rgE7wshSc/AwEZAjbMlBaL8kntoIvJqyyv9rBM
zNYWHXqLsSJcDMJhSwGX5dVdMQrSgTSZnuszDbGf7vo/rI2vxcm7E1hs76Bblt7uST03CUZg9cCk
tAmy5KJO9PSyHWInZTbXJmC5LNg6TUjwMD0O7Yz842kdhdoxc9gYoEfakPqOpRPAL2fZXM89SGxT
jhDo60ruSq+pz5fNrtgUDTO5SJXaA80fjdLbkZ+TDtDspSAZxvEnN33VPAX7Py51Pn/EEDyROb0+
MovQHzkZqmFWypOFFqWM3uMBJuElThkqNwl1zqjbzXaeS+lso2IerwZPJs4qHT0PgWU5trmfisDy
M08yf+iH7KtbB0690keLyKhVGpJxsQrtztbWQ5LwxP367hivuXNvb8+yt1yEBwsKlk/z20V4WVIz
o4Vx1tKuu2Iz/9Km5bzR+IEbaab9ISccft/K8WiOYj5zgbIS+9raz1Pe59e9NapsDRMd/McYVbug
drPyKmYNP4jUGB7mKPa+hQ3b4w28w3jypzqvHsSM8YSk5AHHkNVtLQckikefijwpseM2VluNWJi1
KhtrN8Zp9ZyObX2JhKF+Sk1r+lFYkiYehNi9G0vMc0FpXpVag1WnENrG7UdyHuu0OZRj4157E62B
ohvU0bV7+Z0A04eaGPHHoqvUUxEp9ai5mbPu0L1BDMiqA/l5Es5ANd00kcomP2ZhRBifj/t8TqBg
T2VzWcxKXdcmTKo66K0ndBTBhW3MC34hvSPJorkK2nhI6cSi8U/rbDhalgbAM9KC84rdKcAG/rCV
20/DpQvLhKZNex42c0x+VnPdZ3ILtxOhK/NT2emfzbKK0L97XrtOxkU9oSBIbgRzq1sjngac8ap3
cN7a5OmMXnIZkqe8dvqYEBdZ8G6jZJtWVV2kKy8tn7xJk1tIsO1N5TaE3jA+rtIKDteYfzTyO3G+
gOghMYp2vvDYG6NTck6Wn9IJ47EgpcJvvH4g1ZVMEt8mmbTamWVZ/+hGE8piC0hES+LpetDT+nJy
XIC0ppaDH+0J5RwrjemmIXrSOKxQMfou4jO8H3JnunmznhitfeBGOqmYXs+aNrFgHIeeXpDA+fal
UF7P5rvoI+jjGriEksxLOTC8NfWJiGeeIDeP+xcj6Em0YSu10cMJjUAWB59//Xq+HYn9cR7MQSiZ
6Q1CZT5ZO0dLK6LZNdE0jH11L2PuLxF28TrqJmNr1pVzL0qj3fz6oO+WsVcdLM6oRfAF0OlUjKQb
BJlo3aDRwzCjfhP1QwWbpA6/dSiGOuZCoRp2doJ8PU0ZFgXYOFPQul0XfO6rSazaSIrPFQPLC43q
fVXSSzg44DxSPY8+6pBRa5984BAmUhEsvOmlg6ovVcnP1W09uOjLtNpZ0SJTYDjca07+OZpKPHap
6QY7GXmoF5Y0oDK2C/xTzqGPTLbwY0aGZNPEi8/N/FoKUdzYcVbDiZywXqMERB+RGetBBPWzskg+
04p436M39zNbPVlTRTfeYBQUq4Z4ZsiA506V6zs3Ew+1FiIwmL1g2tGYN9ZBWHrHOojgvw8hpmtj
UMqPWhfgsc5f+DQBzZXRaGInw+xijMwWGQpWQ/LK4SZVfffUmFbPADKSN9hWUCN1gc7enhJ4O+tz
9CWW7rQvaJbucHGQkS7DYJuGKUCf0CvsLTE5KGenQj/TqgiRfg6azo4dnN36wlqtIvHZRmgekc3E
Hz4nhoOWRZtJSCsQSYkpHS4U2awak/ZmXw9mfWMzN7xtNfKORBgjpszn9EovzTBYB6Kf93nUjVCb
S9Ndh4U2rt2xsi4jG/VQkwy70rTKTw7pwH7INO7KRq5zoyUWMoxAgUOh+DsfkyzAxtpnZAejEzNT
PLSNU8/7OnP6XW7J8Dove0RIjh4C3gyGQkc95trFGeMf8dxUEIzb0CG3R+tCa2MnFtqtzirp25bW
sKoZrvqToIs4Nt608WKyxtZK1eVXIyxIGUBU4OnEVeZh3F1N8eCsvTgYL5LWO/ecuN3mgf3J1APr
AJfw0QkTWDC1RPjWx5feRKVY5ea80gfVXBGGVlwI5qi71J7lc87XZqecCrtpnxUI3caQbA7sgdxn
cswuW69+mKcsuGwgj1x7/Sz9PlXZpdur1A+M0t41rn6jN9qXqIkhj9YzvlVshcOq7HsT6mzm0BJL
cH7U5i4x4AI1SfApTK3idhgc75pcqWo1UAs9wIg0HimjzfOCEKqDHqbnFjlHO2OKWh+z4nSfVyA+
Q8JD7tA9pQdCDyckzc6T0sDmOOikbmqnnG6wKsV7TXnibM4pZ4mkZHrVD37ZtZ4LLxWWS9l3aDXg
jyqeMNmsE3hX67AZ2y/cw+GY2e2XoMzivWxH86bvY/vCzptiz2fO/VSlyHASsD6MZPNgnaMGW4PW
e5k03JB50Y0u1A0LKC0bVnM/I4DaovGAHpUE8QqL4EshWnMJj4NOOqb2yMkY9wE5534cztVlp1Od
bmuz0G5bXpjbgYiVZ1WEl4YnwFaKuvhGLUYSBe1xniAMQHtL5OadiGz0Zl7dParKPCZlKPaQF3Wg
FhZkStPmQZ7jAsCVWUJ0zjt7Osu4AVdKi8RXLFnek+ZgmcHhYD540Livy8YsPlGqRpvZSqaLxgpJ
/mvo5iY7J8FO3w7ZoDY0e6Jha1duEq7axDDhCsso+ES+n7NNkyR+qd3aysGh5+oyJvBqFRdiOM9C
09zxjFXP2lh9cyuFxL42PV9juslQRzo7Iw2ngxuG7SHOYuR9Zm0fXHtE8urOT1bs/Ch447eJ0+z4
NMptqJs5ORzJjZl1wJ3kKNdBZji7Dvjs1z52zgqZmb5ejvUZ1UzqProSKfeqx5FPgTbHw6NLh9Za
j9Im80dkRrUlBqu9Hqoi/Dali8ZKyGhVNgNwiln1864LQSfXjJQ2smyDM5lMgEkoBa6iiNkbF2rQ
roaqV8coUdChHED6BGJVGvU12XrB3BGf4yQ5igliDVfeND5PXegdqrJQl1psp6XvZaDk237MoNJj
4GzqOX/yFCzcoXbEcxdM3THqNBZ+PFZBoyF37MVwiUO3PuOFNq5SWeL6dyV3picOG4iGVypn34/0
OcPU7dBpK1q82EFHUgvdIYOAhHGi+DxVUwdh1RnqvcE6liAkMTXegOXdL8vFhJDFI+YqPb+Os9RM
NqVtADLpA8ucNvGozPEBjj67O13lLQDiTicvxdKN7+T7FsZ1nzRx+ceRkiFxLkOyeEE0LK/B5Hnh
Pq8m3V51HUGOKz4jSDzr2HGK751kUFhwxld9EVhAToSF6zV09PmCQn1ad7xrm6ZpvTXxbHyAk4Sp
WKm68WZQE4GcFWDQXTLOxpXrld56rnXrPLFZfLvcAWYwjMZ4QxgjQUdTUEf2pizDutw2NXrW7dDH
1bDWM2qUQxF3EP29Nufq6mm8G2IFdT/3vAu+4/KRg2fVHa3AJHkORhVaN8KpzM4XFCMpVTD2EUzz
gd74oeGVdMGivP2O9gsSWN4YVyVco7PXU00luXJl3ca7yRyM+1LP6zNbZcZV3vEYG3VoXCFdAkFr
8DFm81Z766nlUxXwlbkwctU4pEPx62OmMJtcpNNdLSdBzW0WxUMxz4RWEYRCCWQV/XjT2lwtrXWd
/m7UcuMqmgstW1FOiq9JVfBoGOME9EAQ/2psEzaUDbrXId4hWOMP0lVWnzVjLS9sGxrjbFnZ5zJA
yUfjC0aSq9flZ9nVbeXXhVfemaV0K9/IQvwtsk94YItInHdxxw9p1MzdaMrEbdemxmyH/13mAbez
WPJhuElZzY6oy7Qh3EzRAD6xMe3rgjoRk7oh0W8qJYtDNupkarq2Jh9lSOqUPZISuCprs/kuClc+
TmR6VngTMIJRUYz21yww9CcDI920KoxxLLdlIWBh0BL5MXtacilk4W1tM3RXRcm0p8N/55n5vqyD
qva7yJY3SsKUVMzk14MrhmKTOm22lbEWbZp+mraRrm71ehZfM1x+cIzr80FTxqaZG3UrqzHak9o3
XEVd1BvrpofTkY1ucG9laT1uRGJ/K6LWAP7NbmpvZdl0JussvXatpLztMjAJs9TbdUFSqp+11gI3
NGDFSLns1JpFU0slsQWM4j4bTZWx+iDDOauarDwY7WSu3SDOvjfu4rQ1yZLQZXJhTR6VStnlZ8yg
1A81FeNlHrT6fRlFxCJGs2PNAEBqHOKqKjtSLZimtFZpIJUqDL4gRDICVCRTEy2vpaZdXVlndFUE
D55bIo9WxZyhGY2CiS+oFR/Mis+02xbGeZIJkBBOadRcbSMAp1M6RnCmj8o9pI02vggvadYiM43z
2tLHvZH0xl0ianPhRIzRGaKt8FKkvNl+1k+PgSmeqDGPbhTe1gxefa0q60Mz6cYu69o7Ro0Yp9AZ
0vypn8MCDHvrFvYq4onHB0shNdm5dqsNE1W6Fy9QPO02IjTTR9cSku8KhrSxAshaPR/61rTH67Dt
u0NRJMV1k88jHsLE+2JF/4e681huHEn3/avcBziYgDebuwBIipJKpkRSZTaIUhkg4b17+vODZuYe
EdQI0TObexbdEdPV08k0yPzM32TqY9qgbCf3sfYQBXa21atU2SpQ+7x+rIK7Oon9exN05ecsLKNT
J8Hdz2V9r9V2fq9l7Q+p8/PnyiiE6Ulh4WAOKsQmGeHDOn79HOQl2kOD5Hi1HlS/KoEW2DTZNecA
PQl3MtEHUitbv1LR38PQUefNbJrPTZjJNWhlVLBDFL6BFKs6u6/9EplxctQRDZUQskRSbf9L5EHe
RxT1UVW070legm3e68mWSPSUEXaKUX6QY3ytsoGMTVOql9psnuzW+KnGypes407HxvWp8ttDLEXH
MEReMhY/1FA+vaaNf6kQ/p+UuN9WuP/v1e/8/gf2estq+f+XdXBqGv/anPH+d/9/vB/J7195Js76
bcpsMfhPJyb1b7h8o8pvwZSks0+O+w8nJgMbRhh49MRpkpxDh7BhBHdAD+6fFW8y339221T1bxbd
McyYNHBlryZyf6EWPtct/6dGCNYGeDK9GhMq8kyof+1Pv2kg5TMcVA8K/yktXnqqMPKXMF8puZxX
Ov4xBPPkF8+Ma2eRxSM1koyhPvhPmkCdvfjaOGKrOyRjx6bT14qe5yWDvw8GQIsSJv1Ieg+LOq0v
nB5EniI99aOLGj1kv+1QXtmKa+E3p+8zCksrQ743PfB9II1noXAQS+dFClRVFIT5dTCRf/Lv+Uk/
QFpaHWReo+U2UWIDCIqsigIb43wQvHJ7W8sM/6mIbLcjdkiDytMNLPuCNbvMd+ZDmVvlUMyETdNZ
DOWTvwQwmv2nBr6IpJ+K5KtZEGMCMjXRy3jzwbzTQrgAnuBcKpugn+ASAo9cyjjQUsmLvGzEIbQ7
6jIPGgomH4+wPOA0lDjdICuAQPG3JQq/b+IwG3hZDoUvU4u9lwMDJaV++/EoSyDZcpR5Ud98RnoJ
w2+E0X/wqeSgvKR98RHm62yk/NYslZZLNg/1Sg6lMEZVbFnVV+qg9W1YrYcacIoXxzvwF/HKor2u
ytvz9joIzTEo0wAfX5EAb+dDO1bL6HGHh+qXHQOh9cZiV2XXw0t+rb6E6GjlXkjN9AuSETOY29l9
vJzL4/46PMos4A2oAEKMPl9OtdCyrFHz8NAlJ7pMh5DwKlfin31ZrGzcAm8A/GxezjdDLS6MuhGR
pfRleHCgZYC8eQK39lDu1E/EZyuScu/u3JuhFhdhTaua4jJDKWZ3XYXU7xp15XtafrzMxgIjPkui
0KTi/jtfONlsldZJKmZDrc8eDVwhQ8CT0GUUXHaztbvv8uOa94f+LhetRu1tAdao8WvABUANYJGp
23iu2jc4LG0+PgzvDcJ3+4rQBHZuzFf+m2+rpUzuyKRuhzyM/0jqfjKik+jXrDUuNwfoOGhdQFgk
Pqh5nY8S2RkN61AND2VjREddQU0ytHyKLB9P5t1h8AYkInhV5FmcAXkYK62wjfBgoxI6TiVoBwtp
748HeW/FHJydCS10RlkqF9Yz14Zoklu1r0ju7sNEPHZhdPXxKO9MRYdeDJoPghFxyOKhSMvJhF3U
i4OSANmYtSx1aVyZiXp5E2Di9WaQxbY0aGsPjs0gm7uHo7ZXkWn40j1oG8ou+5enx8lD92eDYuKN
fkt7Pj+ot6P7+d+YJ5EWsAFTpeO0+AlxZeZhKNXioAUShTlMIYJsrTHz7lq+GWPx3YYIpTm+XLJj
eoI1BMXJfsWFYG0E7fx8j9EoNWFTiENPGXobGi2qeFW0+XeWClACBuLYGC8bNn3d5b2dtuKQxdXs
KTSF2f4/G2Hx0DZDBE1j7BiBC66WAy/MVhbqNUQ8f/tmp8L/mcT81r+5byyrBRQuBnGodurVsAOJ
uxHuMfXsjfiN25X1JE6PP62rfnM/uuMLPXP/yfb0FTWQd7frlU9JaIS17uJmpWNDM0qeUJCO2+tg
ijeBtKaBtDLE68v4Zp6BKHMpFDgAYOlhU3zK1pzJlmws3lZWEkzrbGk9g88Xb6teFlbk9xof7ws6
tVfpnhLgVX4X3xn3/tHa/vx2s7c27CNmiXfxTt3nu+oK2073179xZt78jMWdG6ZRHYhYEQfbPOBH
TxhrrJz7JdvwYqaLY5koytRnsSUOo+dfwUj/TfO9NL2pcYOt5c1qy9k22RZUSNBxd7E7yx+CXbRy
Wb67oQZtbWKAOXJbzHNqIon6pCEOgVle9W2Z/pDU0v/98WK+eyHj+0xTVtdfkVhnX0dTtOGsYiMO
Ir/3kYROpFsq3F4OcuHjgd6dzZuBFodHySSYZh1LatPO0SBtp6tDvHtAAbOC7ucv0AyLS3EABDJp
vIyHu5f0Jtkpt8oXegIoRG/LzeRpHoLoXuIhL3GLDqvXuq37ud+DTb3d/xtvDM7KsDTA6/BrFpNt
M0FMMKXRQc/rey1K7wdlDa/x6jNzfq9BRcPFCjOnGev/uhhvvnczb8UUWXF9CLLO+l1PUocxL+gb
lDu0Guya3g80+Y3pD1SD5Os4Gc2POtaSUwE8484EBP8kKC/dVNqIkmU1Slrmoiro/7SHsuR2nHL0
L9Oooe3mR/KfIVDGn52JvASlxyS862XDb4l4FG3yKpt7wQ2rDgHNRK31Y1KqAFiSRMo+m5khY/Th
87+NatKovqWzTUqcFHZMuWvUZyBOPdSuI5Ts3q8Gyq+NNulPU5mGd3YNoATuu42BAD7sNJjspEKj
RO07H7HOSu3FRo/ppIK9GfAZaHQf8VG4l/nX0ZZRMYHYYs3iiNIs4Uz/+M/Hh/oiPldkmL24d8mz
CKspLz7RNNOLTIioO6iYkYzFU64bfxz8k/rwHm79X31DULcjGYCIA8kMNtXiUpqEiMN+CGQGk10L
kXSpWrkMlrR/sNrAy+ingzBH9BF7svO3Ui50NUhzXRztRGN/RqrW30y7137lo9/gqaln8hMQbYmS
8KBVimsmhnVTRWH0JxVx8Ng6JSGV2sT0OjNpTKpTG3Rok4pBt579xifTlFUb5x+aA0jLDMWfpjUR
pK+n9vuYqmh++GC0hNsYQ42LZGtDdZCnFmG5LDLiJ7N0jNJVck3BnAEG2y1iP+lnO3aGkx3a6IlY
Ee5MrhFq+JhIUHsyt4qL7C6oMqROklSJDUBqpMEuekxCXrngFtByUk9uHhs0LA7a1HSo6J0vniWV
ddiUnThKdjEiJV9gdqK09D+CBDkR0SfNd9OqpRvbz2VEUgLtKciCn0Ff9lvauvnVx0dzyT5//TnI
Tc2JiYFg3sXPKXKnLWlPHWM5LnYleoDQZX17L41ysc0bfIFUSwN+p1jaAbs0y21HLT9pclSiQam3
9bYu7e6+MvwBGelC9lCqkhAzC8KdY8cZZbjeOvh+AmBlzO80X2138gA0LRmN8YYbKd/U9DTvugRv
x7DXO8RimjWDuaUcGXOcVSpmOWr49QCLFue1b+SgchpFPjpWMl8C4Af+dHaHc1WRKxh2oMeEJFU3
XVNtRxk8Rw7uc6+NEfL/cpM9BCS7R6AS1Y/WnMbHKc7CZ94V5Qi7XUvdMVBMcJB5Xzw2acqrOBIS
aJ1XdDn92KgvPxsiJo6z0hZjA5lmDwAgH8mY1gmwNUET92tY1bRpKH+I310O1M8z7bBFU0Yqy+RB
MuOuxPoDUpjLNxD8Lvzc+SLFkfMY1i24WznqgBd1qRV/Vemy/hwHCfSIUhTyc0kF89BLUYPoU4s2
QIemMn392KKD9PFBWkDsONeEBRZFGwW218yeWCzyaJmiBD/nHFuwSs6mMaO8vqsdHyv0Omm7I6pl
o9iUIX1Jd2qpz3ltWdNImfoqnk2y/Pb54190EUqAsdKoIMza16hPGMuLMIbv2updfKzbyNnzUBib
JrOsx49HWZolcLjgO0AToXJPEeEi+5EDRUiGSLMjqFXFLfvW/ORHUrcpAnkft9AT6HKnY4CglSrA
IE3N8DBT+zyBIbpwwWg91nyDu49/1Ttzf3WfY+YzBX0JEs+bIDRSVJCOWW/bu6rJjS1C7GtYvctI
in4FoHpuMrQueXYWSXIa10poKkV+TNKqvgW24d/bUmDu7TldLsb40ORl+kkJLH0L/YN9l4SGSy1k
Tpgh8XZsm8EttSkDuYdWJjJKNEpRXcDVMsbPVUWSqR/SPf7xxr6ts3DfSV1x2xgIhtkRmvYgKZUt
b7zwal/7Bw+ErlTwO3+nSD0HX2eB0zw3XmxUUujXcG2c39OBHYDJqcv82JdBsKnxL6IlKFPajY1w
5RKer/zlUCwexTROEd2ExZPQTBxTvZywLDCb6NbxI3NrFbgdDJFGOTnJLDzhIKQ6YES8AurJ9V88
LMwUi0L6QCAuqf4v4mF0MXJ/NJviSEgoeYM5+PdyKNqVhtCCfzFfEHwh8JH5EuFX0Rc7X9CiEHJd
zATzYmpDrwdUKtx4aqZtXJo4lKWA8GbRsqcg9aFN+cpdpUUKrqO6tFdp1t+k7ZgilhUrNyjc0Q+P
hfVHSLhBxFNJt5T4NeT1RlHXllH7GIpsTall3vHFNikcdKprSBariro4EZKUZlImZtzu0E6eYlQ6
enBO4Bm1cWgKI3RVqVlZtIsOA2k0efTfh4V2udiaUPND3u0JZrVkQEERdPDtZtJwIxpYIwl3GO5X
Es0YP8yPD8V7k0UuEeYfpBwKYIvdalSnU4NyqlDUAuhnI4WJxfQ0JfTb8QKPZb095LZarIx6cW8x
X9BmdIVQDibCXGREcpXqwGe16hiBlvTGQfiePoZrMuKXnzaJLIkfdEiNKHYpCKm0gd4UHK5jMEQR
SNbwpaGB77V97G/+6iqi6sqcZgMGMrCly0Ab1F2BkIt2DMAbk8JE/pa3froaJXAVYNXVjSFpwcqh
WQrvMyuOKCUY+s6KQoq7OKhqYLeyiWDLMQKrvwVwdF13aYT4Xo1meA/3w75VwvYI3WHX+HbpDp3x
1Ph6gRFKuP14AS43lLyWcjRERc6xvhQKrrRaF5o5SMewoaWkRNafQbT5yirPZ/H8w4Snr3FmUMux
qXzPP+JNjptoclo3YRScKgsAm6nmYMLUAAnM3E630AqDq48ndRnDE+u8NuPJ6xDhWHoH26NuS7LR
WMdamN9zXCgDH5GoSA8/D0g7YIxZU+/JkB4UGXKVoaFiCFGufCqXk0YygA9Ux4sUatwyqKUgRMqJ
NM5Ry5CXz9RxukG+yaIen49gxi155ZV4N8CDtT5nfMiaILN1vsppxvPFa2kfQzHjwsJJVb9lEO0e
a3WKQHLSTHnSxwnB0UQb4LpIat6HO0BR+q+Gd3+tkHnZw2MTHJJPGPRsA+Hn+e9B6C0phiFyjrE5
NjtURCGZEm9prlQ60l1bWfoDhTDpNg2j6Q7Fkxzwaep8+fgoXJ5v+qW82RAV2QgMRc5/BIDqobOM
wjmaAyZPcoAL1pQofz4exJgbAecHnGa2CpgC2V14lEtd17GSK7goeopSQdFRN+hAsW/sqNkX1aRM
eAugoiuPoaJfNXqL2mVcWrPiUZ3l9FIF9DQMvboXucDNxtMRPAk2tt47OKUKlV4XCfSDnMykAq2K
v04pTBnXaAtq3KFiBBIAUd9+JEXMvhRh1aN4WJmVs+nVAa4OmMDHiNToQZ2ySt40ydiShkuiu1bb
KKxd0FjSM4m8mnmRqJ1vCGiAF3UUq8DzxTBnR+m4lJ70alJPuTOhwFk5GRr8deij6dn6BVowmRxB
uasjgWBmETvOw6iW0eBxE2DsExb5E7Kl8q+Pl/yd024ZvECWCp9VZ9EX/YBQ60xITU1xQpei3ZUO
poLOzO52Ze4D3MGRdTf8JN+jonFjdGO3C6IiPpV+s9bWuzxhNkUgTjh9SlirM8jo7eWWl0VqFUoR
nWQrCW5HM8ANUDertStt/s+cHzGGIVPSiWygyC6jM0iNMhQ7PzphWx3tSyHbtwEqjFSQ8DIzdB8Z
X1vUW9FKIZKTveVy0OrNx4t+eaXNygSUsIEmoZu1lA3PfSx7p9wUJ9mpnDua2cOpHyr5Ps2dozYO
VbWSs74zHjVzBxQUzyWZ4iK6KmB+xlA4xSmNZ8JaGHT7SZ3fQ0MedgZGDStNpkuABdHALPFLuE03
mFb9+V5SaEB2TLCXQ542+7HGg7gFZ7hFsx3YZYY86zgh7WY4SPKizZLsct/GAszvVFe389AbLIxk
+qGpr0NEmzYRqcvKT7wMOOdfyGtCPof0w3JJMmxyWupz0clW2AKjcoBTMTzqqoO+b2IIkUPXlqdM
rJbl3znndFmRNZhTdpBzi+dFLo0ygq0SnSicwXAk1N1R31xr+L/zdM/C5dTByUOI/pbdKSSQEEq3
TcAEFsU0U24wZo2AFhsULK6CVgC67yyIZrFZfRqNNr4xgsjaZKGsbXqQGysnft7wxVdHzQTwBuV/
MDdLecRSGcpKyrL4JFLnYYjHP6adH00/+OZb0X2ddy8ff2CXgS/RKDR7ZJ8paV80721eSkvkSNH2
k4HsvhQYT5I9faWQqqxM7DKlBf5IAm3bBApEZvNuvwnJmsBHZLpWsxMUqe9xIDePTm8l91GvY3Kq
1P1W8bX+Om0U9F9tYa5Ene/Mk7yFioTtKPCgZ9mSt6Pb2KDD/yrzkzVZ8k1aUYgsZLPcWinMo4+X
9O9CWud76Mh4ZerASOZe/iyt8nYws1DzaHL86lTwiRZ7ucNbVLYRvNXyqE63hS5BRckzrf8+GaMm
X/kShVG3xGDgR5YnUXtr+UmC+KboZnegqUghxxW5cVDsMngcFQw9tsDE1Z1m5gmtCtFXx16V8m0n
tyHKSHqW3JuCndiolSn/ULpe/wPVztjDk6j0GzNowx9D7GNuIGSLzNpCqatxM6vFgmzoiAg2QWWL
b07ejgg192D/enLzFxspUZohrdAfh3bUX9DucoQ38oFuU1OrKq9JrP6TVmR4kxFojChT8++5HYWG
JyeLtGNCstOioeaXpzqQRzfjc9yEM47tRi6w13ENpla7pW4gsK4ZRWN6sOWtQ50b5Z0FQd7ehVEd
dvBQVV+7M8ssxeWRQsh+LNgGd250UD8jxLu22hamIfXWY15K/h/ScGQeBd53lktw0X2dlJae02TE
ybbNWzyc4thC3FpkOf8E7TIBOB5jKSw02ymUr7D/RGc+yJuw9VBmJ6CZmjEkzM1768qBlm6yCzQp
IiUep4cqiKVvpd3I+J/oStcCICo1x6XRNNrIFEcq/R5DK3F41mqYBESMuryhEBZvzcwvvkyGb6rb
sSPNxT028c1Hqczp2hQ1bkBu5sht59pOEeMVr4XYeMWhicmy31XZF27qJt+06oB/qN0p0kzJpynk
Nn053vpZ4LwIysovfqend+MYhLPbQZWbW0MK0NaX+3TS3ThTfbFpdUNcw7yXgJmmujjxRqgQqxIb
+e1ZaebeIbjEnTfJyZA5GNm3ZGqjXZNTM5eHoUYp0DFugkoSx8lRGqzLxbBRJx2v+CH0p3Gj9sM9
H59cPJh1XGkuTih6hnnt7Jc4ofL15NDSO6hyGDWbzJyCm3DK0jugTuOPaIp101ORCLL3kdFOsltL
UDbcYKZM42aS/raN1I/cgSr/sXJ8h220g/Bzw4f3rY1961vRIn4jNWPyu0Ua9FOlm4i0h4Ge3w5y
iWunZNbBS9nUwRdalrC8IHnJj8h2KrkLmfik93p8pSQlFhyVBpQPlqmdPlu53t6W5hhe2WURInKv
9iHE20kWqVeij/Ccj9QUWKJ4Mr0q1CG2BirksdEZ6SwNxDVforpAqyNW5e9lXTkVb7+onsqqsmAS
1ATp7uR3xp3TiKrxInsKd4VuShlEARzBxiY+jare3ReKgCYgZUFTPKDSqESuAbSMEcxefM8k23wI
pix4yYSJCREcNi25SWIxb7Tz0GW2+dWnG47wuiEplEKkafhOF5XKwWQPhdubgYY/YJKY6Beg41Zu
fCnuUDkZ8vFXaTvNbTdE6t6ucVS2MdDx4jpGqQydgk9xL5u/wsrGeSLMW+2LrE39A9vByQso/Rnb
AQWl0IUMoT0L/gy6vZxjgIg4d3ucBsL8Y9xPMKnrxpl+DUqsPLS2k/wKVCdHa8IssMwJEuso+/X0
Aq9Rp++nIm3YZB0iSIEVbANdyygUl8X0pzNM5MclLMCRzpfTcY9ER/3LpHuy0dOZtAca4Eugx2bp
cbDV3NUaW7uTAjIb8OM+ZhmxjqKtHIiKtqOt4IYxBB2UYtUe5T9qV/qPRGv9IfCl8TlVyvHGyYjW
Xan3TcJJqoQUs7Dz+R3ZDormQdmi4zYY3PpFrg6QsBXsmtzBTzCWhIFSyi7xSxRs9Imzxx0nVHhj
Rhd9zuxYfEISM0cdHq1i2xV2o3+pFMMfV4pIl4AoEg6KtETks5gPUiLnz5qux5HqtEp1UlUkt9po
ND/3jf4jRbQD6W6EHfMKYwCthLoXaYhtV2k6eH1qJVveQ/bBtBo6PI32Se87ru9kTPZFbTkuOHb1
Hi5Fd4UKAzbsbaRue32yrxuI009UL4IbnSrrSjxyGRHMFQsE8GZFAdQFFiX2iFt2GB2jOkFVxch6
zB1PhNiLwm9ak8OcQ5tFPPBmqIsgy1FzLArRDTqNbRhgydcbG2eanJW4450JaXM9jdYT+gAgO863
Z5D1EDVgIzv5UvGj75z2IbDt0tMkyfjzcYTzznwAqICip9MFUHbZCCmAZbeBMPNT1QwIGFDkdI1Y
T1YS0HdGIYKaA3KCKSqfi3xb+JFdml1QnMKBK7ZJfN5uU1mD0V+mN7MVEKEhJe1Xns35qjVRIyll
PJYn36zTmwANKC+3kaDkQoIfmUjOpu27cd8GxlqueSGSipIV4tmz8BTxKDocizy+GkwNRnbSnmYd
M5TZCCb3oZ4FW+QbDZixuWWjeoDbSoxIxEigVvQRBjCSlhY4B9f1Q+2jtKTqEYrbvUEZV46t6QcR
XH09WrXV7bJegQVM36LKr5LUaB4cgg9rw4K0gGX6Spxgi2ajp6pkVTXerCh3+06CFYM9mKgRdVDn
PHWgQ+NiwhR8bk2EGVaKlstdhrhtwi9G+AQjKcCWi0UYZcmnZ96VzzEvhZe3OoaVDTCQj0/sheQo
I3BYdUwIaThBaFncXVPeGDAy/e45d79v8Pl2Jzf3LK9w/4RbnMD/0+EWZ9c0C6QkTIaTPdQBPEI1
D3n0LXc5Y0XbGxjiu49nOCcwb++YeYK0FYBhz0bLHKvzc0wgALpHD/pns3AeGo3IXCuilyRuf0t1
vlL4vdyz87EW+Y0fOUmt6lL33KWfdOOniI4fz+UVGfDRZBZlGFXBEDMeWL5bxy1dx8Xwftttrl+w
anNtV/GeQu+KpwUb+NCNN7K7QtBYlgTI3mQaTvDg5vVEVXFxWqCC5GamasMpLjMZp7I4HynzwaRX
vCJW6xslLoCUFVnUyNs4FyqeAvFohYCboLNvyRmMh0Sup2wliV3IKcKv4HdxvxML0y61LpCdciVC
X8rL8eSnYvjaKgi9xQaprCXho9eWug/9V/OfrFwgSmk6zXWT4xQTSHX/MGaFuWudqnooyw4FjDr5
1IwV9kclSrJCj+Onj/dwcUZefyoSv3OfC4EowEDn53EivySqM4eTM1nSBlkKMC4DqeXHoyxOPZ8y
qpI84iT1sP1QZjsfpdY7TUJu0zqNxNqfRSrJHiz61ospu+19s/+HLddfYsD+SwXHM3rrQ/E7OzTV
79/N3Y/ifwXHlR381xzX5x8QoZv2XOeR/8c/2a0yHFYySYcy2myyyp/8g91qmn8z5u64PRe0aD+y
Q//UklW0v3GcgaPAspnZXXPT7P+xW/kPwhLFKwYEMwhjdvYvsFsXGmVA51Emm7l/oDfQ74bNeH5O
ol614iK1q0NnDOYX26fmVEqyfiWNMBMam1JIKDTtE45n6rWo2ui2ymL1B4UR1Rsoj20lqS7vjMia
HgLdKTZaoE0PhGDWFXilfDtFU/PyZnUf/37XvVWkXxzs1x8M7oIeMf1EaIuLZzEgawQ/AEgXGNS0
SYZp2nZ5AcVFrZ2dkuDR/vF4rxL3b6/ceYWALRmIkFErmZU1z2pWUW20NspQ9aETjvysl86DmU4o
s6VSv20H+0uc6PlNg23v3rEE6HVwOG6GsCDJp2Vj3t7dxU1Qexg8IcuDx+Cnrg/qbdXg68fFWbu5
g7O0PurYSGOEfK2F6rj/eArLSI6ezAzKoU6NtjgYrzk+flNgpKRjcgunzSEyyKedFIGDMQqE52h1
sh2pI8lRVV9LdXv4eNyLxhADv4bctDqBgFCwPh9YGnA0mrKhOQCaaW9GCVUxNSjEbdo2LXJHeoUY
k9QiweT3+2KUpE2KfMDGtqs1Z/n3fgnj0xwCtkMTeJkCJIqqFX5StgcjM+p9lOTaJzucuk+CtGs/
Gnr9SOFD2TW1XF1bRgS8po59V88pa62syTubQc8A2ddXnWjgKudrUgDmUuSsmA4kVi0NA0QWnb7t
TyUn6Moak+FYodzoikGG+cbbdM/XFG9TQSrhkzxft3Jnf0YMJfkClkC9S+q2e7alJIG362gricZF
EwabJa4nTg1PCZD45QZiI6AkCeDjg1324s4Ky+JnWKTAeDJR34VaDwVgqBA+8scMFSizujG7jCM2
Tpmyk7Ed22lorO/4Y5THQD09SFh5rizoMrnjJ9L9Yl+x9wBRaC4eOgTOSj2giHrQBYqZUTGiJaby
ykdOvMYdfW85UAPgE7K4K2mnLz4kyrShQ09EPXTlrBhipyJDkyQPwcw3aSKwaQD4dOyyxpBdJZDl
J7KVwdqJdowSlJsqVDFCRag17H6lHXZWUBrmrSQc5UuHHvSvj0/asq0AUJlfCNUVPxbLQIby/KDV
BiKaDQobhySdxFXV+dMu1LviSm7G0iu7SL0tk2m8pr6VbSjcrIKiLg46KRwJ6muzENVic/7zN7dO
qydFm+iWc9CUzviGl8rg39CMr1WEgnT5AFx7RAw8G2JEgnwdi7oyoSaxsaIE3kQk18b3FOB/tmkK
xblW/MJADU8a/JOmJ9ZPR8YG0hpq4xbIlVV7Zjx2oRua9pCBaQutnwLZKugoIdjEbZ3a7R3Da9Ar
nD6qryva9Mg9tSW8iX6KFdQChq6fNk2rTpNX5xmaQCrWoscOK+TCDYA34q+YtPEv6s3OL0sNat/1
xxSPDtuO66MFGw3BUkeZfscgeHI36E213BT6aAsXAFUsXwFuRqzOKPAn2zlN4ajbpk+Lq6CzqQGj
dEePP1FnRN6UgHLeKt1caRzLSkAuR5wK88Wpim5p8mG3KfuVlrgpMKL4DsVD6sKtVeO/JXwBcDer
i2NkVoJydBvEKPFUGn27SlX9q66pomFTxhM+MYXRR9e93FT5rlTTEAW2zG68Xu0N2ctq9HxW3tEL
DApnmq48nQvDeb1UFhdfkOk1Kr6tdTDTwcERK5DdtDXFrpMK/TvmWLOZCXOe0Fo7YJIR/hrCZM2T
+SJ4QB+bBAa4lzqTBpffhJKjfxXmjXWQ0jK+Uqdi8DIq5G4XZPk+tdR+ZdIXlxPjEfSpKGg7JtnS
4nKyimgaGzW0D5Ik+n0SJvHGyANrR2lzjQ32ztR0qgRc1AAugTIvhuKOjSSjn5xDlYfg40Mj2MUS
tI6hVoNdqtIg//h6eWdqPGMEjsRFhI2ze9TbzxsMaRv4g+0c4onWxVTqaKDJ8e9MRvru45HemxnV
LouCF5cuVj3nI5U6YB1/NgLqKatfy72D5VEh+fuOB2HTV/6wluTOYclZxDfjs/U5xSXgo72/yNDS
IpbRVs6kA5JP+T6uK23boT1Hl5GvNDN50UQDnLQcMpzmklLfO3FUrJycZaaN7owCZA20McUZOqVL
LIvvKF1d5ZJxGMHMo0UqgT29jstSrjbgm2x/YwypzlXmI6/pAul28GHkEGLQnFnaaWoMZO+sgubm
2g+bv9PF6uCRNONBeQhnWfPz7dC01I6j0nfwZWpNb3D8a7TXsmsF0dGDBsXzNu+E5Tqa321kyaL3
mo/9fWeG5soBvAzMiedmwjnHnmQIpML5D+H2m5Xr7PiYNKn00w9q8dXIHf2hDLXmV8tijBsFrSqs
fKNk+KHmXHOe3IoAnTbbkZSvTu3Ez2GTNG6kGcFzJIkSvrIlAaeOoeecNJUJbkRoWZFHqkaVFatv
lrlIdC3wBOjyNUXyy5POGUcnB1IaKmBwMs5n1FZFM5Ck+wcpxDe3MHPNbSeT1l2YtTvoYWvf8Hvj
sW6cc9DmeJwu4plWS0w5nUz/4KjVPsHlE4PZ+GkS6UPV2O3KwXlnv2ZgFrch58aci7vns6N2Vath
bUsH1FKTQ6414kH1A+Dtvll4GQbl12FZS+DE1WoTVk2/0QbyAq1Vf9bczHdBA/5OgLC5SlQjQQPT
tNG8d6iNpujo1uinYeNmgRjeJkU5gf4S5VdAMmsw5ffWjOPGudfRTyLkPJ9FSuggt5IICPMC7HtM
/3sXTb/qTn2hWb39+Oa7vGNZMQ2EFyAcCgEXvmRappZ9bUgHDTyNh2Pr97AvIOUZ2rePB7rMj7hg
57IeR4FWCT2s81n1LeaJo4Gvdh6WzfdyzKcfmjH2gZvrQy95Y2lEkpdFfi1ItDssVgOlMb/3SupM
bko7vVhhZr4TLfCDTGbNXySRS991PWsUkRZZcEzMytpbUt4/NjBuvb4CcidHOE80pZx8or9ebG3H
tx9IS4qVvp7OpM9vOkBhAHII+YldjOVN1yOqaddJGGI2jjtzAYhja4jxr5LSqeQYaLeQVFAhAmi0
+OizuqrNuByAA8RNuAkJwDaC5u/K1/fOsTXIXEjkyOS4NLXzDU4rVChVlYJ0U08lqNP6AMCGKmiJ
b247/v74OL1yps5XjtyTJ5SqlwLTbYnlHzNTleyqiI682JsskLPgUz+0SGYCJ6iUqypsjHs96Wi5
+ImfRp/BR+MYXBXK+NiXfSVvJ6cZT4laOI+dLeUvalbomIF6pVVeaalZ4xmhgpzFTsSq9h//9vn7
Xfx04G584K8dPKDy5wtlKp3k0EuPjrVc30QmnR+oTac80W9lI/mpKhhTfDzg5UdOV5IuK+cMLOHF
M2ZEYTyFtRYde3sQBBVSsPOTVt4WfuesHIL3hqLmiNIXTIc5rT+fW5IZQaq1Snzsi9FxMXM0N71S
Ge6oJGvslPeGguqGHRbXF1DsxTVZqRGeKDWPM/FvtJlQNr4yq1i6DlWlW1nAV7We5ZYxBhVBhftY
W7awhhDcraY3+THWy/azjXr912Cyrf9m7zya47bSvf9Vpu4eKuSweDdodGZms0VqgyIlETlnfPr7
A+2ZYYMcdml2b9Ut27JoUzyNgxOe8A8vWGtIT42EtCQS48JlmPqZtECv34BEKgAWSCI0L4BvB8JD
mzHtUVjSquhKL/sZRaMaLVDbplGPRkcpU6jXCuLAsasv3BxteRw6VGVcdlVQ3aSRlqnsIzUE0B3X
5ZMu5PpLiZkJAHT8Q9NFW9YgdUIJqIItiFJ3LdSFsQ39IYkvPL3tL8TKo5s5enpHZjeUuuIYKC94
8Nr8bpGMI1qjgdXLA1LlpoknTB2YtwDMAWi1spvWK7xlEJxV9bx4EhIV7rHs+v4PNKgVgOVhVsbL
wpCz1kYfpnuVOk/h2iqaVShQMbXbzNIrtOLz2MMcdciuSiGvoKCAXSe099q2tBM9EgonCK3qQilq
YYTJ3vdXkVQ81ILrhhjND8M+rnPxx9e7Q5kOptnLpU0OL5M6LHHDXOdFVmK1iKQyPyRegui1xFrt
FsgqhD2oEA0JWQmpeiRmBlOHWNGb0QsWMoO0KHA7vs3asuPEUArj+0jMTrcsrcUVuOXQt1u3n9w3
Jbw2cSA+xl6roT2dBldR6WfQihulvmrhqMbL2lTa20APrZ8VagHVQk66DqydakS/C00MAjtLYvTE
OxRz+6XR1eFj0GPicSYNeqMizWaCdJK5oOVPCfPNzeZdQSWEElWD0ykPaiRbP7W05houIewmttTm
ecunCHyWkA873h7EPBfXutDVWB1S5Ldwa0iyVZIARFrEVoLSAGIO7k/BoCHkZGUh4yGhiE91HyNZ
AiIzveSR8nah5sTwdjhiv2FHQkQNu55cP2w10dKrmhdgFxB79DN91I+HMPQk8p9JEhSJrnlymeM1
abiNlR/EXhZWkpW6O19qf9aCki99czD2RgT94euV9vHEojSuTBUrLKNgLM3DU80qa/SYswPyvolT
oLS8khPVWIplN9x/PdTHwIKsbqoiwpalDTgnsZYtIhiZFBYHT4JFpktVs7R6zOm+HmXKf07XC6NM
5UppmkTGOT3tKSBrteYXxaFH0MOpRPMaBfdi6blAKvx6uEsLkgytjfrl1+N+krrSl1LIn5EUos49
P48HSc0DmDHVoSLseBaNUbw0MtG/HAxEC7JRkG7yqI6XOoefE+mReUWt1Pod+r6xCcrEPXOhf/px
2DJYqk69tA83et3WRI+xXh+A5fVrNUgOclmCH9Ga7mXIfda4aA63Zialq1IzcF0ah/Y2cSNxJ+dB
eiaw/eTVQwFHUgeJmYkLP4v2dGSjU6zMK6jSUAWSovMdMW3PIZ4+OSsm6AitXxYyJm7zXKvwTIgn
Qdsd0FKRLkWvHX6iy0bQbMVqvQwzfUDVRvAQA8nUapfwWYclyjh+sCjEBlOyWIy5iHQxArdmCk1p
bmF214ntu8H4s4mrqnE0HXrSQvcKX3fGQa5AiApD4phgWGUH75w82pRJqf10gxpLiFpIrMU4lOE5
QuO89Q/UCjEOSEfiZLSEIfZ0gbw7FhvJbHFhGfoDqEJ3Lbd4R9hRpRTbwh9XNXWcdapgx8MbecBL
IXxIUjlfZ/BObJ+u2CrxwoGSRZHtsC5uV5lfSbvOczMHVGZ/JqH4RACBBYTAAuUyqHD4G5x+VmuQ
8E/Jtf7gicZwjIu+XQBzimM7iGJrWVah4ESmuBlD4EUSa+UOkKmwxUoh2xU43F7LvlU/geytV19v
2fnZN83htDfYsiDK8KQ8/Vx52/iVpqfDoUh9DEuKAMtzGfsZsxn8/2Io1iNsA+A4xKGz1+UJHZZn
tTwcmqCAoi9qxaJT3GTdKP45m/T5LTI9FX0PROLYcZOA8+lTiTUQKg0IP8rdATZShl8dhs41F15Y
tJdpHJmXkk5Q8/VUzhOtaVC4cCIVIR2H1nm1UrKKJtCNlkELNQbH3Ct2qfbCsvWoR4mFf67E/OF4
Y0BWvUHWjloO3LdZ6o5SX1xXTS0ekspCVJ7gpF9oXuBf5G2pOnLkFmtxaiaMvUY9pJUe2jJrHlBj
sS671CvPLPFP5nwikkwulNO0z/nFTW4J7C1VPFCuxME8aPo7DGoxEugSaVWUcr/U+m44M+efnQGT
hDgoNrAUcG5n+8osVSWSc3M8aK4g7EdLm9wpg8JBdK1eV/B7lkgsZYe8TOOVOEbioaL15lBLyvdN
V19i6SPttVIVb5tcqLeCmI8XRPqZU+jCHxPqUTFj1U9yUya6U/N4FkUcWstGNh5KP0iOIer3U3Rl
rcq2ys9stXkAwMogyiB2VlgalJNnKwNfCQ5g7GUOqtGMW7oUwzYe0HvQYmgF3tCK5BhZv+zdqD4T
v03z/T70IFCnxYJMByJJtP7mDwmURKT2bI0HvR3EXV3Kww1CL89f77SPjwfTl3PLJMahS/1WQnp3
8A8Im5HixuIhzaPEwbom+Z6KamJbahatlCrvd2WRtFcJ7ghnIhxl3lvl+d5y9SlahE4915oYWq8A
aIbUUT7iBVPjMnGXAJsGv281MkJ8ahCVeCGM4nNaeUTONU5NnVMj5oB8j5gY2BdSWlzkeO1ZbEw/
f5ArX9v0tP7LReaN/CRos1eKkUEUHtNhfO1l+DyLHAraPR5czT2SBU+aNsY3mDCZxYpl4MFXhtL2
qmKltbfAkoy7OjC8fuVWUfCj8YRgWwZgGxYqLcZjPWjoUwckiNcYJEMTUICsFGdC6rdiyck6QGNg
YrYhr6bSJppjL824nTpxevQQYg61h0AjNk6oZf2FMQSxh0gXunbXAl2LBJaVmtwmRhqKi8xN0OhQ
UP1pFv2Y4I2hFsDEbRfLtXqB/MuzkDQYDSU9DB50NgIBD8g0dcK07S0sbrok2wt1DWxi6L0QHlFS
tHcjUhreypJrDV6J69W2pAl1sKDegw1aoiLMpaZFeKau+lH1B2a1hMQEtz7ltw9a5JmQdFmn1MWD
ofj+HmuZZiNpYRYsQk9PPU6gLAts/OKKK9KacIPjad3Bd9OzYaEWglDgR4LS8qIcfBw6lTFuNx58
j2XcFhhEoXUgaQ4w/uHSLFAotQ0rwr/NFDr/RaUvVS/NMgpX7UjtZOGmRnkddRI1xkQf1Xol4YB4
Jln/sC3YimCVJywGFx/7//TCpX+RtxGeew9tW5QrtNg4Z3hz/g7XAXXNKsmWiWZWG9Hz1dpGuag4
c+58qGNztqJ/DWeTSspkcjC78lXEYKvGDNoHS4u6TZQlxTIz6mgD5UxzRk9rtkIXIbFqylzGMdYr
XaaHt76RDOuvD6ePwiLowPzVoAKCMcGvTueiFfsAkbKsfxiSrn4ypM4EMVf7WgSjzgzjhZdr9I96
OZcfMTEkMfKMyLtOsaRsUXyL69sEW7eFGA3xXy/p/5Ca/8N19+4lfXDlvn9OMq6Y32824dtf/++v
7/8LpynQP/xGp5cy7NQ8nyLhfwI1+V/ytwnuA7lnEv8zCJ7fATVpzk7YQBpa4Oiniuo/gZqS+o0I
kEVA1Z2Nj87knwA13+Lifx+lfCJtShymfJoPQf1+trKJ2seS80055EFRCE8CFlDXMMtRJ01qF2f4
uDV0WHDpc9pGeYYHY6FhSFCy0gx3zH8Bu/eXlN015F78QQQkU5QIt0r8icUQyJGxTVux6FZBBuF0
kRhWtfSI2UYE6XT9RkV71VikokK3zYsG6vahPGT34Sj8IG4RQzuVu+wF3loEeTVT4Cy7CEDc4cuN
Y4Cr+i0Solgj5ctG1PxfiZ6bmo0LKH3t0C9Hc5Ugi3kTYC24KuoOBb9ObnEQf/eyb/6aqvfA0dOY
ZJpAWhJk/5TYwX9QPzvdkCUvNhgLoqFYRCqpktGRTBL1HHnqNPz/axT0hNCeeINgz6PxuIzrpsgD
6YCSabWk4lzSuK2alSD7/lJpk3MS0p+sCx6FMhLBL/csXePTx2rkJB2VUhsOupgPe3As7VOvmIKy
CiV9eI0IX2CqSKG1LjxwUdtUMrrErpS8wFc3U5cKfoIhcjyp+jNJxfq3C7MQXiQXiYEtVUfK7w2Z
CrhuOrNkEE0PjTFo0KEVZciWQZ5ycw9dWS2bxNLxndOQlCXykQZ8vptuxEwzN1I8zxI1vK6kyioc
VckHGQyTe0WjpZEcXc3zvewaxV00dv2zgBhiuACMqjxrmLS+QjoMi0VISTux1daFn/P1svjwwiDZ
KKRQ5EmkD0zi6fx1fQVZoNf7Q+2lr+6Y7T2BuRllayNE7t9clP87e/8HDc938/7h7D1kqXd69k7f
/6+zV/lGgDQBc0GgA+nmHf0Fkufstb5NTMTJQQOBJjSr3h2+2rfpu9GCAMJON2kqgv3z8JXVb9QX
4JGRGqvGJML0J4fvrG7DriaAgzfIGUyu+NET24iCUPODXnvozcy6oNVUbS0kkJ001L07DZLaRo7E
9IB+V0XLPLKyjYox5XYohZKCWls6TT2CMvSlcjxzqn1cvlwKMlk/jLkJtjSFZO+SoKTPRc8LhPrB
Ff3ScTGCswu9kG4gCEYrulznICMfTlGkskReB3kPiGB8YU7H81u1a8fBax+8Km2WcUffAfX4c65H
b4fxyW3HMBNcEAQp2Hvk4GbD0GKTUDVqH3IjipYonQOFKX1TWGMj3d2ZzWgu/NCsLxISUac2qhaT
vbK5ebdEP7kxTsNZHs7Ek4zqKYVy4BEsz9MPEUShWmErmR0FTRg2FT3qx6EYYscET/odoSlEBPBy
uJGLTLwtVfecrcvHSeA8x99nQgVA1EAO8nR8QdWqUSKLP6Y1sCM3A5WKgoF5o6DEcpVpRus0GjBe
paj6q7BXH5uoDM+cjh9eN2xmcKRYpSDJjarW7HRM6wjhCbiQxwk/urAw+cUVg0Dj64meHuTkbU+j
sH8NZH7YYW/86neLGGWyrpD8vj4WyGVs5SDqME1qtHUZAvn5eqhZXD69VHC44JDYxdQ6cbI5ndQx
bzspU4fhOEiV5ng92gxIiUn3YmRau1bWfIj2uQ86rBYe9Q5we4wAB/bnafDd9VwgZAGoqTNKQtNq
Pn3+N9IwTG6suCakyelnUo2kCJOmhKKoCD8aajrL0k03Ya/d9rEAASdXzrSGPk44lBYSJQ3sHBWz
OcJRNkk4EJ1HeaEP62Vj6ZbjyQhV+UlgOF9P+IehKADQhYCnRL0LfulsBdWFNlRanLVHvJKpjASq
4YxW6y97tTrXIT0tCPFqGUqZaMOMR/VpDp9L8yLMfbdrjo2QJqvesISd2+jlwi017S4bdHEpGWhH
C1lyVjZ7/gKnkUG0wdSlFwGn6/QFhnXj52pU9sdEltQNAYXg6FUWr1RtOKcS+eHAZyhKauQoiJwR
s87ms/f8NLBGuT+6qnthVNGj1NLvRe1KsUGRvHz98j4sTAbj/iRAosCmM6mnz2XkshG3BF3HqM+R
oEUtKV1EoVHB1knyizEQkn2TmudaOp+MKmlUTdBW4w4HzXw6ajmSRqSGLx7HKHFfoi79qSAmsVZQ
4NsITQU0Am+F16+fdJq2ky1IgAFNmDo61VKC6dmFw6dQW9D+4rH1vBZGjhstRn7A5o9HoRRLQEIO
ZyDeOrs90xbvRa12x6Ne+RYeQ1Vtm6AcV1+PMuOpvG0E5g1ADNEK0e3cEMwdMqXNtVY/hrl5SanM
RmB7Idb5TYxUcVvS6XuqDc22wo0fH3vRW4bisOnrwUYBCQTS8euP88kJMEUK1GOIxz4CnOgy50Kc
JfrRpBxUBUAUsknxJv1vnpqOElclaRDc2tnJjpR8N7ZDrR9935GDLf1LZR9cmvcdWc4tkyBvi58Q
97xfUHdQh/7zh3w/+GynZJIxoSoq/Zhal2pzYRhXnn8Gl/5xHmH0At4iZYMASbvndFu0lJNElMHr
7wpk6jUtnWQFlqlFi0GL/nidskjZ+MSVtHA+uAAIXaKqftRYx6LTu2UkG72tF4Bivp6zWXl4WqeA
HiUTLvSk2gfm+fSJJIBVAUAM62iaLXYmfpzVvymBorblhgadYhdSZwnBaiwwmJ4UYNAefoUoJ+Ia
JPWhsaDHpj6h2WBN+gy6HznYE6S/gKagpA+CFOcSig8FykpowdRrX4sNF0OBCASRqdTDXs2L9qYE
lzjYyIk7YBPVzOkaIRM3mD+xViq1dkUbAxzrFZm05NxB9/HQ4fmBruMAgDoJ9dbT54fYV3ij0hnH
tIqzJb7jChhIiidfT/OHMJZZ5uye4nYSGUqjp6OkuOSWsllhQu5ydkaulLaU0jND3slW0AG6Vof6
ounE8SZ00d5dwoBPzqAedIY4PV1BAUL9kYltJr+rWZYyCqZR9YHgHTWgSNu+bypHFqNoI3RZuoz8
6I+zFJSNJ3mCSa2ATv4cZYEhN+4cZR0dRSTHHGNUxYUO2s/504llFH48vaAJdijONqTcSy6SThUk
Am5qz/aUXFuFQ+Fuoq7VblKvLanHpO5WKXpMvT0vP3MgfHyxjD+lpfSbSYHfroF3YXMJbzUejTQ6
UoIMrvK6fRKKdPLoIMjREwRaur4H0KhkwmPhS96Z3TurtU+7dxp+wjABaED8aPb4fdyZgu/r4TH2
VbsThTXXa7k3PBFHYWWAhOZjvasPbnjRKMQNeoH/egE46Mza+riJACyAWqDYz9UK4vh0ecturmq5
wFvAVWjEjaaubLnJqvXX7/rTUYAzociPDio5xOko3ehZRUEn4YgZb7Ks4r7f5WIon+mefzoK5y31
YoD/iBWdjhKjCZVqZhQddcR36Jn7uRMm0Bu/fpaZisjbmyOWo2It4mEw4RROh2nclpJxK4bHQYhw
4I1wHxE0IIEVKj+LJkhuRj/vZNsaVOt7hvXrZZxYyYOedOJP0aoCGnRuv1RS99Uw+vbVgA+Bcldn
WLkt0Kx8lSJBXqs91WBbq8thGQeR9qNyMcB0W6n4W3niP5pPfLILJgwQbBmeZkrXTx9G7j20gN0m
PCZUd9eNwV7v0eRB+k6ScOCR1YXgZi+gfm7zdjhHapmhL/6eSiD8KoEjb22eumUJvkfAgcNjGpfa
krkL7VrIpW0pSvUqyqVwPSi9semQ28aHuNOustYd7npXDFZe5Pr/xV6AjIfSDUToCex/Ohc6lR+r
S9LwaMWisa3EIFt1CCed2QsfT3OuE2KDt3Emu7TTUVrL6EvAp8FxNLsIDZjeXwWWl2yDJBm38Df7
M+N9MslQWijcg/ECuE4l5HRAsH0ly7WsjlbXPuUGglOZL9NBoMK9HXtFf5Tq9rFVK8/BXjPcSo0o
2r3YVnulzKIzt+mHqgx1GJEIjDCTbrrxwTEA1IYRh0NaHz3IDwWF7LrakSglS8+q/DWrvvrOxKUr
3VPBqOa+d/QDVOq+3sIfKpLTp+Aup3tOdYZ8d/amC7z/kkgx6qlkYC6auKi/E556MHqzZtmJTWEn
qSes1TJJVwNqni91owwHV5B/p1Zyg+Di3aCV1pmCmTEFbO/uee6Cqb4ytbsosBBvzAM6zE3TxHTb
R4Pb/sJr8vBRrypa2i60YNku0e1qbQgvCGQO3aBdemZcPOrFQDdYCkcd5YBYia+KtHF/+FItVmSc
sXapG75S2S2qW/jnobSFyKjX0mFRe9RZESrJrmt9RO+VEFx8lD2M61AhxdCnsDJJtAVFi2+qrpJu
KbclWKcpgXqQq1zpkVItRGFRZl7xwwti/2fGjYo/TxbSth6rFKFM0rTBBg4U4pCnucVd2wnpjxT4
9HEwrV6DPJABSlfxHgknwJ7/LIv1CIDaj6x91uvpZZmV3s82UVJuJU3OXpRxQHpV8pVftSEoih1G
ifyitGZQLmS9V18kyytu1RFeNipKGhxpcNwEsyNr6SKoFf9nbhkJPZeO4FxB4rO1C8sqD0hZDT2V
2NxC4t4fBX+Bvm74JKb/hNP+Xwvjf7jZderNbCuTRUw2Monh/GfhH4S769+//nFfP9e/q39cooBb
/uO6QbU/SL1/bKv4Of1Vve82f/rj/+6AGNo3Li9YQNNOntrIBAb/lgkCK6ogw0cUBy2JrPDv7rNs
fuMOnyCvSPTRHJ7qw//sf4jflIk7jNHWBLBBtAb8wZ/IBJ0GJtDfCC9B7EnUwuGlcuqdnsByUyVe
G+jeU9Hmqd2WvnYnVeFVXo17jNd+d3mCoO6IJk8/rCNTpV+XQJsoShv4cbcsU+XXu6m++etIed/M
na6Yfx80f3+eCTo/KfHT1p1FMF1ZY6UNDOspifJihY9WbL/9Ekl+gE0CwjtJI37/eszZyc8UwsSe
fDTANTLrUBNPJ6FS4JwN2HMcBl3Ya1K5TJKuPHoD+sZ16cfLsujVRVpQpgdGS4nnnKTGaaQDpgZD
ESyGJj1yqOGw+E7HT2ABM6W9eTdqA+6ere0XyrBSkXbWhS0ABs1OA+VqkMVx+/WTfxyYeJQUFVcq
6pv8dTpwWXk+zRpFuZN1QXIUI2rtLshSG473vVV1q0rV7zUp3xSZ+vT1yLAFT940K5gXDCma90wv
hLhmNnbYqhrnrZ/cRjYIKP65vPyx3SZIFHpr8tgL7cpaalf1xnT0rb4N1vq23Otb40pY+o7pWAuk
JhbTf5++L9+UG1St7JtyU/Nbaylv5Zvarm2db/zZLn7e6E66EZ/KvbVEiYT/Hb50T8NNvCexuO3v
uLC2+VK6Gq+8C+uhv+1uEH0ebuRtawuL2jYWrW0sy+XPG37oz581v+0XjcM8LQLnVnMajHKFFcWN
BfWHJeYrG31ZOuJaXGdLcd2uylXyGm6LZe10C2tjbTQnXGcbOopGao+/xCtpS+R43V/j07LH9uxC
vhQ2KIvsukWxbBYZP4248+3nm0ttK6wUGy+/G/VK2U4/qbHdxetmn9mNbS4gXvIxLKfYFPtqEy/u
E5tba6Fs/bW70Lb6lb+2DtWms8+pir41zf69c/9+nxPfnJiZgus8eEQ5u3YLTYhvV871AT7Xvlhk
a++2fQn6hVLbCENb+RKj3H4/brzlaAdLyZbseDVugmW25luXoAFWv9dXO4Sp7XJxD8Vug/HJAu6+
7S/DJYIpfOqYKcc40Ekv4YJ19q1v46nXIeb+YN2kqh3wtdNtBMdbIenAn92cq6BNVZXZc8LrRVYN
owbO4HnnLFeBfbmtktDCgUSnaJ2569si3FpZin69XzkZXgpIy5gvYNOKi79+Sfyd3yT+9u2rauie
KCJU6wK/Nzs3COyCdGgXUp+rSMZkpFu6VIhbF+VngNXZ7u0XKax/+nLuLYyGHUrdAkcb0Oo220jd
1zAPXSCWO5cXtbO86u9f0mwKqlwPCdR//be37yv6xjyTfU6grPnMIEs0Aa1IpEGuT3fNu7KFiyJY
OARleEtjaieowoWa+ndh7V+YyW9gm/cSmhVGEF0pgnQpa+N9FZirsdgCoF+OVYG8+S4Uf3m+cpGq
3cEI0+css24LI0B80to3Sf29yfqFi4SNnb4EavcEtX2DzLejDeUKCbsrHEPWgXQE+2ROnJcbiIfr
Iu9H2x39ta4Ejtv0F30drUI1QG7ZXWb+tRY1y7rOl66nAijUkWxuN7FrLcmuHVWt96EWXCuxb0tF
fEed9r6rs12HSM+Z03BKdGaLijQT8PFbDQKxiNOpS0KzgcWd+LdixFVTh1R/qYlQfHkVaYLvqXFK
2g0l8BVJ8Tma7XSlvhubN8YL4wakE0IoQinvdGzT7bShryV3qWlpvyisDhDriI6kWkKDpZNR3+Wq
v1QqyrJfP/VsvUxRGXcfboKEZpNV22y9aF1pVn2njddhJf+OEtTf/bZIVqMnXyP6odlhrWj2aBEl
WyAR1l8PPhdInNp6WCxNaRbAO2LDWe6Zq43rpY0mHgopkjeD6t2FCKDspaZC5NwV4hV5MrRaLbvM
8mwbjEFzCRt41UrJ3idPv9TV9FlVx9Tx6hE+SJ//zMO8OiRGGZ7pIp/OE7nx2yellkxRcvIlmsVE
qUm6j3u0eGik4IlmpbZIRBGJCsXYp1Xw1ERg/4IideIxPkdqeFM++/fioKpsMDUqKkdEAcgWW4Si
7/e01CWlKddNdhunjRN3nbucPIJXTmDkydovNW4d2VO3STRWV5BxaAQb6cOQxvjGpwigUh6xLiBF
bDykAfatKj2aQ9rd1p1crssS+9K3L1FaK5aa2g2LFG+WdS0CRvOS+ApS5zWU1fDWqHP3Qa2vxqQb
LkJvZxl+e0+yVYJCw7Y+VAfR8Xsg8FWXtruRfgrg+qq+MzxsPPUWOMCgPLytnz9Kl+AX8fdc6vT/
a1FUijDv9tEHuNfxd/p7bH7Hz+8ToLc/83fCo1lAanXCOcCL9B+MaVP/DfkylG9U09jmEEe1N7++
f2U8kvYN0yt+DpE4ZUsAj//KeMRvIMGIj4FB8YfYBPIfJTxvkJN/L2gg25T2kEjgNIXDgs3SLNYX
WZqJgEe7c7xG4cT+9SOwbwL72rOvfPvq5vf6Yff6+Gt3/26Sbv768e+zmjfx0q9GnQW7Y+JCWGs7
1/lR2MfbzD54qDw/8sXL7wu0AKavf6+XT9+fr/bHq4vnh9f7h/2v284+9zlmR/384WcniZhgtEAP
3nWy7CiJL6V/+/VzviExvnrO6Sh7FwLIvVrL2vScmf14vE1stMePj8f9y2+49PYjf//Ag8Y+vFzf
ba9/HLaevb2zb7Z3d9uLq7u7i8XV8mJ9t13f3e2m3y13u+X+x/3VxWJ3v1s83V8t7u/317eL3ev+
/mp36+z3r2c+/xvu4YvPr88uBQrrGcKlfP7LH5ePt7vN5Y/rH/vHx/X6sL989Ozlxd3Fcr27WN7d
Xd9dr66nj7i7vb/d3y+vdpszc3l67H9YqfosJsiCLMor5W0uX6Zlw1y+vBx+33j2IWM2R/vuN3H2
4SWwA36bTb+ufx9+M72HflrN3/nO77l98+Tbr89PV6+/np6JlnfPt6yup5tXVtft/evx9Reqhvx1
vH09Ulu0H28vLp6ef+1f73379teZ+VVmSd98980zXTWquWQ0nslZXTqbS2f698q2l9vVar2wF/Zy
wRf2xtk4X0/mvCP9YWDldGHmXtajrta7Dk/IMrz99bp/uU543pe73559d8VcpfbF0+74fPN8deZN
Trvqq0U1i3PqTvUiE4IqJjubQv8eiD+86CbwU7vOMWkVj18/6iyw+WvdUK4FSQRmithhFs9pkdjE
XhS6zpgXl0F3AbBmk5id3aqvhZEsOyX6MfbPgaAs0/ZObb+rUOtadSeMzwOmaFCYm4OnBGcaGJ+e
u3QXkH5AM3vSvz59AVE8pqLR+dPJcHiBxmDfBfbLy83zxc3z083Vr3vRPv46t51nhZ2/p+LdoLOp
GP2yQD2EQStRIJT7bhiDHUn7frg3sUgqaxcHmb1UX3/9BqaY6OR9I9VIRAkaEeg5rfnZIYgcMqS8
phidrPAqx5ACSLpm0sEKo7ny88/GApI2CYdMyvg0UMw50qBsO4Q+a8/EitZoL6tuUJ5B8sp3ZUi3
778YigoZ97NIu3/eKUVhPxCtNjQdehLjvTZ6dbgYhBo1gXhM/oqu/mPvb9oS76dweiw4mEwk/RhA
/LOwk5Q4bdTSMBwg2dq1VWnukmppfGZRfjbKpLkyAWIILOYybG1Z9j7oiskfpBnXbmcY69QYz4kz
fViF08Og9AY4jMSYpvrsYXItUCJj4tbIVa+j1aso37sx9pRFiszNLkhKmKWZW4cIuJqaQyvU+hmm
GmWNr9/fp08L8nqCHONhPNdTMBoAIdg6QPERRh23l1a2uwoixx+OAtQfNCilaWpBNLxnkU6l+aWR
uo3iNBXQvsgckQVG2+5M9vbhWVB5pV6KKAT4F5BTs43tdWHb+brRO30B3Ra7XNn2ffRDv36W+UYG
VQN7hM08Ed7RBpyFS3qlVyFou97BVsba+YVkLRpaNY4EC//My3nLsk9W/Gys2aFhWcDM6CH0DlIa
qLxGdwlqUEVVb5rG3YLMXMZC8j0za7uAPeiNeCwq2lIo9JXUQz3Vu40RTxR85P10KpyivAqVlkaY
Ij304Z8eBNNHndQsp744DdPZRxWxrUR5iI+qpGG2QkTpUTF9gY5AmZ55AZ+9ZgneP+hfShQfwJtR
bSZwOZXecRGHI/1WxQsBOt2ZJTuF/POpZ7GSEPAsFg2i06spc6Og7Au1dwKzNZZ6GHSruGvlK32g
C5ebvrb9ell9eNcAbMhxkHSgkYM8xxweF9QohSlSiYzpRXmjXTdH2omP1i/1Cp24+nu5B79xM175
z+NrcGPtXGrJ3ZmQ5E0j6P0zzz/C7Jm7voiFuOMjZEflXrwzrtWr7FVfezvltqOeemM2tvAg3lDJ
LLbVRrlWDufgPfNZn3+C2anY+oo6yRYNjlfgsVmnm9JTV+iq77LCWH094fNlZKHLQIOBWhOcE4v2
9ekLFkItF2u61Y4ET8+WIFzel14qPp4Z5ZNhKCOxSaGbUcebi1V4ueJKuYHTo+onWzz3OmdoKXj0
MnKmeWunpbQQoh2aAIrUrftatRvrAYYANQxXthEAsA1zj6vc49itGo0Kur+Py26DGLCTCJdypi9Q
RLNRuEX469nyKYtXL3X3JElPvQYeMt9Kw7AexV8yL1AUvhtUKSO9RresX0TBr6zOf3CDrrQyOief
/8lzU8MDLEe8gyrRvGeXhaoVjy6Pm2Sj9dJHHrLfSbw8M7uzTco7JKaC4DlRIdG+mp3FkB6bWpaH
zlGHRFy1ZXs7aVycqbR98iQMwn0NUBxtw3l60qOeVAlq1TkaJmG2FZmpHde4vf75ozBfuI+ATada
MguFdavTXEMOOyeKK+UCeQE0AYbGPHPKzFOtacImjX4IPhONbC61pnQM7Bdt5yDE39h1F1v3lhLW
l30xNuvMw0khGnr58utHm97C+2PlbdCJTs3xxh6YM6tcL8niJGYptJWZ7YyyfAa4qEzi94KAaWlh
RbY0AueN3eYcteyzdwemedKomWLieRlbUxLIIVHKrGpI5tel4DpDp8tnDs7PRpnEaCYRhTcNjNOj
BDPWQBxLoXXQqTNWoRY3O4lb9wwA9A3hOZ9HiuNIV9Dkhwk5OxyB1SPmUyWdE4KJR3oy1xbFIHs3
bTeYuwhNRNuP+mRV4dnFtyjSsuqy6snq443adgrLCc5PGCeHvDOWgSqdQTPOcVuT0A0Gfmj4KUTo
IMmns/1dmceTmz5quC0dCV6kvHDrMn3Reim/LoNsOosi907HMWQzkp+SWEtedVv1iVYuRD2Wo4Uw
yukf5kF8ImgzQKcItBHhehN2efeJSjWEey41jWN0jbpJ/pezM2uuU2mz9F+p6PusYB4uui6Avbfm
2dZwQ9gakoQEkpxI+PW9cH9VYUmnrfYXccIRx5KVgg2Z77SetYRpgUCh2XMzf/X6bvf+w2eDuQxk
QCDFbF3sD7Fng0k8Q7U2lSFUiTIbR3eNCnQ4Hnljrb5C0mxn0/vVsA9BH7v5h2NQ4GPeHIuMCj+y
prIs8wH/DFyh2dIdQeY1lLUY2NkaekeNC26E57kvIqNPl4rWTAb1Lupe20zcxzRMy1pmxmunKocY
HZ3HiOMUkqnlwWFuuPS/2Bg/hgQ4mjHzgWmEjaK2CXzfP1aez2HNu3iiWtrpkhP9IEJ4LtXp8sTV
l5N2n7YqHwMPm5oswp+b5PX9YjB0GZzM0q6CJEHvvAV+ToNZzXGilb1RKdxXe9AFD3VLsy/CkU87
86+Vt/gHtxdv0oeV4bBprASjvkqWVBQBEWfSoK+7iuZJ5uJogOT6i8/x066FFTcNFIY5sEOCXPH+
WqFedqirJ9gWJwk60QJhmV7h5fznzf/Dx7f5WoZQOWZ4BTe9/UcuZR8bn+t0FRUQmHF41meMq5uk
T1xYOoo84jA2rhNfnDgfHlEsCv8rPDHbmhiE/BjbDbGg8DeRfZUKoZ4ZTI0OPU449KXiJvzx5wv8
cBu3taC92noXONnguvUhjkTTP6nDzu8rrZl/XbeivmMrrEn/fhXMxKITC4tQ9Pw+RDrALOoYYpG+
CmXYHVa/aX/IMGz+9r7hediYOlABbUCdjycMcxOF/gb3LRamB6gjVMN94C2C742c1BeFlo/pBooe
4KJhzAkaSkgqUIR4/wAua4BJVtv26BvCmeo4FREqIQPdTDszGfPo2ltYnJtimJY1uRSzHB5XkREM
QcbwWNpxfxhhNM3StHnqJZc/Ce2G9jUbiDwfeTPMO4gn9dwUEYM5bOXqLFGndg1UVtG2y7+oYn96
DHAxGJdC1QiD2Dj9tkfyt7NmmnNGVoGLCdc2L0eOXmzfjl/hTT+9TVDTbPPn8Dbb3Kc/RYlLPtmF
SF7l+RQkQI9pN1QzEpis1N5EnnycPvHfxb+b4GMjliNVghEI9owPV6ZJZvWKsawKJblpN7eYkYWL
/fjFA+6HuEG/nWm/ltnoWYDXYSISL9L7G9j5M5QKGCyvJrdmxZA19GLO2q707LSe+HMmbuFgFZS0
YXSvjGswcahc4fuTO6STokcreJv3f/nS4coxfLf9B4ohNpL3v1IPC3GM+Dd9lXMEUaBCzEBoy6/k
2Z+fHKyyIS82UA3Si+3G/PbkOLdglH7CKq2M2W3WNM3V3EJj8ffXgu1jK2ZEINFuHd3fVyEqI0MI
PmAlWLCeMkPMIWD+8G88K4gIgsBHHLi5Lr1fpWtGDHuJnCPKtu0+c3NQxSlZ/p1rwZWg0ISFPgln
VmKXCVEkxzvt87cx9OYdEI/AYf/5ln04kn89kRu1F58M6j9IL99fDM5NRfS2DFcjuSZtB947oEIV
qGr6gLpcd4zBpa9yiU9H16ZnjxCsorKIWX/vwx0EuJyODGdmlWW1qfzOeUdRR0i5trK/+/P1fX7w
sIFsQhaoEcEm/lji6uJYQWizzUqFIRIjf5iGs3bl3VfuRp8vCc/CBh5AcA0k0MeK6ayWyFMjCrED
7ZIHMSMJgPW0YkGyy2MdhK9/vqzPH9svR6wtuwXJ45NmnvsyUTiusdxo05NtnCjeQ38AHbAY6ujQ
LXN3BGETOfztsttusc0soQgKLeK2df/2GkMk0oZk4Zg/9YZp3jjfZDrEE4FewUC8V/jYs9qK9r38
ovL6IRnAY7o9MngaNxEZdO0fUg8nfaud1xDslHN92oxpf9yltD2scEsv6bBMB8I7cjH5YVt5/TB/
cd2fjyRUeDy4ReYokWBm68PymOqQjnNSlyng+JhQy9cGUuUeXPVi6UMUhEWQWb/6883+/OhiURDg
gJnEoBZGtt7f7Mx6Yx8lNcZa44zsiOlg7dfC7e7Pq3x+cLEK7u8v/A0EGx92ZhD4W4VKXV06adf5
TLIB9TndYFSkgntE9pVS79NyiLqgYUW4irXQvvtw3FDjohjus6SM5tU7mB5aSyikjoJJsy92tk+3
D88JvAU2cSMaakAKvb994G0ZKRvAkT3dNPsMhhNF7XdfwYo/vYjbKuhy4cFE6PqJyEzpOI0EbLvS
ztNwE2SGPU0IJh59Br15AULyUGC0J7n7yw8Nq+KE+5Wa4o34eBfRkcxDaeDQ0NVuOBkSnhXK+t31
LCXd/3mpD9kiKH8eKMw4u2HSgKnBjxlUwvBXawR2WhOk8jsG9Zy9TgwnbIHSJ/ToOTLaNDroVtM+
L0KLWdi/DdiRdGzVIBSW8ZPA7Hn/QXIVSfSqeFyGM45aIsLBFbnXawhXs+hvE51tLWgvUePY5AEf
h6QWAvMJIJBisJiMODEdGc+DiH2VL356CbAK3mfUdaHg3QbI319Ru8BTlqCOWPajB3k6JoZziO1Q
1fXKyafpVwXCz8ttb/gmHMe5hM/zQ9nVRfBNpTgdy9Yk9rSFqz3Yqc6/THtoWv78tPzjUluxBt1/
lO9+yel+OyBoFw4NXzSujEzeUtl4ih6XicRiPxmwTv682Oc3HNf122Lb139bzIdMtY70EpV0tvNe
BMNcaIhVvtj7/+mSUHhHvILGPF677eu/rYJNeAmWwEalgQMEL1vQom5ok2ZnoQT55N+4f4BiwgYQ
O/HWrn6/2Mo4utMG968J63gfae7tPIaB8mBJ1i+u69OZBiDN1quBwhdroQv4Yal6UW3QYik/Neq6
WeGasmawiDCML5WEY+wXr/E/fFqoVsCYD0JK8Kc+sr9MbmXIRhWVI9Ppne09CnvxvwVQYLvaGrQR
xg5y1O4+FWiVnwsIZruoZAx8xqHlwTFwMe3fJsLbKqj2oxWPmjjS+/f3zjU6GPMUZq59Ojp4MwzN
wZ/X5YuH4R8+ISAAUOXB5rsBCT68t/jRq4qAKC2JpukLPkHQRhOKQR7g0VgRDOor1Oc/POqbXBCd
GRSVN5rW+8sSNZUEzQTMZ5BBDaW3qhSj+KhAvqKsjsbon1/fz0enH2FQYuPQAtuFCtb71ZjlaTxR
rBa7MC8hNdWgrto5P6ezaCuZ5Jd29ugXBZlNS4yf+y4Jh9QbhQWcKdAnYmBj+71+e6E13A2DtQss
CtiTvhN+Pc1HOmT6DOM8ITAeIp5G4F8VeQyHkZ97oASg0r+IbNeTFc72XT4AR5GOmt3QNoTtmIp8
h2GzNlpLI+NsLk1I+9tO1FNYgP3pFMQV8DfeI0TVooTTdnNb41WA1lbr8TQDS0iWcHX2WCHAHEEB
j7jgWzDF6rHXIOmXPgWFujR6DPY0XWtM0ugoeo7wj887Ea1ZBdl0OxYczrZNFVHRof9pUm33TT0u
d721EFE124TFGNPxxGu99DUnuX8M+8VaH7oJPAu4AFLUD8Mayh4YZ7SXGGXph5JOMz+SAEzTnZ68
5OcICLctjEGpuNCqG8+UkBMswBnMXOHInAZT0bYtNJW1J+CnAuUNKwDTDU+BKlv4yVybDJUwazNR
iqUd77vG1hT3qDZ3SHa7RwOMA9zCcDx2BQXt4MaMol2qbsFxXyDIgx8quC9rgQriuOz91akX6hNI
1uJZdXd5xmEIMAw6u5fANlxjomnzRGMkurPhyO6d4pqdGpGkY9naFB5gk0LzgtO1y4vAF/0Kj2zt
LOTRE7kCqrB9oD4iuFI3Y2Z2U6IytALa2EGjDa0NBJo9mc9XlfTTIdUUBtwJh4N8AUstKBijVUCO
FQjpiqyJwnlHk4Y9wi+leQzJRCBiUi6AqK3L8B4bTFu8Ksx+nSHOx01b4JR77sWTk0XtrfSMUIBr
d2GbZj9aDya+RUdp2pcauTWcAxVLu0JHXP9MxRw3uOQuurdykT9moOrOeQ1nywl99M3JVjRzYWw6
XXWBAREDjFvrF16m1Q2tyUzLIKqntgzUItxuTdLaBzxwWtsqXWyf7SxU5segDjek0sgO0Ln3gOoF
QRmLlWGXhcfKiP5nFzh+BbTB+GIant833LSuXFHgPaVC9k++iNQ9+nbkG5v86JkOGECDVmnM2jJB
HD3t0tR6xw2LEIglzEbLLjJDhOZ+aEL4WzfWu9T5Oielgr74LtOLhRBkyPWVskykJQK8LNlP/qiQ
DjcJPw3xAL01pMVoqKMEMpdkrkd8Wl1Iby12+Du75MsDyTxDi1yZxRR8cRAC8SjTc9mkU7ALljbu
98iMabsf0YsVuInN+sBRap73y0rUIQ8Wss2adiDDhLMRsB6HSuZ7D7L9KUWmzHbw+opeltSCBpz6
Lu2OktxOOxk60IclYrcI+QL0xmCWyfyGNPlqTjyUyu5RKVvj/WBDcj6NPHkiQ+v0MSYlhlOvZoJV
SxLqa5ZlPNqrWtPjbp3atkLjEf7njnum2xPMEtnjOUBEsV/Vys9VauNXnmTuJpmGNSmy1krgDHAL
VBH1GiYNQbDyOzJlzXdio+gymFWAl3LpLcXQSq+hGOMse1p9N130Ld5HkA56CNrQIR3jPXgC/YkN
QesphSJLvoO1BDaqMHUpcCJJLaGjHu3QVj4KJRh2RByCexfb+Kdd6Qw9VLu67ziEkvRg1AIErPPJ
4PY+gXwOArHeDXsQsNqrYGkyWGabOIZGyKq1EuHSqMJpqOLU2vcOH4gaulIEKY3AqQdVp4jw0kNB
KVZ0aOd+8r0qmzQwP15DX5iOsx7YhUY/GqXU1RoKej0OA3kKUGR4W5MWCvDJQeWD+hXMvvDggObq
cSWXkkX18MrYFAHsOq68uZw8TMOi37Qst23fY/pEi5Y+i5n1b3BczpbKISi3R/7SgF/lmiTHdWv7
HaojdUJjEoAlrlx7F00q+YEAfmL70PTzBWYN/Lfa9cMlafPY7TL4G/6A3simhelU+DPvR+GODDJq
UXRzx58aPs0eRmny9EBhDAEH6HAae3hpMPMc1lHbFWIl7icmo5y3z3G/z2HokNe4dT2e2gTT1Puk
x2DArnYSP9OnJLRFBl4HDOd7Zq+btibX6MqSH4u3zhdbvv00j7XFGdGH/vfBgimLRioz6GQkaxPu
HXOo/TaxQxcEYCv0GnnXRCfh0JtnBFP6DtaqeNiSbLC3Hmuj56YJcSK4GU6WRc796QdN7IKtsa1x
ksR+H+BoHjjDtgxj6dJ6JvZL5Mf192n18sE7XQeGc/igdddfh56uoe1fVDhUwnHRgv+Yd1cyUvoF
RLoaMC+tnhvZ1bw0Az44PG94eAshA32Hgy35mTfgVGD7BseW2rB9FAB4yH2Ik2goUxr3b8TJ5Cnn
INgDiSOkLUITCcAmQ2Kf/I6Fa+mIl+zwXoHnhnkHftalLQVNOZ19XSzjLHF30lkBgwLG17duzbDf
AN/KWvSEo6guvAk7Xxk0kQGqyqVw8Ia2tS/ite4amOE4h49UrhSQuQZGxzBGFMNaLQhmg/2a0BFG
GyCI2WLtfKwK3X3Q7KNE9HOJ/T3+XmeQ4x8lxJjbgGB0cEdJM8JvA/N8K0b5ARcp6rmmYQFOr30K
swlXIbNmHA/TsrGdIuvyEZtulN0rVWd4DGiTgxg9WFxAhBlZSMyZ7TXY6nT00PrKzTfXremLQl9Y
VoQCGIjbonJX5u2cPfN5CO6nyaWnkV3aJ1Td5CVRdH128yieCUBgskTNxY4FJt5r/4Bzvz2fBlKb
EsrEjhQwG2ku6oghBAoCw5Z93VkYFAVwwIReTojurkOH1qssXEJjRAJzB0/TaCQ/AccIfgrtj6ZS
QCIp3HjQioOFR/cepopBftG8Xg5JZ2c8h4rWGKDkoAdBeYy4MoP5OF55XO1sNXsO8i5Ki9xNHdl3
dhzHxxz5F+AOOF/GysPE7S2LQwr7nJjCwnRpfIDuQ4Z7f9CDpa9z5klMt64ZWffE9P0Dwk4ompAg
8PWgdIc3xl/RtjtL65HVRw4uKXjtpm0/NKNpFjDMIkHwNGfyubWxZ4BvMnwtcSwZDlBuu0BKw3rS
nlhUl6PKzRi5Q3SGbTRFYULx+ARFUoWL5rBmPTWKsh5QQjm3jSkZvFbzG9i6+WQXzXpIH9zU07u0
cxJabpB5OlqNQib0GP0bsn7PiJySS41+4nosBoDUTtKBY+q0YwbRBZxhs4CfEp6MZGfMqIEhst7S
XcNF3p7Qliy6oqFHvBOLWDs4ifu40y9RgyDTFr4kHS97VAX5zoy9gbjS6HY5zLBRwbwhGoB5vSMe
82gFTz/LTiL4lyyPdF1F7Y7QRJoENMBhveQnGPbp1Zn0FwR+2E4ic8sR35hTZ5slug41zkkPjuk8
kDv87LDdLyOd829rzzHaNsc2y49mbBHRTYiQB5AE9B/b21FQ2X/L5qCD8zYYJR29T03mvEKnLPMe
2sEp2L9Gg+EMh2eMlAHfGWfHKposjK77RntICTCfVHSi16Dh4Rz1yyToJHyPbd97SBCNjfcsxXF5
kD326Tuo6pU9M2vfJCcpU9Ie2hEgyGqZWGq/+X63rldRgwqgOKbcCYz/zZjJZ2lBga21r1ldD6Zo
mZiH/RSS3sNguG7I9zRQjF9OkY9CUiqpidcqEXHtnSAZDvO9NVSxJy3Q/+4REyFt8cs0Mrop44XK
7+Mc9cuOGgwf3GU0JKYEKDMkUNcmCzlnNhcRKGzUEuwGdBwflPHxatm48eGGVa8SkV4SbwmZ0tjS
QuEoFsbHx46FMAThVJ7WE1gLiC7UhYApJTZXCDz4tLdjb9dTDRR68pZ7+cJ3oWvD4EcyDDI7H5Ne
2xuR8Tg8aMn4FjWqyX6HliLdjv+558v9AkLXAEJGamp52a8D2hHFROBLXA68kUj5cjbqFzC4YUVm
NFr9qEjEzcXYYk6whKMIPx4tg6I4aEkc4MyCDfdSNcAd8j1rmq49A3uLKQhbIIm/8mFtKxE3ReYx
tZAyXIYSTYEilNIzLxByxMMui629B7wRW3SWzhFcKTLZq4LyNb9BA8wfduHCkrFsFowf7yavnYeD
AUQxoEWkU2QUgPVIb7866VKwq5jLgJ6Q9SQQ0k2rTd/qMfXrC6cIwju7rOG32lk2lwOi+mVvdMfo
TR/0KeD1ASweT1Fwh8TC60MP/mUkgrmxmlob3Gl8iMN+RiDpV7BZHjwAoniUHKUTnUHLkFqn42Gd
3MivF5X5slhi4A7Ouzar2fk61ZgeWrygsztN5lXcok/hpkcDJFZ3GlvR6m9zNMLEoOga5G8Fbya4
s+cYUmPHFFZK8KUM55Ds9SzFWx079eCn6zoWNZEmPU6WGL5dHg3i9sjSmd7keQN3dBqhMVlOXjhz
eGlM3VgyAWh1YVDzPkG7OdTgyBukUaikwQpWDWhKFX7gkLOKjIGU6Q1znVQmQXSEv8ElHnM94m2F
dx3DSZ+3CYKMOGiBzBrdYn+6pRvyKzidqPonW/2hgW07D7NTZZesu3cwS85OGQjHwxkwYkF8YfGL
rxckCub5vB9VjOwz59IMO8S0ES+jBjOiR8JzeP7VLKLkquljkGphxe3CFLHdSvvvsWmIeFrbyb0y
sAni4Wiosc5N5mnsXD1DVXzX+713kmZyxcaFGCiDWr0Jx+ltobBGpEdM58q/Sjzef/ctHpedM159
FYkBuTozQ70DPQ26Ddyw9o3ilcph29pm4b4ZnJBF2mjDKlx6dsq9NtOnufSQvnOgG05AJW3zonOx
OUtiCVqeVkM27Ka4oZuz6xC8aTDweYUCA04GBYLSc2xphkRMpe4KzsuQv+mEL3MxJl0do2I30maP
n4cpu4DQ+AEp7rgeVuP4N9C0m3XXL1nUl9k0qRqgER2dLS0dw91oAfA9qE3vVCAB4eagCF4eDMSk
QbOTtkvfVtke7BKM4mASYc9G42e8EHljnnA293Ox+nOtdgsqKTB569ruNB3AAq8My7t5xwIBXO1k
vZ+hYkNwNLbbey69SSJma9Oc7dF9XSoGydYdPhFUERA21De64ajXNTHoAmU7LfY5AUnwxaV04CWx
br0Rul9QY/P86TyVgOyVAK7H91q2Jka6jOG/yfX+WmoWsB9TjTLtHo6pLjsgpxwEzNM9kVB464Gs
XdScLS/wQsZ0LaKTOoG1TRJ3P+K1j8+CvJ7XMncm93ax19pbVEgmfxe1vrzlWbhGVR+swOLMvjDf
VxJyjPjOGCWuZgzQPUqYsdEymSMZwMGpU1Phh8J7m9ywRDugaQHpWGbQ6I5a4qPsSmQrXvHB8bRY
FjLaElIz+pTFnKAwEMkZ6KI8ah981geiTAONw5PmYngald+Fe2HJUhdBYsnjPKywZSi7sfP9Ix2b
wN8tIUUU0iJJNKVSg+8X1lkft9ipCBXsYRQ/07Ad+6omcKECn69/VQFTyGFH8+DPjUlLhnwdv3BI
EJg3SBm+Qcc3d0WmUAyt1BDhyc1dwu48Juum0BpeLWWw2LcGlo+8XES3ikPe0uhFhnRoSo5n5zKs
HSYYE0TGqF5mugNBKh/M6QLH7BcSt8AEznlq7vwZg2WuW2B87k8o9x1x420YPfgV+CcBn5uhymc6
vsAMA1boAPqxB1iMpR3yHQT9FWm9dUAUH8EPqZG5fayzzp86ZAqINyKGKWcYFBeGB+kpjJpCUbia
tgy0YB+1M2wsGglwn4+PLvDlWEY1Ad0HXQWwc0moLZLSHn59lZwJNlvfIaot8B5nAfbZOUYxU8J9
qYQAiiUlW5f6xZkJ+7mto7zHrt4SpEJg+F4hGEI0y7ManBsEh+p1gkc9bNzHnsLSIsO5jaE4iYkM
rX3aHXfRTDJAhFkLRJWo2RscF4O4jLM2foABIVNV3ZsJLztMnkhlRh8F4mkCF+4CdgGs29XY0uZz
lnGO3afPANzupAgQd3VCnCFWnJqy6W3ml62n1vsonNCJTRdpbMmw6SHJ1GYyFYWELNuqS+krNfXc
wLAL2etRHqOXehpJCWkbo6P6sazKodZohc9KHWnwPgYdKl10aK7NkMPM8FZvUGlBRQbI5Fvh8aW/
IKTJuh0cldkTHka+lBmOXNhRISk6hIAnmmM7AcO7y1DoH7BxIIbAfKpPgyodRU8Pcz6KdVfXWS33
RkUM6Y4Hei84L06oog3BgMMRl1psRUOOkoVxcmwQwY7+RS77wCsmqmVUQOrOXWXQSht2hEimqzTX
SQgXoaiRR6QeovzYjCR+NUwTZO4NClVVnlF6M+vA3eZ9f4Iy1CQq/HjMNE6sVpCJ5pL7RWRiWHF7
QNHInQhyu1QAI8u6CiYYaVVZt8IRw8YLe+vtlLESDvRhc8wh56NJhWzFultZd8qUFmN+KBupML2o
M2QwJUYevdesrznyfISLp6L3nDqEq65NkSL78isdBvZGmzT8htdD6lKiS3zWydGPi55wcwFZK+oY
pO8sGlzE241xK2jlw7L8sUbV61sbjEGAZyHzHmuoo9guHxeUhJoQI1elylvOgXBy+NeuHVL0RNYW
lXB/TGMHmyDmkSrjNUq7qJaQW9n2jOJwH71nv2ZJVhBUZprjddbcHRi6H1kR2EFcugFVgHM0fT2D
jMEswB0ENj9tV2i0T3vAmHWJ5NcbjoSOe1ouw4i9imYq+5bB9RjHH+IpVq2YRtQwhcrmpr+SyDYu
WIrov0oBLDyPYc3wLEga0bLXE38DU3q9i9GlWgszqNBHbY3xM9YBk1z5Ltqk9nHzgIoehM2dkcNR
Wmcxw4GGm4ya0qIunTFrCPvTBQGS55ruVGo+5bs+SxD2xi49wc65PkwxlHOgpgpIpRHjzfaAkio5
0i6E1/voconCFZll839n//4KfnMpXodbLV9f9fkP8WcGjn2VGHx6/Q98o/qPvRlefmhQBD/+m231
51EsktFGq//69WX6Om4Mmnf/s/vl83htXuVyg2YA1//Nv9y+8//3i/9yi7xbxOv//l/PkJODVw3S
A36t38k224T3/xsUejAghPY/3sNwtn/yLxZOtnE80UGE08HWw8Y47/+wcPLgPwOMVYBviT8zUIfx
pX/RP/30PzOoxDdkKEjP+AaMovyL/ulvdmoZgAKYaUOhEf3dv2F/wurkfQvQhzo7CTBBh98tijYb
n/ctwA6kYRsiZztEk2O7QYB6PMa6q/pBX3kMka724x51QfqWtf5w56USKYMl165Oj9p2kVXQCLWP
3ACNjwmW4zru6DEsJyE+ylS6QxXuMA/wiQUjf+7L0Q9/IicaqgXGgIVZ5qexhWkIRe6+DghpM4ZD
NSZpXMJo4BqH68PQg7qNWOqHL2avoJ2lb6nL7G5alqYM5uktRvtpR1vwhXWYlGsquoMV/HZICaYG
MFzdFGhjuJ3MFNqJjQmw3YdwaSl83kBnoQxFBuTdUb/1i5AhZ+NNlt1ruMXoitNoYAcOjkIBSH/3
vGihzxZ/Cff4cnIeWLdco6xG0YVTLT+qobHAzouycommCt56xi5S4V+gPq3Ps1kN+4iJEwua3QGV
Qoi2alnCo76hRTgLdWpigirD0EzjoUEn6WnaFPQSRvfniBkvROt/82q/LVAGTQ7rQOhbHhMUVEWe
XyCER1VmERGt8jZ4RDSuKvR8WsQXmGJl0UCO5m5CuEHnB9qz80jJdQ/bxhgGtsu3GFS6I9TF6fkA
QOEx8ongxwg3dVpNmF+pmIubJw7oXTn4K9qac2fVSez4ozcny0uMaewzFvHkWPnJ8jBORP0MxumH
ty5AMaIp26AyEE6xVwTS2UO3LgjNgHzYmoP9nJYtCunHc0zyy5w3QDPH43SSjjVBfDJMdzogqPwk
CsryfCiVCPjDGtVQ1nY+1FAoMZxmak5eKCRKKL8l3QsYgKis6sma4LpJBvSJ9Dy1GrthoIGIhGDu
rJ41aXdx3HQnq43buLSuthJDfxxz9rFXl8bRaTiyI6nFfZ3xrj0ySzDcNJRzGM04DQOzOV1LmLTp
M9gOh2doVt6gvw7tvbVNOQwg98m1wbidzO6TmV/kmSvgarSUveD3gYb3fL+I77CfU9B3LLdkiqLb
jofIf8ZmQFdh6lBWQvMBVVvYei7LvYA4fnqwkASex1OYHWlp9S4ejLp3ZGZ75rP0OUNiKKoOFcXb
RHX1SY8ws6I0We69elZ7N/f6tkU58qyHm/kdZnnyQ0vSQZXSxdlp8Avj1mZ2j0mE4KYbJb90ivUP
4YJXlpvRO0u9tQ13DFqM8RIiXILnoQ/ZfoBTxD0cgNyVGaBjKhYMMOLd3+AMm1EFMkDijUciVtdS
ujevth5SF3SdUp3DySIzvFp9369WFpoTFP0YIA79Ja/rh85zFbGpByORy2lMTeXiqDtOZMKOJtm/
wnTdlRhGRBnOevseAmRQ0ZE/hQPpigFDJCV8T92dz0EMrUGFS2WwG3q6h7k4uakZvQha9VJ7oX5F
TCn2SDr9BnFy1NXEnsKXuyHfOpVkDTuTlHCOshlgvDGKdABmtMsO8yAxCudJjNLAWKGWYL7Dx/UU
Mwnhcyi77gXt++QhHofkqlbo6Ewov2mpr9aVwIaBaqBQdYLMLduMM6YIRYlVos2FGZv0umXxs9YL
Ak2XJ2jEiwMavTAGj3xwLGljv6umDi8GgoalWpKyTlJRRdgfzw2KRQUfWpTMsq55bHNdX4YoWZ3X
rKfnxgx82gVo7OwbSZKL3ig97RTsZONxPXMzO9N1epoZORbODT+DJTxGRRBlRjWgwiMMxDeOHde1
vEXq5Vcq967j1Z1CgJhWs9ArQKhTV6rWuT3ppg4i/sfJoYAdxjDAFlyfom+YXUlesx0s1ewlXDY7
DA6EcHdIPVMIVC8QZ9dTU8BaYYP1oFa49zq/AyDJpZsIMO0Pvg9X9V0NWewq12ceR9eIyJMOtezZ
HoteBNXAmvD/UHcmy5EjWZb9l94jBPOw6BZpmBls4Gykk3TfQJxOOuYZUCjw9X3AiMxymkfRKmpV
LZIZKRkTYIBCh/fuPfencCBj5IPtK4OY7pY5k8O9fTWbjthZs3bB+6JrBOprn5SJ9K2mAaEr4+rB
zprASWztxs0VCj9Sla86iP1g7Dr71osm7SD75L4zvWnltODeDZvmWDWM7B/RG0LucEb24220K4QS
0ddy6pWWoMklski9z1ulOgoIMD7eq2dVcfOLvkmdjRNFr8xTgURBS3WNL66SIECcgVDGVRY3832v
eY+0iJygLOOA3UG2nkX+FNUJdRx6R2vD7qeVVKf2NoIWS8Nb9qucVl3bQlFOoulbPxfJmpMFpdIw
VwN7HrdkHZTrSvZbILP5JqY6ftNrBf337IuZi2jb0KXyEbXIwDUzN+hYKx8Qd3wJzablNWOsqjLn
Xozz8yzG7F50mERDcxSXubAKTMgdoHo5xAGlr5Jukz2tLPbGBkUhDeD6NfGM151HtoLW6O6FB96e
U6qc9j395YsYPjhndY6/ock6pobAqyrIRn7pOekmmRDToKyGxS3oOjTKHceklikFhYqRhjfkIF1n
DtuPauhEkJlpSJuPxB7dDuWqoHJutzMzVZ+FD4Ocg3Qwn+eZunwiAJ4fYyKMEhYg6okprVgRm5zz
jBg3j69PWk3UthOqzqMCYWurGK7Q13oWu/33rqvLm8mrbkpND3S2GFlePjJ1w+e1dQ6votc2RCeU
G4DiaWCG+o6dvvmkgcvbjl28k553RVmdJnvKwVZMV0ZlIiWJYlZA+4rk2cBOpnXZRuuUSnKsUMcl
BBzuJ9U9VysD6th+lDyxrH4Xgtw39Mm+52U2NaH2FnMOzSdq9lFvbya1RxOASqcM4wvbQykUJxtZ
UUIT7Q98qPFVJDx5r4zxLVvRYyK0OIhxwxGbXCGH6DKTTRSrnb0mHpf+r7Pksblh9qOpYu2+Bq/r
5Ms+Demwr4+h9cUC/7MmYwHSRzV496Ne8CxH7w2/X3k1aB2TjDR/SHQKQSWd9o4aND18N+zrm5oG
gO1Rex38wRSjHq+9aUrSDUUXzdzUA17N3q9IapivkHzrw7p3KQZcI20wrKts6AoisDkspc5e8fpx
RKEVTsrenOJUPGWAbr0f09RNevinpO8fHY8Ag/Kf0zPOr0ec/3OV/MDEX/3sP/27tm/V9XfqZqd/
0//A45JmYJv4z89LFxRwXzj6/XrCev9H/jovaZb6B4ppTks4XJaDD5LFf4UleH+8+790Xcctgdj5
38cl8w+I4/yT+HLZ0S/BAf8+LqGM+wPm1vKnASmQU4iO/V9nxds/pZAcM/9TJpl2clwCTMrsy8wC
bwqPM4E1H49LFnIy1Yh6cTuZo76JqKH7mZheRZ6Mr02TOXut6a11ZZe0HlWoLSnNrNU42OaF3gzn
vPKnllruBvgVzJWFecBTPLXUajLJizics9sxr5nrFeOgqQWpj1YMTEYp212hlSX1dK0ICA/pN2Tf
UmDQiD+fy28AnGy6B8gQm8LtHqSRt1vRms3eHg31qpehvCyF98yM1a5/eeV/PdVfUajaid71/b5x
Ly1JQzBiOcp+fIoyDSkfCSW9Vetun5fqFqViSl23U9ecoLO7qhXR3p3d/tBTpbktXS0KQj3Lt2Nt
jUu7nVmqEN1jnYfXljwUmvb2+R2eogqXO0SXbSGvQG0GZOxEGSuq3DRlxh0WWq4ezaIWPxPKdSsa
stbGg7l+obosIbPKjgdctLJuZicLoK34losfMu665oYD1nhXUsO8dsq52lJZNfwRYSFNDIJ7JKrf
XYXW9abpByIHWLw39ujaa7RA4RmWyCnTVDWWYAeDM75OQWGhznx84MmQOm2m1O1NZtgjQhu1NUx/
GiwzcCn1URCMWR7Iljl2lhJqF6JXXxqlt2+STkO9l4gJzU4f5VsHkdAa3WB/TY2gz/ywYtlt5lr5
UaSKS3PM9hjuubJVpFXezk48vJVTt8CPhtJ5qK17Q3ioejr3smkAms+zSY8eyZnWr8LZgApS5xVo
RkNtfLc28ifbaVyO/4q4NpAqP82pNB/yBuTJqqKbgN64jstvYRXOa03v33hf7LLzfllyh9j1ruGW
6BT4kX89Y50eIbyTd3vIE609M14WlfsvQmoHgiCZHTY+bT5/HEcn04KaWXiSu6S6n7VJ88tZs2Gi
1edwWaezz2+XOXGomUaBKK+Kq/t+TuqtksK0JyqULTpNPOr1mntVa/E3RiA7r5ROZhkSXO8Zw0Mx
Kc+ffyHGyTfswPZngYUvhHAdG5t5opA3nRGdwGTXx7mYtc2A9e+6mi1nbbuVezlobCSZxNvtKLEq
ggPWfrIzUi4LpqyLjBRgv8RncjAbDjiWszyzdBSEdDr9TZ72nEqVxniV5MJtdRP+FcGhuwopzoVW
ZNrONvFqRIaLbrxs510+99lTrAp5FcmpvmldjttOnFY7EArqrZeP2pH/0ldu0uaR8p97xnzzW1gi
CwFtlqVc5xJoYr2TfH6R0UtEp2Efy/BYG5AOp/kq5TlQEVohuVslo32g+7kClRkkY3XfFPbq81fx
W14YsA1oSwBMqDECilFPJqtaT3q7NzPzGM5mc7BChTKSMx5I0yr8Jpzy3Yg49p6dp9iMS43cJGAA
CR60Sf58SwsyQ3aHUfYMA/W3j2K5LTyH4Hzf2TGnrobe0geoI8ax0qYnu9e1ayuJzf3nP35ZKj58
ectFWIiBCMC4eq+U/mphmOIspO42G8cocY2trY++tKt2P7T9GbvEiQXFYbGy+bSxaCALoyLBHuPX
C+k04jvTyKrjnNIgUNhxdn7TZjENzEk+FpV+zo66/As//jImahyH/Dz2t3gqP16wRVQ35JrRHyOz
26hioh6jrfrCfhVJtm6TpVFkF+dW5hNHCL8SNzPuCLZKhJ/CgPh40bRGpuOhHjlKYndHIHnx5K7m
dtgWsntxaKHNnrMZGmOtpvFP1Mfbz9/m77/ZXdBuFggGNoCg3j5ePkFcS7FklMdRiQn8K+3pDhkc
WlLRjzddr79wS/rBdAdx7hs+GawY/1X2dfpiXYXvgi7+45XRmHX1kBntjUkP/JpYNnx7GjkfDodA
n8NY4eMtmDd1WFXBEl3+ZMaRCKwpI2VncIfvLEcVGbuNfuaJnKKcmVp0RvWyaLOxBYx0Ms8iz+TL
Zkd8YyOfvhtcYR2KBhtOUXTh/Tx2vi3z0O9DGvmgGC6cTjbIQ8ZXl1K536Co2A1sWoK4sirmIwdC
n8o4aiyb5aGu5+DzF3gKunX5PLAJgBnASGdaxikIEKl2qinZrNxgx18hLPYVMVxq1pVn0KEsqyDq
9WBUFLQT85lXeDJ2CAcnHxaTM2H2KtiS05R3Grll2o79dDMhRsMJYe/0jlk/HxVJbUmzggrzxs5r
/iEg6/26MI80k5g2NgGnrB4tTyFjxPF8Y4xJsu66qtsoTpetQOD0Z57uyZoLZsBjg8FkoAOzxMd9
8nnQL9FQRtrZ7ZSryrUzKpflrCgbBjYMGvqzSDHl1zMv9OMEuwQ5gOSyliRilpeFW/Lxwyg4ciVT
2M5HjLw0OvAEr42MgzoKhlaDODvj1xUEhBoNsrGps3+E5DIHlVNqByh5aINGRQQh6TZbRUVy4H9+
e+/BJ/8xS77fHjt0kBYaFjYU3yezpEWNoWT9mo40Wb5UqDdRUQIddt3JuxyEgZAkolikDmr8nCbT
eBlGSXedDEO7zpJ8vHDypNrMkuZ6MtY2gOkpXxHu5uI/KLv4K0WsbE+c/cpNE2dFg7m+LvSUSkOG
HrOX5jMGfi3IjEEejE6k52bjj5PSnz8O5gE2RNpdDLSTSSmhxoWvXMzHPM3tlWckwwXO72xTz3Ie
/CY2lSAvtO6Qui9DQfE6rtGJe0NxxyD6oi+R4Cgx5uHH58/844fGXS3n3yWBmwANgFvvO8NftjtU
eUU2hJN2TPvMeLXcodzFZQOpuOjKTZwo8qtbVG2gYRA4s9P57XlwZVYotlmeY8AYOBmLqiPNyior
7ZiETh60sUL6++RpZ1b630Y8cwgtVvxK4CbYVp1sp7ANoRlr3PbIFCe2CFGemq5x1gQoKmdG78fv
eXmSDuE6oO4MhAj4+U8Gr2G36IWNqj1afRrRLNAGujreBe4+/DiyI8mM+tiZa57sFpeLYrR3wRay
ZVxMpydnQTTdaLYrazimnCUCW4n1W4xPRJhWCh0iJp9NPE3j40C69AapdL9y45kThm0CuzIl2sZy
TAFiON25mWa58IdP+f3Glm+YLEJwhydPYx5laXR1OByhM7EBoWr+DZTXcBGGxryvpjq8CDOSYFnT
cl9X6/LA0pJSOsio+VOsiDmFBTnF8C2KEf2Qd/1LFblvND+zFShXcWYuNpet0Ont6jzDJTqKYXJK
OddLXMMYBtpjq49WMDejJOvEViP4VCJw27o58JEWW9NpzcBzB3nE7ImbYtTn+Jsdg/Di39ntNVio
lyEIzWtOWf2LRQL51vKS8KKI6upNL5PiELUCUGsTJRdeTZFAmD1NgdryLmMd5ac5JMgSK/WbmmXN
IxMDuiOqYs41kWUsd/PYXsdj6B1FX7sBZjIsEJrVHeoGYXRslCjLllC6z2eIk03L+xhjemC9WuZm
htjJhxpJBZeSEzdHR00fvAkwWjg15mGsXGRPVd3fRHms7MQ43NJ6mp/CwvUWLdAzieVFwMTbbzLb
ilACYybDVzZdT4oZH8reWowV8lzK+Met/Z93CzmUO9Ud0BCnfvx0wG2Fj7M+5pPZ79DA17QCFiC/
zK01MLR58/nj+f2zZ0eP4IMHxO6elt7HJTXtc2RBVlgfOWqoz8Okoumi+NEmHqWYqbf3noUD8fNr
/j6pLRIUg64kQV40iE62DoWDRrJvo+ZYSQ3DrZ7oa0wI04pPWl1/fqm/eZyOpi5wA28ZBL9V9xQh
bPK6m6NbuBXRjGmE1j8bV0mclYd8CLN/fD2wA1hV4IVa5Ml5J6ukU9hxzD6kOrqdpzyM9eitonBh
Y6u12GhKeg43+dv6x54ckLiJDQDQNafbj6+v62hMJthrj3xbNnzbtvbdJBZ0Zzrbr8EU+WldVKTE
i+HM+vdeR/ow5yyVBtBaSHaWU+/p0iRthNSpzU9NPGX8KtF5vtRaPT/2pXWtN5g0KN2qQZao+rXS
JFaQWbW1x4RBT1LDgKmU2KtcUQ7PmU5PV9odKlEF5bdHtir/2rWU3xSNhQerGmmqpkE30hzap4F2
4NOAcjwvvXTF94z/sulLUofENO7QhgwX1VydIQz/NmKX30pTibq+4VnG6W+t23AqRsEwipB0+y5a
7AADP9TjKZ/OHB1++yBPLrW88V92NEjlyznUmABcrAErJe+ecQkmHB28pz5unvWpP0e0Mn5bPTgp
wUqiIMvJAZLWyRxgCi2t7MnN8ZrH6kGa7uL5yb3q2a4aDRsvbG7YxeWmHfXbpp3FmimiulYLZKZt
W8QbgJ2shcgH1L2ZTxsFaclWUfo28OAkBPVo2MeqS9qLxpDksQMb92elf1uOFhuE3ngNJS1QEqSq
Ob1o3BkMI7DuvijP/dCTAyE/DK7dsgIw21FH/72MoUx1BTMgOyozThVmw0ttktNKzGobwP6Ra0+a
97EweuRZuYcrUj7+w+louQGTDhG3wWp0WlMgxoH6fNZmR4lAnUq0YptvxWiSbCzwyEwI4LafX/Ck
HvjnT3YR09GUeQ/3Pplr1ZImUBrHpIUmjX1wRRjgS9xZFSszKSLtLlIq87oUNHJhVqAFaMwZ3bc8
Vxr7fafHL/feO2k2VVrQ2B+H9dB6DuWSKCcJaEq2AxaeLb5LGBGY2JCndW96GMY7PZLuBotyuF5A
HF0teE1hZt0JwM/f4/Tc6/j9s0ZzyDGWhtVCH3BPHs7QQWtxFas8aonlPjkO3RL4BcnGyhTt7vMX
cdIfe38RVOQ5HHJmpoZyWoyga0w9izPDsV4c+5Ubo9yf6LQgFe8iYyNQxRwGwywD8iDEGvGFHsC9
Gw7TGLuHUsMQbZkI9RF5pxnKk6jzjbwKeXKo3VkE5r2zbPhWpG9auzD0sN59/gOWHe/H6V5DGLpU
4zxAoVTmPr5AU0OCZsbUHE23sP1Slmi9DOABn1/lhMX6/phcKjVMRg4UKVqcHy/DbADhEETFEcnK
WyKc3Zi4T1WDYM1KrGiHMJEOO33zO0PBpIWZWNvaljZ9ySj0rHJVb8/87L/7gFzmfMcx6TJAWV6e
y6/zMTwCFcFfdVRKjt1FlnubbNLTQ1LbDyRQzFfldIMARblwkFjrxTjsxLnDyMn8TCGHYWpTzlkW
Wg6BJ5sKkCtQuvpqvNOoHWyGfh7WZqb+XNxiG5zd7TYCEBwYpRg2BeWsohBnqucnpyFugAAFA1Uu
dX2LptLJMzDSKKOjp7YYloS9qmckOig6Hwl4/g5yXkGAE5vr1G4ozxqaOLPROBl4f17cM5cCHqOC
etrHF6DmvZXadt0dI5m86spkXlIQPwckfY/X/WV4M+bY+y7PmB/pAP8+GXe2BWcRPuhwpLzqbg1z
jIKZzrTP68DjOQFqZCdlVxc4M8kYwguKQGgcN0ochw92PWfIFN35O1yh7Lp0U7k1tCx8nrw6+rrg
dramZsSBjponKI1pCNy+twIEwHOQFFgZl6LNrh85kBRldBOGI7XTQXQXMnayraPFz8LOi60hHW+j
TnF7bWdTxzlzVDZke3sX8yyrqxhQhO9ETvogpGP4aqfnQax3nh822ILiuPrWNEE1XYgp6bbCMZvL
c0xC/WTrwjMEQAo8lldFZQTh7Mc3VcA67AxpzMfGS34YE8gl3cMMnhdeAgmmAPXIuR4Tc5ro4zaM
pvpbFHdfsX+GfptnyUtdFf2VqNv6zo37cBPFcRcodQxAIHXti7oc3LUFBP/GinHNecIq15YeOoBz
qkm/MkSor7s2ynczeIng82nptzGIvp1aLsUADJ+0dk5Gh1EoTjG6sXrk7IBbM5XKHdK+8Pbzq/zd
A6TNAjsWquNCZDt5gHaijp4MWwBLWHUqNPDR5GwUiuV23Aau1t/Di9op0tyCOdlmSKxEWd5qxbaM
HqPupiwx/hsT8m6NKJ9yE/W7vO0fMnR5LiHakzP4fGx+bYyPFiv+mYnyb26eyqxGzC5OAT4jZxkd
v0yU4zRGs+317nFwcOA5VRbhxgHS4ptgh/azAUq0zacuooNRYZnRaRX6bZRWV2bTmb5tUt0Rk4vA
LMWs2IjxgGz5h/CcemsNlndoaGnfCZUmg6uo+WvmtXHAKiT8RBfR2oosWp26PuLN9PIza/d7P+3j
5LDs1zhDLsjX3wnrWmqOeRxrylFmBpgKo+ppD0e3kBEkIlpRX7VwgR7hZPRrGEOOPzqTdT02AmH2
wkHESBA0qjo1fjPrADqYUlI6SNJeY+b/ZxRL1gcAexBPQXOiFIGlfzKGnKxyutEb9GOlKBrF5srb
tzW4skw5S3o82T79eSlqhpz+wDnzbXx849G0xAai8zjqBarGRICM8RBEbDKG1/HzT+N0//jXtQxL
53DN9lk92apJqwfl19fGEfHFsMvMSEO4HgnKRuoF518/bqtkn7tZtJ2Qp/behH0P/e66T6J5rWt8
HWpa/bPd/Ps9QU0nWxAJN/WRk3syK48G3twaxyQef7KXrkt9K+zwDtyYs/789y9HsI8jcDHnUGem
o8/O6LRkklmI7y10CEepFV8UTwU3WCb22law/jpVJM7A1P9mxDMDgR9HSwC6nW7+yas1yRqJ59I7
eoNRvdiK52FVczMEzabISQ/NtGcI6063Jjd2N4eu8grpAPBYUsoZRBBHjltiPTYmcq4nRXXC/Zwk
JIJRAKX1VqXTmS/095WH2gedJTrFS6P6tP45CllQU5zTe5yF5VqZ9fGHodXGDp2QQcNNH/ZtmVhn
dkWnW0PeP6scijFqruzq6RV/fEiC6HmPCLfmvht0e59WtJ+K0q6DqVCmG3gC2VM5SOM70zJmCKyS
N4A+4o2J+u2/4X/7r6k3P3XJ/U+UcP7ymSx+ur98cosC9X//r//bDi/fP6g3/+11s8l9BytvWXwt
1KjYl/xLu6k46h/sUuirI1Y0OM0sf+lfXjf9D842VENR0dC2RRD4b/Gmpv+BZomMEg4DS2OXRKcT
reZn2s33qeE/vmdui8YR0QvkNuFhdThOfRw6ipv2k6NkzhLlWdxZ6og0ep6j3QgWNt4X2lggfUyK
h8FVooM2NeTBWgUIu5q89IeEg/FBTQCdRa26aczFC4SIX7upkxTAowbG9tBWYXJtK6lz1Ee3vBfY
R6tAt9v/jrb4vzj0/r+1XRLh9tkwvK2wk0bf8w8jcflH/tIR23/QJKT6TELZApem/PPvsWhof6DS
onFJURG9wKKW+msomvofQI3ZRFMm0iGzL/3Fv2yXBgOYMBZqKIxwZGeUEv7BUFz2A7+MRPbr3B3t
XN0Dlr4kQH0ciWMF4MlUU0Jcu8y5pimT3FF/aQJXRMmhKJMKTMYCN2vKLLlSBzu+/+VZ3f55pV8F
uO+g8A83wHe1BCVRXCUaUH+vCPy6b6yjpCT22F5xp8oX9Jy4bQbd5Kql3Iu2aPy6mjQBD6dLri12
4pANlNbbzK5wE59dznwhLbt+LCb7K9xFXOmNNMYHPUrFvEXEaYmgLZ1NSYV5+/mtn9QTeTtLwjUH
Hp4bIg+2vR+fXWNPOMH1alrZ9iSL3aQmiC27pIaaOE268zw15AwFnlQ0flM468ke4KOWXRB02IWr
MzfzcQ18vxnaoJ6xdB3YJp0GiGFC7YooNsZVheRm3nhicIFGToBLA0lo0wvwFitwwC656zAr5ore
FgyFXesVvbqVdZHEB3Q5Ygp0Bfv4KlfUNN/kY9R4W6ADSXehq+PYnNnXfOxfcNPMz0vrF4WVhdTe
PnmCSuZ1eaNLuZKWpeByLwecHTY4TXdVQyao2OZEOryMKPFIUozV+mz4z8ej3XIHf7ZNEe1Zy33w
3f56bBFzmtlaj8sFbE2IlQVUPqZ56QGQNnKKUH5TeWl8UENTKLeFOXlm7ouhklHPudMOj5mej90G
zKtibwyNHShdJvTEj2fe7t/cJsMNFg0MBKqV9vLXf/lKXC/hdBjCPeFLyqRP3XK4V9sqC+pBpeyn
4nQErgh3Qd+ls6LH1+gy4nQrgRTDU1HnRm46JDDG2i4bUpuTzhj1M8rukz7C8iip2Vnk85nsVXmW
JyVChrk+tZVerTyQxu1N3tCRXgGQrrzFXg1cxKqnisaJZyYbhzJLs7JdYIymgpR1Vw419p1oTN3D
jH7opYsxoZm1zMaLxspf0iZVKt+WWXvEE06lCSeCUNZloyjmGhZyqG4msCLmZrBT6l8tmabWtmX5
Db9goRq/OKGVQy4YnK5b2zQsojMD+VQPzUwNZIMDorMoP4lDOHlBzpzjFRtA0YsopVjLOTIa/EJV
w8wf1SJKiVRvcn01jma6GSddfYpdYVy29EHDtcCkEa4aPSWU/fNxQyoiA+PX6ZVdMfscdjxshpZ8
q5OX0mA0GlxzArAK0RJPSDU2e5RpMgU2UzXlS6oXbAqcMIFYkxf9vkyGKt2koxFiSnNv4XSGZP8K
Oe6dOpcrIZQARkn7OKjD+ABO7tkrLWOPkXLELV8MWowutHY2XdvKS68H/s+RAMebXt4kmgnGNtH7
8gCmo98aaptuUGirDzBnX8syxDDn5F8AP9vXU9uSaa5OhK0pYZWv2CEVK5Dg2MUcnPtmf187xhhQ
UPgJPaXBElp+k2o7ZWsdzurFqLRduClqU93pbZyvCckoLlp3gT4rNCXLpp/pcXtR/JrBpJ590XC/
DFXH3XTQLWKf4jI6wSnvoAhP4JedgUq8lEdU1NY2Qm64m+n932t2dN/NteZHjIhdLpFjmTJvcAyE
ZRYUUVNva2m735UmB0ETkZoXFom21tsQEqnqHTqjJR0df9FuqiDvW6VeHjBedr6IHPoDssdLscqt
SBQAAHTEP3ZEerKj3EMEw3GAOn2fa1O01XqV5JsETGcz5QPmw3E81pX+xQub7EavHZhNCfq3iXzr
VVu0WyUpL6dIcZ7bQirfWrFgjwqCNUtfTftZPVijPVoHz86GNzg/zWvRF/Dgu41rdNm2I5LsVnF7
uWncsLiv4x5tjCcDdSjfDKk33QZhY+SuJdVA2IeqPd8pWpu+qC3t4ZWce2Gt6jFMf3Z957w2JDzc
euZgP7Xk5L2BRikB1Nmj4BQZK9cEqSbburti36GbBXGYzozEq6pG31IBLVudt68xVoCZ4j1swEoY
a5SlhrdOKZ76hR0ld2Pfj/tobsO9URVFtR3x6oMPSl2wOaie/NkTWwDX1d7osLzQIyy3urDjR2MK
t1E5GxcpBNGN543mIcoQywALyM0toOly34ul3jjVglnfEtWXuhE/RBa19E+tsv1OT6x90UcDUsEw
mnPgJnp5b/VeCo0P3YU/srPJVjP67e9eGU1bYG+xn/QoE92u7p8Ux9FXLIsJwAK4PZy7Ab9WK2Gn
463rDWq/oufn+s2Q1wXYbHNI+ZKysgOhZjvtHoIPnbbUBApVJM+RYhn3LhGqGIGn5oWJNduNpt58
i8cqv6XeNq5cNWx9bUoFtfykSQCW22h9FOWhSSPdlxOJnZsYfelanfW09RU9079YicDHiJiDPZDk
k/UyLdwXzZBdIkeer6IWG9JgqRlY3OQqt2j8e7Hp7UoKbheG4ESTSNXcNuPwUqvz8EXTGbF+1Ony
gD2gDTi3pMiLzfyQh+MtPfiv/WCKQKpuu/eoFi6cNFxQs66NX6s5S+48QTQTRC/tzh3N+Bh1Qtnr
YoTyYU8l2E3H23Vj3D7IxlIJMncyUo489Zb/lzymapnuMgfgNYkHirMnlDp6yB1HvgjFTp/7KQ/1
VdkBASmcurqehDbvtAzyGQDMNvcRCbSvWpV1ie+kafm1zyaxmxZgNA9p2oWtbOHB56Ft+kbZ5gCE
5Z2Rp8WNVOzpxZujnlDl/gUUxhu8HqBktaHEF0ar5vdF22TXg56KnzJpVPa+UM4uFTPyyINV4l3n
ziiMZ4PXZ2SjO65DOZLGyzr3pejm1xak9LNJB+kI1mr0If25B5x0chXPy0OQPEc8UyMtxKIAuEYe
obdGM1tsZDr1K9RBC567NadtpMXRBsSMsdOAYUh/BjWJax/5xaMOZf4GiBDdY6eQl0bV2TtNhWsB
MuC71ofiruxlerC6Wm67OoNvaCnZdStBQ9UjyqqhbLvHsKzDy3xs9f3kptMjLIz+tsm7jGIpVxv5
u6ONMBJQIrigW5AnGyeE0BR1Wr5iBzY+JVnZX2dtIawtQGUs+2He2XMwZUlzgxUXziSq7NYvrCh6
UxO6WX6tMu9nBWfljoPEaPfeRmEPxf96gZzzNw8W3VXhluUmKez2dkhFsYqF6646G4Rw1EyPddnT
iIDb6le46Z8XdRCGar5ngK8hCjfaOdVqiVtQfICxGgcrcRdhbL+yRBwfNeCAlI7CrPIhl0MCNT2R
7B1pqY+ETpqXYaXYl1XDqheHMRVzLq1v86QYNkQ2OjuIe8qP1hFviVfp+zDR3QN75wlaveAPTsiM
Rr7W2K49WNs74vAAyzV1tck65BmydfWHGoY7DqjBfFU6w7t04wJUk9kP4iYZ9GCitArbbfjSIcfY
WkK1H+rK0gPYY8N+zir9m+MVQec6NY+ln7U3q/YY/jBKbkMzardsQuVXOdTzdR1qwzUtXIQ7yJ73
dg3Fz2/gXEFmreWFAVTupscVvhN9Y65Lgn19ZgDjAj5Y9EXI+olim3dQjAiuB/X16rIOTUgNcZ5h
zk6yiyTn1DUzTrYt5vODWRpiV0iB4DLM6eAluv5W2+Z4r4gxB37D3OKKIoUlKd0HSzNsuhUit/GI
6VpQuGZ1z5edX8xN24MlgZO8ctmB+2ZoTABlZ3MzkTf52FuTep2AHvgqjcLZRU0IQsyg/b6aQmmC
J8w4iTWacB/UsGofG4icz2icmOXhFI5vGgfTW7uc8RV2xUC5VPZVtOJr/q4L857A4o5AjnAr4ZPc
hzCbvw0ij+4Fgqyf41xlb4AT47skCXF79oq9c7uQyDEQHy2wG1gAKw2q4962e7g7dfzaQ3nfZ5nV
cocqFaPEIxq5jbOrfnlnuhmRlilK1qqM9IJdimDYz1I+EWNSm/sK+iQnC5PdBQIhY5vKGdCkkCDQ
DZFEd7reVj0fVpa84rLVL3S9I2oR+rz1o1aTmWgV0Zubfgynx1HUyh2kpnikUlvQrKq9yXqeR/A3
xVQAb0DV/dRUCcmFXeG+xjoS4jW1cWYAM+4IHSjVCa0mqCegMLVxmIzcvVGSjN/elzGAPj6sJaaW
rz4Y5BRfFsB5j4OSqdqayvnrgG478WUxwe22ksb5qkcjtCNVq/gj2z/3i6mFDiwHwyOagsE6YNpv
0z4AviblISbuz32EpoJUIx9IB6A2YPG1j4j0vIXwjtUW6AgxuWxYJ/5CK6vGu6NJMcGMmHu7jndN
JFjOcejU9i6EgHrL6Mgw3tJVIui1wQexHtUJWrSe2Ew4ke5WOwgp3hcNKtKrbvT1TnDY+xk16A3Z
W9A3lcMc3WJ/hGUphqHx2xS8EfOON4Sr2LFR2gxleRU7QwUvU/NeS7V3BfhAwAlK5DRfWXnjyxox
5Q62P3kzqaTUvx1UM5zWatezbuCRsmHpke/l90YdX6ae1igrYKVEOPTsb9asPNXXookcudFIqvli
A7oaAszJc70q9bwa12LWHMa+YjeE5nji/1F3Jst1I9mW/ZW0mkOGvhnUBMBt2JNiJ2oCoygKgKMH
HO3XvwVKiiCvIsUXZpVlGWY5iMwMXtwGcD9+zt5r51/laLi3uGiV82lseeG+auyB16yUx4htKw8o
McEpCteJb1DPRLCcXPAr8DuLXRvlZAHnbuPejinTUDIpcuehRF7VQfI3pNwREwPhPqUsbwM1TZxH
chXbsMhvqAjtz3aqgL0sHKkmgVp12bkCNxdRDoIgzJyTnrhbe2yrjxPFNjUJs1MoxEqiEnvcIHD1
ibNNTvNqUM7XgWYerNs1iNARXcBxFpXurYbgzdoRY2NpJ0rfI5TI+swTn0toeBhC8lI5VlWllzvK
Axq8YrYqFHFcpifbpm3zkzFZ8KI3I6PnoG8j9c7tMpfh7sTwj2V0ZXTpeFcNandgVQAooXCBKK8B
kBnULekJmGfnznLob4QKWOEUyGRPlDBOZorjciwgWEaVBEI6qblzZcK1PJ9H1B22J/i1coi/nl9n
FrHLelOeKf3kPiTthFCOyCBjU9olyr5lOo7txL5s1Eg/rgFnP+qJBuNaoicrfJGjjQnwsyjIdsZk
N8TZdG2RNLJbCltjGNya3n3dC8t3K7shAWKa25O+j43HicX7vMpxu3v0Ik0eI6XaE64gWfISciF8
8OWcOftWH+tdZktyLOYEZKy/uP0MrEfQKttO5lCXgdIppRLWiVV0m9+fr19sHm+O1xYDMnwZdD0g
QhiH4cYNWUndEGmd7zTAGYMl4fSTxi1MUOFBii3EBFh0IYuSLVbYj6RcGWogx7yd2aJ1TwZOLmN5
gW1cMTeIioGvIioiwW60dDKBCOXtH3oG6HagwMc7UWfYitwdA3Pwitufwbmio8Ef1IYgpzw3lR1L
izdzUuvz2FeTxZOY2mUTrfVCZgVMDWDY/P5LOBjO0jZD7uEwx2AWiqWfEdzb5lSDMqpSOUMj4SRK
BcMPIVVD1FXPBJTFV7yVMVCNWruKsd7zDrgH/MxeMNpLK9POcnsWF1qeksxppOb0joPmlyYtbw7l
N8pWGmeEKR++ObVxR1nj62czacRtDLduRTcTRsEd2BTD6Ri7YpcjPU83chFWBVigGTB9mw1ns99/
UWs3883NwqCczEIGSLwd2sYHvca41nVQLwN83XmuQzC2JwWQYiKoDImRU1jv3Jxv5/NrNxNbHhwS
ZlrMD4gVfPuzmKXXYQOEzxPN5qNUpvpO2h2aBGl7j7//YH95Jc/TVaavmIdeyI6vupNFXGE5BR5P
3wS/fzp76nFTJGMgveGHkvT/G8zmv3DIaREnQe9w5W7ibwSjuWpn/j23JsjTun5uZVX+66jLH8uv
rwdPf/laP4E2qgfQhmEFhtQX/AyCje9AG4Wa7AMGOrqEHE9+zEt/DkXVD6u8YQ1ZZivBmvznJEpT
PyAyQSegYj6iLU1z8W9MouhdvX0+Dr+GQ9KJB7aiT3tTHPXFSUKymKM9FzwtZjn7CmR/bYakFeoj
+RjBvNw28VYtN2zwPDhskFZ0jAodtZjJAmluqmzvPDFVNdUjz/7YNJd2dL54O7rhZr53lnu3PxXO
13QAHQjyIZVPjXmlcd6Kb4boCMN37AQaPBXrMU2u3bU2gJ953OgnoNeASpjiEn0eUVfDiRKdLOlF
N+HzLIM8OtG0FjoddPaKc9ASLPKcIF6yenw1++KUaHM/jvDT0otKec5aYHbmOeR+v6OQLIdtnZ8V
4tIcjmxtO0QnVrWxy5sJND6EuAYEOO3Mo2TkeECBh8RXizriYz8W83Vi3CC/V7J7bfk8EA9Pp7Hb
086155N43LW8zri1673Id5i1bC3yl/zOs6CFBXKCAX0xkZeTbk3rIvFOtXEj8pOu3k/JsTGezcPl
rPpospPkeBkelGoL1t5Xh60hLh3c08YekF27fEKEhTjteP0PvnTzPpmu+uxmRaUq4qQozvCFtOZ1
011H+ZlI9rAHxdpP2qQlYUN+tpBdt5vt41bZM+LjfFxrW73eNcl32cb/gwXkv3BpYDv93VJw/5jn
afcv1gA4xrIvWbafX3DER1//7/95+dufj77DFBqnDuszmzSah1ePvuMyoNZsNBIreujHU68A913p
VdYa142750Xd9GMArWjmBwZ36AhorvGH6P7+1nN/sHuwqlg6DBeEaygiGF8ejKDj0QFPq6nyVvSi
FH5rFPk5+nLijaxp6nfeqLbgJ+M42yyzPnxp+pYWhat27C+Gnd1GjWzOcw7gHzWSznadY7SbV1/q
X8yoD/bt9Q2iFuFYi/+c7e3QvDBOvPXWteUt+NZL2s39scgCjCpZ0bxnlFjHRK9KhO+XYnXGYU3v
9pdSSg4OGV7WghlEmaugJ1ptE6uJeEffdciU4jJoqVHscWzGaaihZnkzThyXxlZaWSR3QzX2O81u
TJ/9+pLZg0pwZdds1bGvCW7GfbFiS93zpVHOMo4kZLdbPoV7eaT1GNyXJbFoVPCNKxogSDHP8PYY
ilINn2SDYMGJa4O8pCTaJX1jhd7gqe9N4Q8mXC+fhduG9EgTcwBzuLefZY5Mo52LLrlzHCX56vSl
cTnSXgho3ZUY4WA5IpfF1lQ4YW/O9W4gXSueM7L35ArtqZdd3hWg/PsbyxzEhv59evRy//ytJed/
KZKpf0Mx/y9cn1bh0r+vVMKqAFn69Fj+6+Nz3X/J06fX69P6tz8lMu6HFW5mrupnyBWvUHuKo39Q
eRZQ2VE6I7t6LdfyPniM2pAcU80gw1jNqz/R5M4HPOwodtdy1ITH8LdWKDRjbx9LljnsQatChjVx
daYc3GOEAeuCPtO4sSRGwRPRt+q8pZCG2JllubiBMi7GjWt2Y7xbok4M286RLWOfrmEn1dSKMBol
I+e3s8i72bBC01vRaPdheU7Sx6VHFxwueWV8rYuoLsLMJBXMr2uzvyU2ydYDlgWo4LqMFSbJTdqW
R+Y0V0Avnda9TUtidgKSh2ikD9KQM0NXOKlwSUVDrJUzKx0Hrs7Nzsq8QIHdDiiEfa93gBET5MgA
sauEo9B+y4zzTJfWnWYLEs60nrwP+tI0LIN26Zx6Q37Q8Oz1luPXFtGfN62aOsU+Q7o6YSBDxH3e
0ECOQzxcdRMoXqJ+SQh2+yoIoO+BQkjdDAd9lNcdBGv7rNS62mPiUPVnI0sD66pcdNyydYdGoWin
ogDfv+jOthvJs/OLuJsLxCBSb7dSc9PiHISWHMH/9vF1IUbFYuZA+o/mTLDdjLJvLweL5NJw5GT3
SMJVVvoO9Kc2aBEXdRu2NujPYHMVBvMqMIEVQdsnnxNZqhdKZKs0The36oIC09NwPs69Oe66dGzv
u8IaOryqpdSGjZK6jbcnny67YQ5KyjkxhsWpgQ8XUHA6FWeRM6iPo+OKCyeznC9oWmhfRAB71GCC
1zsR3inoFs/wrC9y05N3deNlmPLrlUFdTghowiRSjC+LM9E/J310uY09C4Do6EQ4yDQb0vi2aZIK
k4qygCkHa0dQSlvrQHVio7HgODsgz2CqghnfLQqGqmMTUIwejtkYkY3BER8+l6V1HxWRO80WiVF0
VluD1EOzbp1nF6hjfs7JRf8oB8SVp8IcdHsPuVgH/2suaDlwLmRF6BZTHm/zlY98UrG/jUel0rZN
MOgzhbvCs0ESFNODOKDvAQ1F4E8kS3toPHOrkopIyEth5VlYo76JdgTdmmemXQjGUBL9StAqLs7i
SVP1AmvxXJG3UnX9x06jsUmJ6oxPTLhgzdoKoDKfnTMZTksI+g9ClzOQgR6UZODJpK59R2/J9lEy
0t56s+v0oLdH1Qlb21hzRbQySqGvk4IZum1WXZOgRB4Q8ZWxF3Dcpe0952jwHzCkRe5Go4VR+haU
xnvZITjwO2tS7lpmo2OYFo51546jeu8NY8GUCL+zwy8OzYZHK2o3ENMd33Cn5slDkEHwm1AZbJQg
YhqegYFDQzZcKtNEuvw8zIQIwPEsvrVFNTBmyMgn82PqlutRFs/AceBjTfYyE+ycgh72B4/uhob0
ImQRbQt8vRP5lVkSd09yIGAaQuLintYxnVK/Eg2PjZOk002Cj/B8TVtEyVZ6uIBRphdb5oOEFy24
Upj6EZh4RDOpTUJNSggFvZz6IqxI9mxCCIx1FepW6xlbRZNkqRQs1DHxna1HAKCZr4mx/dLN9Pty
56xVB60OiFroIMvAGR8CcM8T80W7GI0TPQZm3SCleSr0qH8sW9NeNtaYQAVzTdiY/mwv+GGm1BG3
JoPXLtBLS7u2uAnrc3tM0nKjxlZ/jxDBIHpPoqxEKTVPVDrUvjXJ59y662xB6LzgGDMs4ifQOM7E
8Rcs0eaZKjML0n6vM8MjTQyuZDzZKxeyUqp4aw6eXm3d3sjEO6XNr7sObRvkfJiPqNTQgr6tbGzo
rgu9QGCRaEw2kR559EuLJXy1J/9FdXvYIWNzM+iOIdyy0TBRDq5v41X3Rm/VpO8mjPkTDl7pcw+R
1UXYA/VSv4izhGSdwNZF9HnMEutEW0oXA6Jc6u3v38f6aV6VvryN1VtlI+FHHEU1d3AMSDqjGRvb
aDZ2VWjHLqPWB6sW3W2TliaFxR9lyF985APRK5danaYAa3EMrMzXg0uhNfK0jjbLJq/6tAgGc7K6
TaaN/MoebBLttG1yzwuTQocAj9KJpJ5OVKm6eXkb/4m68B8snv5tM+sKUX/7uiqk1fSzLLRWzT2z
LgyF9G7VF4za934VZGbQeKAv0EbT1+Xf+OPgqq9ya4DNNCNXu9aLK+NHUaibFIUqGmzwHGgVVzbz
32hXvX04EdphB+PKNP4N9hLeydunxjELZdTqqMN0WJtnmlPgCVb1q9/fqL9cZCX/YgfkZLMe015U
h68eTZyN2brjtSEgW+vYajWLhIY5+n4++bco6bfnWz4KV1n9RXyZXIIC9u1HgSapVGypbcicQD1Z
4+8SC3AaCPp8W6mKtv/9h1pf7s8H/cflMM3w1a1S0UPfDGl5imc7UxtGMntEkZnhY2AWvbg04hTi
EgOhzek7J963T/zPa2IFYYYCmeVQm7rG6s41isMwyof8VDSxdySzdt7o0hjCZU2pRh+1BzA3Hwmr
m99p/L9d2r5f3eHSNF8pgnXroPE/zLiBi5yrew0BweOInm+o1S4A1R+/80F/vdRKfeVUv97h693z
9rdM4whCCurgEG1KFaAqrLeN17WBJec5/P3vqNlv5dvr56IZsp6NsC9gUnj5/1/dnkVVRl0H8z9E
wmEioa764jjVnfg61Ui8QbpZtp9dlZgSwBIGoXl4gnuS3/ric95Exo7Q4FGsI0LrjHjM6A4XRVKF
qDjTby7BlEz6XxKrs4oidFLBbruB0CHqpq2BgKGuIuRKS911n2aMiPeEzQ0gY5L0JuKQSVhbRlkQ
RJGU5ATkHXmpHRIaa5OYJJRv3bhdiKM21dOEqLMosJdInhYkwmJY7RuTsT6l9B07lvZEqHFvbgYv
hf2iEWUwkWiue9+mCvJNYJN7QhwezGUJp8+OTiCTOkFN3XXmCSN+jPoWP2KnR99Wnx7h9XldfqW5
0mhHo+gsSk2ZF7dpki95SHICGpO2X27TxXJvZms2bzE2GjnhCPZkBtLRYXTEmqk8CFebnwimBKJe
WKPQ9pVRiPPUHhFxFIKEKNS7SY4J2FbiPrTcIaHXQbSu9I1JTkG5dBTilrQdjBX2gsRBHdT0sXOW
Xg0jO6G4QQOqnPSeW7RhWcv5qbZLRFOO0pwNmWj6ndo2ySfVEumNOkIH9I3Wsm8WiQE2BPGdf3XT
kVoVN4x6NgqlIeNmXjbSUZlwouYvA1pHCS45RkUkpZgcDhVFQUTXukBiDMsaMoK5F6JUmeSPWwbk
ZJvM5PotwdDOYW8Zyr5BMHVOHC8HscIT3lePcvQqVRF27VQGbTkT0rY5U0DGUSLnS9kHCR7Bu6iv
bUG8GEHTm1GUZLh2okwfOb6Ztl80k3WSGegkt9o8tAQElfV0oXeD020GjUBtNY31ZZ/YZhXGESg+
pcJigXl/Wr7OhcCPPM0LkqGerllCxLw9fRvctrrLRzE/0mYasEO2RBuX5WIRQewSBhkgorE/uVbD
yXdoK0hNhEvr904NtZmpaV5sOeTaRxjj3V2cpMOX3pXGx1atcV9Wy/BNyg4Q+qgRDt8QU3qlE2JR
vgNAOjCsrU86rU8WbBoxFsWTu66vr570ul8qQ5pgB+ZmCQRYgWZ2d6N3iz2DSn7awF/k0MPX0dsI
Ta6J+qVy7wjVbrxzJg5TcTESyTIbZ250I+dNrivbqct3/7F66h/WZ6PH9Wpt/sUJuX9EFfymilr/
/R/NNUfD1aiv8BC8Z/yGfwz9nLUeYimkj49nHHAvP+qP9r+Ox4yGF2cPlQPIS//sj9aa+4HWMfcD
TATuCchjf6eKersvczPRU1uLMrZlKn52rLf31eK2hoK8BX/WwGHZT9GZ7VK4z0AWU1xnMYlWZw6m
g+epy+SFPUEMeGcXe7th/nwHHLGoMqkaD4sfHXFP1Tats4lL7DRtw85hJqW20bPoHcPw22Lu+5UY
b3Dq0HWudUiRsJpWiQqS6jaERDShWi9WmNCQe+fz/PqN8p3yoBoEjKyG8YO6NHFzuo29aaLzztSL
tpqpM5qqihHMcKYzt3qRS4rIUjm3p966H6ZKT985yb0t8NYPig9mtSaaHOiAUq5fxKvFwnNAsAqh
I5JscQPUdmef5XPkhRONdroTFkYPNVLeqSq/m+D/rCvXy9rqmiqxBnnwex66wMlvwmKjttZGLWsR
r5ighJEocmeJLkevvY03aW18JFtQAkHiNbRhIpVcWhKUs+oilop5Wy/qyCqc5dYpMqrVMTTYzWOW
Si/28yomLFnQ0zhptKVN/Vos2exPS6lbvmcsUwYkNVrsYEb15/krbk3uWjcxb1S3KtYI2El3CCgS
qflVJJ3SkOSqlOMWfW50mxip+MSPJT46uWF+cQktG7azqnlyXwi0/9QZjLHjmRRhuoCWfSWRnBW3
4PNxuHvW3Ii92yv2Q2wxD4G3SbL5bWbO+c6sxAIDtMw09KAvHRBVFsO989IX0SbTq8+pGPXr2F4D
+Oa1ibK89FPo0tBboX9CnwVcGD2Xcm2/2IQXPxlrS0Z96c5UL52a6KVrg5FU2kHz0s0xtcE5c196
PAjQ6Pc4IomwIggJTFMQ2ExPiJvC2JYvvSJ2X/pGw0sPSX/pJ0F6aZJQrm0mkhVc2gIv3SfaGGyI
rtPSk+rnZfTzqLfOycabbuI6HumQFMvi+dPa1nLGgkyBVkvdp+Kl72W+9MD0tR2GdV/s1JceGf0j
+mU2D0q/I73mWWEvvF5eOmvDJEA46mvDDagNCqUYF1AKhIuWXElvjshQunS5qChgaCeSn2mujbxI
RkWwKJ22x5o2ED1qyvQql05y6nW296mNh+R5hJsPxEtRUWg57mJ8yo2h2dVdLndk+LonRTY7w4lQ
PPOBSO38Um+Min50p5vHZQ9NzXdoDJ9Nk+cyzF80FKY2ro/QTgkd8LUpRmGZVaD5KzANm4juJ1Gg
hJhTP9HkOscS2jeBWUxQ9jyaIJi3dCW5q7MhuarzLFc2qVl7/T6OXDtlJJjHG1eQ63hXUCfSRo8J
JrePe3juqHyXxsS3RLTZcoo5URRhrRfex9TxGkouBRFcgLySyezUKkOgz5Q6YR+VBrS1HvdV2CWV
Xe1hrMRfzGHGHlF6uUACENWuHUh0w37jVeKphilDMJpc1GKztqarQC9sxbgQxigj6jRCdTfZ1FXn
wsRrgM4sWj7SUq8eXIYKT7GsoBBNjRJdzZVwLxKwwbavWXV82/SQ33xBBfXsVG556aWQz4MYodzV
nGqS+LJIzUmXTQvRbV1Lse5M+OGfW30qvzEBwBHkNfnwuVvc6IsWq1PD4qIlGhV0iTWtM4nQ3DMc
saKLAd0fZh5PBamoOnFPqZcDQaXexTmKtXNaE3mqjOdEc4R3aXNAkqE+lBpY2ggsq1b2OLVoHVdF
0KWlfq5KYcDbcCUZpFlPipxvNwphlYne88MYHBX1bapWtYlshqnXOplYHhoF0rI/5LJ8JMePclvH
oykgIPakAXqGohvbaljzM3vhtnpImEWSoPhsOZ4vJVxT0p04b10YNdyzwMCM4Ya2W48Fnih0wb4y
qmUT0BzP1R0uOZwxkmdn8WetIafC08qEZUBNsXjbgzs9Tn2rOPAxnBrG8wQDimOOgSWBuiGON41o
jTGchlFNjk0S31frmDCQ4GZu+ejGZnG5cPcmaKkT3eAMUi0X9qyUuOZgHT55fS3MLY9b/4BcVr1p
FLrCPBGrfHeyHJSQraqPJHKKWotDhE6tS/N4NpzQQ/OPCLsrrZuiEhJ/amUITkK2O5DE0EvuTLyo
9m2P5pCjqFq6+BPtjkSYV3XcX3Qqf23OqmDvkWasVi40gyuS4vVeypl8DWSP3Q0JhDDGzc7xtC8m
qlPWOKTF9gnb8KQfNYIshZDBSAetbMHCvQXIavfv1BZvG0VgK1RSoGH2rh0GQk4OzaRuxXpIcid5
lk1vXXHaqrTIOhZLXn8E5li80zX5q6utykXXoV9L0+agS7tUmBzsDnVXmlfKJUF9SziOirsdjNyk
Ky2ff/9VH5II1hYYfCfwruBBIKK+/P+vypa2LTnoIy3eDEvcXyUuXAI/sXpnCtTWA3JvidIgoiYR
jHqFMqvlrS5dJQoZpEixYcrU5WFj2vVMH61jakDUOtyz2IijQBnKeTwzvJiRLVnxNJiYuqbymWwc
lNj/sVPQP7ar7HGv/NHw/+U4RBL612da9zV3wJ96qPVvfuoNNEQF3MnQPzl7cItRJP9QQtraB2YD
K9Qfra5pv6Sk/1RC2h+wmgCB4yQFEZI/+1NvYH1AG7lKe8lP5ZAM2fVvtJYPb3wOXCbtOxu5wdrE
Nta226sb0Waz8GZjIGa4YOVvyU6tKCBCMPyTn+jvkf9fXu513bxeDnQbVK0XSdch4pJZeFQVjP3D
NqIDQsfPlRukFePnuJj742XsGg5mRK6TTRs7ydeKdO9yX7eGdqRmi1SRA6UqvlWn1x/IDc6h8kfK
x6FqZgo9bTavdNLYjbA0mOsGgo+8s2aj3TnUkAyKG6wMmE2PsVlD5M51nd5zUdfBJMmr8gZd4tRR
j+Z5mbqALVT24WwxoI7tmWKrwHtLiFs0ZFdjksBeMLxBvNeCX5eZw68HIBA3CcIUfpSDA5USRZOG
CIGvx8ubz2Vb1Lf2aFvaBvrWKst0ycm2p8GpGJUqn/knM97qZh5JGNfSQ3khiAPwCawOS2dSUSBk
tiAJjpy0W1EXbuBlKUYvmaftzP66aL5NdnHjp2LoicdbBm2jVbb2FVqHENu+9+xjYsTno7wRFsEf
pb2fVGkVCBuEe6LCBtqP2GNOq6Hot4uz8ErOqOelvxRafEWCa/ZJEFqwRCnt6FcP2V/tVYdHT24k
1DurkI9TGKPLgznCsrR5DRuwC9Vpcf1hyKmB3FgiC49dzEazJupT0umUnTYS96j1lr/gepNJoaKY
1fSTUpumazmq1k6ZuXmGDp2fmql3SlbEu6Kb8s07b3jdPA9+Wg6q65Fct3HhHMrg8tgZawAeMmQi
KNhP3Wg/TN6ntI0wT5pW51saucPGpCaQzxa5LRbs/3nWDme/fyPrgfiX98EghFAvRPs89m8feCD8
TOutWIaLlITZKpFBwH33HgzikFHBsYV1jcySFUDtMo84qCWEaJo1Q16GWRyvGoV2Ct2Jg1SOHiXo
pDHt16TMzdq78I0ljo6zTuBArzBHanlUvfft/7rM4UlguEWeD4gKaHNvP7VVRKWjV1UX5ubcnOp4
fY5io9LHgBnQ6EfJWFypRmStWemyfhT6cjwzQj7pkU1fODoACYhzRA3z6ok/DmV0NlL0voefPexl
eMRumrAfib2imfIyTny9Fk+yQSgSUVsto62HuZeeLVp5LO1RPe7dC7lI/fvX8reGwr/FtL0J7b34
x27hbDqvHpJf9vDjx+IR6eDrDfzlL342NdcxL+0lpsM8wd+36R87OHpmNk+KdY8BMWSmV21NzSW3
11yfARA6MLfWJ+RPxSAP3togRYHA00GH+2/s4CTeHjzSzDZVDecN6kPGzTBR397cOhEXvUd4/HbR
1AZB0qinj25qokAZKa1pHlVlvT6DnkYmoZr1qHrKhlFkBp7Bz4GFysBUh8lYw9XqCeOhhgG2T5YI
DV/inErVMoqw8GyxbCYDHU9v5wjn05yQnrEf5tvS85bIj+qm14O5G7L7WjpxucE/coyTvPg458Ko
g0Y6Nk602M1FMFr5hAx4Mek25dE0cy5snDTeLI7rgPeMLeOuaD113clN4xQWQvWpIeYNTDvDKdpd
RkRQfcUEhOaIyRJu93isGqvTLjsION4+MYrpznaVvOJ8LBdoqJnaFwEJcqZCX4NuBzMg97yKtWxC
JKhNz7HmEbCSNsV0i2tL3cPOYqKgYnI94r+yv3FW0+7jrNG/OKsSECaIkz4CY2xHv9GzWAvgwur4
unDQiY3GbOtu7hXzHkRDke5Hjk9fnLRpTsxxtJxN6pRKHah1jhhaGkwlw35xlRvNinolSIlX/kQf
3UTQJubVP9En/Did4YpPtQM7wJ8TWuX+okNe9hstimbfkRp2brRZymdvEoOGGDAi5jZeBnfTGq3z
COQdHHKhpPKTXhjJU0T95RLcU0cX+lhpKcYtvTXC1cT3GTOpgX0YdT/3DnvackrQvfikEO8Ci2Bw
SSzVMkG/pZLWhKZJST+3poKlVimszgxSysznoemnNEAXPsFUTlux7Tor/TTokYHlM0YEqZgzhOAp
0sdya8qs0Dnqe2OEmS8Btxv1g3lld8ZU7BKZjMcmwdMSUVexTPU7Rz/rl6eH8cKqzuFJhbp+GGQn
wEeovG66xQUJeoEfkf6UCXeA0/Y7lzosWogl0LBfadTUnPzYft8+qHmf5lBKHLGtreZScRaBpnZU
AjqFyqZLvPUwlw6nSNi9S02o4/ed/2+t9v9Lafg/d6XHcsYR5t+f184hKCb/Ont8ev5aMWl9s+Z/
/9vvq75uQD401VXVjV9uPb79PLYxr1qp4yy1WFVedDl/jLIgKa5piDQt1qWfZYht58eab6ofcO2u
kSeUXmQm/q1JlvNi3/yzimPHoTWCdA2yqAkQGbLd2ztJnbG1J3LKUTJWg7sH1a6dill/JhQriedP
AghYIjj6M9v/jPD5U5Io0BlG+5HgxHlXJu1X7L81iI/+kpuVkr6zrWoPWMKfLRhdvfcA/ULfAt/d
uZF2pTGNBZVwiW7qU23V5kU1yuSbVWJWR3F7lIGBSK16q04dNupvhsGUvM7BYuWql15L6VQXC1y7
7Kibs+IaZV+GGR4ftlgKImXRZwIN+1g17SbpdEDVxa6yxUU8ydBDt06DuYIO4irLWTKn3lla0LP1
zaEN8Mfj/S5vgW7cNcVyJrPsTBsTZPEz8SKlshUkZoOqmvH6l8ZmXuU/U1XZFxZJ8WcOFCS1zI4K
bwgKGZGdm9/K2PB2nakHaWo+GZIvEIUiyC2gahdd1Tx7XgzpCWMrKSEBatP6VDb9aeFUX5NU+9q4
yr628oXpV3GPDnsDVkO7aZrF2PaxC0ukNK8NTcGI1yv+XLTEGE7jPWPAYI6Xmyarn41EGU6VvLyh
R/mwFM6xVUwx5jf9azkVaJWMBITOCoSPTqrSQwDQItJmcxcBmh8PibphhjIqObvVnOHr56hVw67+
VhE6k0qney40BX1rlKB37Zoz1LU+M//kBsuL7Rtmp26cHqkAboKQAVL51SnACNkjZNdEz2+S9mOu
8z9E1Oe+TJvpOp1cJ8i97gZS3aPMBz83xXaqlJHRFW+10ORCMA+qR6Naas5nc41rtz3vWl1eOOaC
Pn+Www6XNopTza55q7Ed6H28h3FkbxI8e/DPHcApCp1/p+CUruaob1fhyaSZum97qIN1la64Ulb4
BJseIc+YfJ5T7mhDAR9dj86lpcSbKR7cE8VV3I2EPBbzgTeavug+G5TkKSjMkNZrHFR18SVNqqNR
W7p9Vrf7KHXPsVZeAMelUa4Pu7mxGBX30X4UTOjsyQlEaoNtKXCD9myBql59IQXURbUK8QHCmBsM
UO/4WENkP+hu9+AkSgW3xouB+ujwu3bRdJVUyOa77n7MDSzUGtSmrj9hYrXjNg9btdEDk7QFQgNm
no+8+SLg1QDjXuwwthTzQUmwajiVuWHmcK0B2pCEx4NuAJElByYk/AKKUlxa1UWeRA8V2qLIq49d
DjTLfU+OoAcr2ouKI030BBsoTnIOXemq46y0j1wtuhDtHktfGaCjPprLdKN6beGjCn9WWpPBJb/H
xulIjzO8zzFWOpUnV7NgbKbpgzVA1lDiCqdFaqHtVTNzQ7UcZlJvAoGxZG87c71HSDdeGsSM7CoE
+2GBl4Uzl3adl/am9+igJ8kerCpt+9b5Zi7GGTro+DwTyyNDSFiy5AKClzh3M+gNRc5L23Ebrska
k/COo+EUJY2xV6FubUA5EHqAx8yfmAb6ZWVmpx3OBL+1eMSQhHNiNY4qkySLYeyfmjz3e1MBftkC
evIaPLw6vw+yYZd/qp9mPTFCF2AKhfTz0KbHfZJcJryNfTZXjI2mRywAK9EpB60yqBe09kICbk44
cgYyLXxyS30iknhkYvJ7DUXbKd5EBaatCDaQRqj1GaHXDfeKbvcI2BjNYP25d8VyKsam8PuFPs+8
OMdT1HwypmSnLvTuFzF/HLKZnzVT9naJn4f/NT0pK33n2hNK+7yzgjxTTt2ckAmrwS/BnI8wReVY
Gs7nuShOJjXGWlyUYsMYdNykcn7APoCQazqNc4Zrszk9ebHqg04FsKKhZ18QQCVFaOVwI9rK2uOj
uEx7wBkGwblB3Q+giQZ/RNVT25/jWiv9pG6sM8feOYvyCYgeua3Tsm9ILk7U7hHayk42ww2luA9n
6l6pvGGjNtPD3A9nIm1Cd2ZcnMZNSIqhd0aDpT/Pwb4fAwwMl1RM/kRoBTXVSMxSWZZP1QAcNxoH
+EvF+JgucRK43nIFp3MOHcw1fOvf/oezM1tyG0my6K/MD2AM+/JKgkSSuSml1FYvMJVKhX0J7MDX
z4nsnpkkyCFHZdbWi6laQQQCER7u18/VBqO7D0Wp+5Wj/2ynyeDK8mWM5vTRwFTpj0Rkxd5O7a8l
ablNNYVUzl4VKzKPvZ4LakPIScPaxncsF90Hd4w/mUVs7/H1ifzZo5dx8hzeItWpiv6OXWlyFNq2
eDabnr/tz9wi65hGxXfHw9DagTFT1gNQ3N7eu0jaOpVGDJ1sjaImT4lWf9CU9p77wt9RDW5RtQn8
S888Jinr2aMShmHpYG6devhZS8YRDYrdVlHjzxH3hUDY9s+5ld5piP8+UREUL5HJidprM6GB1rnR
IesE3RxhrXzOu6Td9aWm7Kq6tuiDd5JdI1eah/3uF00zu8c2zDC2VJUBlEghnuwwaz4ChlWeoiKx
DtXQqi8R+pu/Q73LHzoYeQDXwjK+x8+2DTyvc77F0O3AC/bAyLS2XfZFPMdfa91yDp6A5yiWxfjT
a0PAbRwjhBQZfkDzxGqVnSrNiCmNU/ZfIzeqfjRCMY/C8MKd0Oz+2MaTuqMdJftIUa3zI5BElFpQ
xNy1epp/zJZQf3YVJTnmVBhT7npbK2+sO+ph9Z4abQN6iu6fvz238rYqrcNb0w2zH7aZTr7QW+to
cnV+7opGv1+M+YfihR22IRKrmRbi1etbUsk67zycmmNqz6MvynR8UaMl3nFfDX/204g1WUtV7gCX
z/HTTuC2YAG2elRpML03sqbdmZZQn9Ulj48RXzX7etN0H6wiEY9qa6OzzPO91f+w3GkbRh6HE6ms
fCeq+LnQ4/55Sl0r2zXCFolvNU3zMk6ecmzrbtlMvW4FGLKOQJq4dT55aY3fVUbDv7ck0VGJoP/h
pAM2oEpD7nNhAiygzxP7WzdFE+Vt8QOG3eDnczf+OVLc3xA7VgFNVxaeKaWBcW4u+T12Wi9H3QnF
R8CvXLDGzPrOhbqoNuyKLcQ8ZUF1WCX3ToyHclk9hU52jyfj3gjRGrA5tz8GbVKDvit+5rO6VWab
4qx978zN1oP6dCip4H9O8umJxkeEqOMfaZHfKzMYPzsfD3ozps89PV++00UmIRkgudp6m1g6UQo1
CPVc97tGfahiZ2JTgTHU4XwzNtkDbEjfoYfyxamq/r7Ol52Ztx975D7GQHrebVm3OafEEvcj1M/8
L3tCBNNPQGYpGXxpJU7ZyEA+dUtc7LCevTPKEr/wyrsnCVHuRa1XzwoCtKpw7+g+/iyyrPeIrcSn
Ce+nbLBfvPiexE67W0Kl3Fp0dLVlqT6ZbYyS1Kv3hTt9EGRy1OYRMCRx6Bj6AmgZs0oWpDWU6rOl
IDWgC9HU5wPwC0rJDhSIOpGkrY9jhDXOCPR1H5FvLJLwy7J0le/UnbJJZ7s4OhN6S3DU3ssU9cXO
1sMAa7AdSpQvht0IFDDslXWMMTyqzPkbl4pvHNL3qV1Pft9Zd7r7t8CPiHRqFh2mqmXp88/+UEq4
gVPJKZGMrd9MM21x3c8I2dOx914nUGXVqOwLw4Z2NLXjXaeosHuQVveTWvHkxQZC5SZrv05eCQ+G
WDBvPZ973QcduZQPlWpTVOI5dMej0zmwXHHU/AVgFbcqL30UnTxcui9aLJQHQ3atWsmy68cQFmH0
aLWfDcwM8AkdZGPWw2wuR2MBLLRUORi7PPvkWfSret1xFtwynKr0S807wsnlfFS7WRt+UUrfaCMG
o1kjksBUl3stVzZEY/V2dFlGfYd9UgMab4+4IUYpAE9wIPbm7FIimy7AopOqNpJWZNAJOQNTmXLi
flvblqX91OYMby7PCEIoy5T8TK/bR5aZfM2SFOYzYq1/2wb/Vhrh/580/j8TDnK8n1U9N0kUdxha
/Ht8mZw9+R+7N8jES/+rmT/+avu8++9Uqfwn/79/+O/S7Otc4+Xxs0KeI/828nTl+wSA7Kv5vzMH
r/Gv/9j8iMkVt+v/038nivX/RGoi8/dkErwTJxAXsg0N3Uhc6YCj5/wd/kJ3wOFgukfHxhsNR/7R
v5MGpBr4a6S8EOTVW+bgdxLF68oPlTIKPqAlyB5Ql1l7plnN2M7IdECFxaBoLGOUSAI8ZN5NyoXK
3LqI8a9RpAuF9Ks58wen+7E3cWargwg67oDwHeGjV2wzBWbmVM3EY6UZ38irXXwyU8P0konEKmeV
V1uqeFlm1BBBYeoVStCWy7lat/71J1uTLCz5aLD7qeKDDsCkbVUr76Oqa/uwrYNKAz3omzQL2r4a
e5Vf8dkVfqRVtHFTPo8e5rzjkrpESn5ko8eSuNGEdRBErzp+r1wy9dETJASq3viU2p3RBzqZ1gSX
31Z5mONS0T/gV46wrk8Ak9+DGnMfe1QyzzXo1jsaKpQbZcGzgp2UIFBQJaukog/jKnmaURqrxaPg
O1RBCx7ug6LrJAfMMta3hRvrn3u7B9IORJranRfu00Yd7kyzTvczOrFyowhnvDHbZ2ok+YPoocKC
C+MrNBAyb/temYCvKNpLUdFD7tpHwAvT9wRx1mZRq/nLrHiAwRcjA3c0cH64pUFMPJk3fAbOFxbB
JZkEbq6kwd6AEO9/g1WZ4TCUThkA/wX5a7fF4+Ak8+b6wlpnoKn34wdJapj/cG1bwirej6Ikaknj
UpQHST3MW8iW+VG15UEGOfnGrJ59nWw+yPDf2sNsBOKr6q9pdbrWqmUcmEUp7oupm752GE6W9BeX
n9VpUv7Soma4lfc+m0ZGpYYt0+t0/ZJTOX1AuuEEFw0vCiIrJq5V0yk/9llb3BCwnc0jYDPpPcx0
8towujkdJtKdQWidJoKEstwxTrpsl7t8PV2OicP1V3b2RG9DyZYGhPzQ9Vb517D2MpNoRAQKHTGv
qI3vSZs0N0T866K1yiCSoYYmTzYOyxT0+3WREtKORlrXQRKS8Wy6KbvTu2l4pjTWPOa95fzu1o29
O5sAQ8EwpAC92gISDi8PdxkRVO74QTeSh8VMW79Xhh1Yjp/WhPjkt2fRowRKJyi1Vcry61lkF1yQ
ObJvu9T9ixkGbmkAWv8no4BvkWlMLGVX0wilB/GugbmjVureZtH7dqdpiKb/wShMoMYOSjX4zZT5
3XblkF+1nNysg7GBgDmn45+T5rQ3Bnkr5f5v3p83wwiSgElYQAEJC57TJRGSDxGsSp7FNJbtqMFe
17WlI9GofSm02X5wwzS7E/oSb3XKTXuhl9GuGlX7xj5yYf1jP6Ih6mWhqNQjTn+HXg45hqi8uREX
pG2bA19YSiu8sSDfWnLWj0tBhS9axU+BuuHpMCRbbLclMxx4JCx9t0OilcbDDu/jT3MxvMai5tpA
rdJQqyBKxCGstT+4kkJLb6x8i2JU2XhRc+NXXXx2NjLmn/ZvbFpPf5RpRVmI2LkOZqN/VULay+B3
3gqjLg2CSofTgFXLUSj3hnfLybDaBBAYg9R1V2JxP5RbakHRjfV0Ycek+EncIL3oaMpaRTQtnB5I
HFMdhE2p3vVZnbxm7GrHCZzPjc1Z/lXrV8lBLu07KYwRAZ8+EP2U4dA3PUysihslzOJi56r46oLx
rbkoZwqWLmLeATu6VeA9/2jw/KI/GVENlsucfquhQzsKU7Ou6sAe2+F72nPHKttICeq+rX2D6Oy+
d8bqV8sKfhyx3T7m4Ei2dmjdalaSL+1kDtBpwO9FdE+ARbC/+iEK1jkVFkVVoEfib3jM6a6eh5yO
idDYZP2Q+de3pLPDXl4Z0E9LyzOpx1oN14Zu1Ba5UgapWUCRa0pBB+XA8n1Kw268y4oqnHfFYM6f
r497tnYZF62VZOyZfLryWvV+7XYWLOt07Mtg5Lb0iH6G5LgX3fLENKWsZTWbXC/wDeU+g1hhDcqi
GmCRk5iLIO8VeHmuO+PTkfe4XxTK/Vwjz3K7eTzEOGEGneLkT04LSboopKNTXyzfmbj5AG3JqrFQ
GSk/mWMKIXeuvFenN7/hBDK/ZArHIHcXbFv0lpeUCXHw0rHzqbzVRwOi9qZUp95XFKt/QaAz7LBk
yTZlPqj3Zb/E96HadL5rKrD6OyOmC79Mgq5jT8ooIgW0CmVPdUEdZ17Y1377NRi42nuYRSHzoUBz
+hoU/M5oxMCKJJ5nyy9UQnQB6OT6IG/Gc6u3wCjwWimRc8F9s3d9t1GNOq3UczZheBLmP6M6eZ5s
KkVJkihbD0Wjnw3lh9hQPpXqsks1m2pRaAPoQ7dq0NujlfVDNTXNZqq9W9HF2Y7DbRefP+AP3LnZ
RFfRRR9CXHXFwvLXJxwktKbxl9rwKKSk2nbQIr4AnV3ATDT3xod3tq2uRl5tq5bwUrenNSUoxmLc
9gOsl5IWK78g7/lPXrJrMvkSjoDY8vQlR8Oij2oPkd5tJgtMuoi3gPqtzfW3fOGLNlhI5J+JDaUM
7nSUzKgN3F/kF92CPzIK3quxhF9+fxAdh1JAHW9B72rbUBVLJOokafuaS02np4OxGkftxru5tCrI
S8AeQr8hO11OH8U2msgJ65R3Q3CxD2HXfYvD0fLndqweabdA8hx1wwazLrP8B7OISFB2//JdIgs8
HXpAfN3nFPKDuDSTL2YO3l/BPe7u+jReOGS4reI7JRNKhiW7s9/vvksbzrArkyLQC2Hfl3k5PrEr
xn6FOfi2icwYUcz/ZMEuJHwuTCgvjOQLA1oye3A6nj6Nk9BxwguUAbm1ZfRgJYYI247K7bHXLHu6
yhzOmXK+5QMvA/fV1oPikcwYkkeVe9hqZC/H0m+shhy9B+QIq6WdeumXxqdakn6yeam7yCkbH9Sz
2FC10m6ACi58FCfDrz49+r3KWsEIAnScOW1JMmfbycbq6Pr0Xnidpi4zAzwiWTVrNUqGQg7yj8Uo
aP7uJiJPQKcabZf03e3B9XQ3NpTzSWWzZEMxAeagO1oTchdlIqqu4jyo+DO/TKtvI7vCd9dNAab1
NmdgFZvPSuxUWzxv3MP1pz1fTLRf8W3CJ2ezgUR2uphGI1JxKFTrgFb5Z/ZoMvm9ozzD4W220EzQ
MVBGfHLyW56Kkt+5WksaLs6ESjrLGGXuavPRDDFGAG2qQOCo2T5maDZA2qSmo9zjsmf80nm93EAa
RbQvUx+3j1wDrHY7zqFa7Ypo8r7KNuAtHVxsG/bc2N+bVhtAiJum8oOCkJNuIPFPzaaj0VG6Q3Zk
QZ1l7j5Sc3cSquM91xYdz4BoO41DB5DaTdsvJfXggwHN848+cpJxW7s1PMFobN1n7jm+Tn+li1TL
demFrFC+IJ5qfl1/JefLnFZAAmeSRVz2QDSsXklXTGkIXzdwPEX93nJiI/5pqu/XRzmPVbE+pg/K
Mgjk0KmuTphyWIxCEV0VKCQ4wmiCDE5nQGiUr+5M9VVvXe/GbnyeYHTljcfmQsLtH9zr6iQQNLDE
bpOUgWqZuP0B5DnOajX5fB/R0dPp0gixetlNRR1KWIyOBMwZbwVp588tfwTHN0GKvKOsFnxBE3Gm
t2ERDJ6MznNvEMdeLO6BtmpY7YUTafdq6C5/XZ/uSw/PAchCh1HGbWStGbftMI4WyyyCju7qfVpX
6hNHvwJ8sUn9aey6pyRO3T9CVGPUtVqkQiJdgus/4nyrganGnQwZJSfxOURBiZsC2xBOjtKoX3PD
SfDB67qdQ9PRlu7jLN2Qy0/v8XUd92aWOTfGvzwJ737AagVULZGMCHW6iY2pesGpM32ZTKrkyTAq
SBys+j4CJILDkoHXqgnUNAH0fGMZnn9ep5Ow+rzolledcDaKQCT9j6gr3Y+WubQ3zuhLg9ApCG+R
7B7/uUrAdi3p7UFX5Soz4g/tYEJyRQZ+d/19Xh6Flsa3N8rCOt0p4igDNgVJl2y5qcI1LfQPGBW6
Nw6o86QQyEZaLiwaHrCiPNsqjAHGmOkKwqiU8nZhorGZ2rnzqSIoj52VlFu05zATQq7zJZbjhHZT
9gt+p7Fb8D98Kmsru4tAKflm1qW/HRSc/rjVHGBaXqWeBntEuNUS0Aw3vyihc6s5Wh76p5EPo+Dd
oRr0hpJKWL3POB4N0WtMQWnW+WfDEOXDIrJkl5rx7+ag5WQDJ0bSTPGLHfr0nYZ1E2W9mRfBvCTa
1m1KYxM7Xryrk+aPDuetL9eX0PkxfDqcvPO/u00qOqcahwvDqXmIbNSwfRvb4gN8zfTghYri/4Px
qPCYNPYQQa69rtsuGpHcF0WgDmH0uTAq9HcoKvxYOB1Z6eqWdfrF5wMjT9jKMUJN5PT5xrCwXcxr
iiAsewX/ycjZZbNZbz23nQMdbdpvR49UWyTtHN8Drojrmm9Ztmo8zpSWQNMu+Kb2MYKN6seCvvXe
WYpqf30637Lcq4UJkln2EuuGB8BLPv/79xdVsIwqJQs46+hESrO/YZwCVO72VVQ+o1qj1RIkmZZk
D4Dajkno+k4Bh0/L9gjBHypqfcAl0n1iA/qr6r2RVwGhmB/n9EVe/60XTl7SyhLMqqmy+LB6FQOY
5XKoqSCaOYgGl/SDYTxTqa+37tx5ftFo3o2XIb/99eRoEGclZoEPdx3jOBGmph1OxwFwyDEwHEQi
bpdkW7VNHyMEUsfIWVRSJ0hdrj/qhY2Zkh/FN5sIA78H+efv3soQVUupVFMWzGNv+UoNHq2t4u7G
SfbmX796Pmx9iKTkx+TwX06HURx1GaswzoIuQ/acU9DaO2XcPtNf7dyNzZLg0OosP5ASGij7e/WJ
pjPvgNAOBrc5uE8JkrsbTy5f4von0XYvhQgUBbk/nf4krG7KsFjSLHAqSz0YEFR8U8UWGx/HW0XO
i0Oxk6D/oJueu8TpUGBZXJK7PH3WmUlQqikXXxqSYX96X3/7dbJfUU4leJWpH7my371OSMFgA1pg
20KEQHcM0ey7zE1vTJ38vaupszS6Gm0u9cAG1tmKVp1NdKBVGhQDK8cdNO8TnGQVnE64BPQPxq/X
n+rC/IHvkuwNjDUIUVaBEHX1QZKp08CLNPNIAWTaO/SpQ2cuqxuf/sWheDLqHnAIqD2eTmCvwMhK
dDyA4mJYOGVoX1lmQz/YWFjfOD/fVthqGj2bBnWUN7T/wL0+HatotarvAXqShNfGV0/E5tbDJDSw
aintz4r2rlEb9W4p53hvC9t8BERZHgwKiPeGG4cvcQJfbSYj9pcBxgBd5mQhlYoGv5yaxFeHItva
GfUDI8f6yM5w75vLcHjOFj30LVhZKGTxUrn+qi7sJ0ArYJ9xV6ORzZXz+24B9qqdiXbhmSaKHb49
1DZtQ/0tC7vzDZqco3QLQj2MIcc66Qiwvk3yAXliJcCKVVZt7wbLhTlvplVg20q4FyTa9tcf7Xxp
cChwOsunojC2dngx5rgbijxOArIt2T6BUIGEFr2O4ww31vuF2we3HsK4f9X3IRmczuKkAGtA8x4H
fVMpwdi75l4zOv2IMamxG3FghqUnumdrpIIwjp4uexrKG1/C+ZukPoMgjCKMwdm2lp5AkmgFeqQk
aJAc7a0q73bWhL/n9UlduzZyc2QYk+QuO4qBWmL1qPQ7oZfwvDjI0cYRAkSKtmtSNZQuDRPFWoy9
chQiDzWY30McNtHz7JV/RGFtPSzjYGxmFvG9MS8iuPHDZFrn9OuER0/B3gBjCB/6zXPz3UrWqL1g
P6XLd6CEByUZp62YovbOKmgOmstyeir1odsVeHH7ub44dwue1BuIfMsubFFIXf85lxYfSTcARHJv
525zuiIsOjNMUdkxNuO29T2cZ3U/EJ/78YRFwvWhzmMR3jrPSz6aeO3sE7ZajmcDT8xAZXmTMW0R
vPZUruaoEhu7NI1NF4HrIgFyK9V2ad1zd6FB0lGRBZHbPH1Kve8SvCVEFuipp+ymSU83bKAmeZcB
ee9SP5iz8hhaYYE5y0y/Smw0n64//IV5luR/sKOcooTGq/2LRhFocnqUEYWLSlpUN3cGbN1tA27n
xgd2YROjPxPIl2RUkj5bHTWgFmN7fjvVdL09KrHtHouBTh9+W7ZrLcz1+u4mzerCV63zRaNA1dEq
ngmHHLus5zTjKJ11A9tkRWvApFCqvD6LFy7icIhkeZk8MRRMZ/1sJTwaeHxpwMH3tNBg8DwXLh6I
sRttazzNq02KgN5XQ41AXlWSAw3d8JQTs4UPHQkKn67yQOngXqu1+sv1H3fpFdMiT2WAUjvKn1U0
hrsy5vTYKQdLjpWja4qH1KUhD7GmeYOCfmmyOStkCRp1qOrIP3+3hZgZbaB2XqSBISAkbEBHugBd
+ja+Md3n8RgqOiosOLa9iVxXi5ZgTFm0uiQUM2ZY46YNADJpf6U6/kEJvS/X5+/SupWVPtw6TE6G
dW2la3Q1ttASBdwgw/3SmsTMCa2Ts1mIfexEuT/0uXnjnLj00hAqcEVBigpXVv6od1OZYoQhxgmU
Q1FWyb6u7WhPy12zNwbjVt30rS692vnlnQDoFnUGhlsdSTQma/GohiwQRfsUdzQMN90TAeiDpMAM
sXMH8ujQZuRGsbYxBuejKgQC5vbJTVq/jMi6j82TGU6fnXq4uz7351pcNNoekBoSdqg26DE/nQfH
yZSZYA+vYFKf2yzBZtSeag2T0mT07SKz9mPa1E9gvasDjxjt+nAZAgcgNnKa6FYO4cK9Tv6cN7UT
wTKFgNOfI1pioqzhW0qHud4lOPPeT0XzI6ff9UPUjh/HFEQranAKA8hWtxhkT/RRWc3OEF27pz3o
VmQoBzx7dxZ2HLIejWR59XGX6D5UfWTjSWvHPCD38GiCVsU2LFX9UBeG7Aj07K+VHg9381L/g6CJ
l0LiAK4bHgvrpMrgOFWsDrweD6RTYGjCxNXKtm/EJhcf0iFDgQIabvYbJv3dxxCCL8gHZWYUyibb
mIznF9WdNZ9stAUGVocX7w4qLFGzeGor07jxLb49xdkkc82ksir5cOvdnc41vDOqgVsmPdckFl/6
Ydn0wqY5OtvWqrsDEru1eMHAV56Nkh3IE+kzOcHXBpf0RQv39Bf5XattCg2pRZIdwXQeOzO7b9Gk
mGX6E7OmBycaHhAuQvLNXtR6/Nua64cSLhNNyzvLil6BhmIJGz1pJV3yqBpRzXh0c6XB5GXbxdM/
TFP2tRDVTxm1Oo3Yczk+Itndc5V7NFy+j7k7ZEoYqHifCQQ5gFK5IbmHTNT70bDuUiygavrpp8g7
2siVxq7f94V+KBTtQ20XB2zQf+KHfh+PYK77+FnPZp02nYpNMKevqcI6oPrWKcbd4Fq0cpeHELfK
jTuKg9KKfxC30AtC7pB/Wfirnn6IjtFHYhz5EOOSemgCLGxfdHHCz/C81+t70KVTjcsXajXSeAYl
g9OhJuCtvZfJ81PR3AA2Cb4GfX5L5H95FJNxSDEQSaxCQZF5KSo0NQ2gWIvjyEqSJvPVPzihPSxn
YLtQA0AKd/osYjJyPQdjEJi9tmCloKa+gnfc4fqMXTi8+BB1ThSSCiS/VjNW012alxRx6RLHeXCp
63njZmW4ByPw6/pI8m9afZmMRIWekg6UkbW+zhoaDMRMdobZdmHzKNgAqlnlHowqS/00q6sbd4UL
b4n4zuCqiozMIMN3On8Fqb43rFGQk4W/78c+fZptukOvP9XlUdgnyVbLyqxxOgpJhL5QiSKDoocu
kBfQ4aKBM/cfjGIDVf5X4L9eCw5R6gjXgBVnz+LeBvvoc98rbmR9Lq4FaTVA6ETKVWLB3gcynNiL
bsR9GvSphmtbV8z+GJX1znLqaHf9gd6SVWergZu1S4EGrvK6cWcAkj0qHS0d6cz2QHs9zddb10no
lWy0On7ulaJadljlZM0eaVhnbReSxOOxMQsXKDEY+XtHUU0YWZNRJT4na/a1iXXxmi3eX1a4LDtl
wqZzSmyR7zIHi8VNOXv5ozYjcNiI2hnofbfo0t7wT3SfIux8lU2sjcMYTLOdEus72gxNmJvdTwc1
KmaKHq1namR65ZEvXmgvod54oHCHYvhmNwlkqZwG/S4Q1tA7m4RmqxFG4WAHeYW+GCRLpX9XubfT
aFqZxaHQBp1ypmH9RJBiTRujoKJQwgh+bsQMt0vHJKederDQFfW0D6OLHAPhoZ7/UXeeLn/fPN3Z
0cJPhfmEGUzrFva3vFbVj51d0ZTldl3zNRZa++eyUKHdxn1cez5ndvaNT+bA/7ME4pBb5s5QcRyC
8W/hIunpg/0doz7jY8M1CP9zIFoZboNg7sGROdm0mR27emlQf971hVanfrv02gNz1i/HBlcBeoBd
cZhJ934o7LjZ9TOMEaAf+qMYtX6vWnNx5yVOQlNvok/epqk1spmOLZavRju5FBdCBRzD9eV24V4g
i1fSS8uTjYSrla00Wohxs5UEgMHToPbcX72BzavbpB/oku+PFU3sNwKhSxsDgbfD1iM5utZqyCY2
Su6V5NSdrlD8CQDaLk7s+EZO89KmylekguPDIYQN/PST7aOO+aR6HIzc9YhldGsIltqa9roWzo/L
qIn99Zm8tEeQQgW6y78RTq4vIOqoji2duoHRkQ1zM5afWZGQGQv38/WRLr0zaa+OYEu2L3qrCSyH
Ai9U6qpBgtXuXokM96NSzqTXi3kMBDe9P3MsqW7sS5fmk2YYZDXkgAlf5Y96F77mPcCbpEbtXI6T
fmR9DgejmKqgSqef1NduWXNfmE2SxIC0ESrR3ro2XWvC3sHRquUWXseQAjKr8us6+Wuh/ejGg126
nTEURR4y04gd1jVjsCxNm1Vc+G23KV7DnMNEdUGb4i7rbBNT4LiKDGBntGns47Bu3zd63e4iTKju
owES02+/3JNfIyfm3Ty7RSocNaSWMU3jdqiqbmsVJp5vUYYSOFOKg2ey3V0f8+JkSxs2WeQlcFuN
2XXsk07D90+/tgeXIq79vp4tGMCVcWO/ubCMMJgjcKPTBvttVz99PLb9yOV0I+RdsvwOGbq6B5xU
bgGTtDu1JUd//dEuNItQqHk34CoMGd0UcBICYZg06PSidEJ6FJlkCZsQKlbZDltqnMqhSstyr9ej
AU3Z8Xa0zd0IuuRHuTrWSZgjuCClRH5t7YI1whK0MwAJgWzu8IemA5JUlH/oOSCT1HOKXdeaAmc0
+D563d/6nM4A9eTCTTL1FplXkhB0cZzOO7KnqUwdnT0DRhpFp2pXee52zATklv7X4tg7c072dtZ8
Ccf0gB7lgQAOxznPV7r6+6RV3xw9POR28eyow3bK+1e99+bfPxkkL5fimsxCogc6/ZEDrVGRkBWi
0W7zbZOW3i7rq/HGar9w/khgsyxEoRWjNfJ0lAzJu4oZMzUSPAVht4E2yVzAeL+98GSfMdszGE1P
iu1Ph1Fz/FnqhGtzoyChHoUHYyPrsjuQl+GBerDz4Clp/bEq8xAKVmztdLtRQVUnf1//IedfnCxU
culz2BupjKw+7jHs4aOGgqRfrFcPmdVWd0IxdEyPveqHEIZzI9t1azz55+82MBU/+kZF47F35nT2
zRQlF24T2HHEMw4cOrZ615/vrXH89MsyqTtgL0FgThOfvdpSdI9FQ0HF3NMVFX+sjXixYBRkNEGH
uN1BbkJo2z+19VC/otNIyGW3VvWahK0BoKsKe2MvNKcEuObNzSChH8Z9F7fu7GPbHbU+DLvR3cUD
4JPtMrcO9imGVag4PYXax7Dmc4FQkkzp1surVH9wYXQIEqw9NlJx30B/bvvJ+NF7FpDZtpCegSpa
5L+8Mht/0OBcfEucqiPgRU9RbRozbQa/W9rl0MSmLvZpu5ByL1XgIlsT3ji+M4qy7OcpVz9KhwJQ
aoCpXOBvWKjfhVYloOoxVQ9D0uU4edpKwS1FsRbIgCaO1fbkLcPWElGFZ6Rl1LSsFZMNR5Hs1MuU
OX2ym2doI5bS1jsVfn2+dUJF/Qb1xnyZ3ETUm7qcpvyektnk+pTyR2dotX1u2Grh294iHYSGYnrk
16cPQ1M05jabyyzcZr1q3FLbXihZELJKzSlsfc/leztdbLqSp+jyHA+CgX7IjB6XbWkUnm46PFe2
5jw3u6ya5z0Vg3CjtZmz4XfhToNr0bMrwuGID+cS+WXbC6APt9Robwnu1dJEbEFdzKHZVWZfTn9e
OkFGTITr7VunnTciUreoG6uNUVo+TCJtSxz8kf5G7GwMyY2lXmfVPU9gol/4iDH8Jgzb+9opP7Ey
d9c/mwufKU3NVJPAa3AiWXKXfPeZOrUARcxZtHe6+GFcDHg3jaKCoqzMr5rC53t9uLPjj1iVJJcm
TSl0kkOrmDXqRBrHYoF3E5XjlhXlYqyWDo+uSSJwSqH7NWG7SzLt+1Qv3Y2gQ07zyWuQg/OIEtML
qmWd4F2mwuiHuE0CevrjTWFEH+yx/KJlWbGp+/pvyxw+XH/aiwNS9iVUtqiSq6u9H/CVK8Z64CAb
6hDqf9l9go+Gh+9MntUUFkaXLk6f1wc9O9cQ9VMc5JRnkonQV/tgqdAbh7lPEqi9TQQz5t62DOdb
a/ps3chRiGE4SwwEaOtEIiZd9A1EPJqINKD7lkraVsljUK9zvxvDLLtxWsupWr07kjsUKSiAcmyv
m15LjO+0PIa1BGf7CTNCDFrZeB5DuwTQNPbOdtBrS5YtblVtLk7nu4FXW4sYombqHS48aZGosM2j
YR8OgN+uv7QL08nJTNiNdh/x11pjN9lmO+jJjGChKvtAWTJn3y1TsrPVeXrMrJudf+fxMM3KRIIy
4yx1CWsZmBLBckuxvArCWtfv7D43PtbRZBzriJXaukl96OY+D+bBCu+1yKn8MIHGl3qp8nr9yS/M
L2aPJnEvHRvUtVdhWD2lQonLCMClOv8sLSN6SixNPVwfRL+wfE5GWX0UQIusRnHpGAZDDrjS9NKt
rrS/yNJIAieuwdRhoBFO+zSiIEGKz59xUtw6VDQ3Xphu485tdtTSTMh06i60ZQsVGM45oeIgsfGT
qr6MbfqhKyiaIHgEOe80G+QP9yRV7F3bde2ND+LSikF6IGuJKD34Bk83btHXQwhzLQ7aFobtyBVm
l9nqZ2Rpg48dxa2mvPPrMQtG2h7QtUZ6Q1vXwyenUNIFA4AgHsRfuATofjqbxoeMlnO/CK2PljFn
OzRj8QMbcEfmKMz3s02f1WBYv63xlb/FRbqOEoItzlrlWErgqRWd/lHg1Ua6U4wxghIEvhnqPOmP
3Db3MNhuJQguLCFZAYA5IMVrdNecTjg3xgjyMQs1abuXMkr1Vw9g3idIy+mrFptiKz2K4g2U1PDW
6r1wjjA0KRe+UypEa0NWkj8LfvZJHIxOdR+BdNxkYShQ8eTUsR1SiF0GFzKfvk1Ozz4VvuSOczBs
8ZN8xl+QjbfZKKA4F8PfdpxRzs0J95ThB1WPuwiTWb9t+kdaKFKAT+KHY1UgQQusEKNa+f2zCWcf
br9SZyjrn6dz2PeVbYFLjYOp1Lu953TO3tMANVz/2i9sKfSqvL0nRBVv7h3vYxqSnElCd0EUjFwj
fVY0tgTD7N74AC++FDRvlIRooOCzWD1LlmUUEKEfIYbBDLaIVT/Ocu1Q2Dxat8ibBBm0G0vh4qPR
tyEpE+hf1pW1TE3gmjtGBM3c+yk6TdtZUVLciAnPswQE0nzlOpE/qT7yFKePVuHilbpIDiA9pPWz
KWxt02qLir9x3O/LCNtNsinZDvmf8lmp/4uz89qV24jW9AsdAszhlmRz987KsnVDyLLFVMyZT38+
CpiBms1pztaNYcCyqlksrlrhD6hT1o2QT2A3k4+A00ZvHCadjrduvA5Lp/tMAxVy2MZaHtMK56gp
wwHQlcShSN3u7oAvQbCALjbt18vfnaZJEiIkySvpndE1VSSOzCH++Qeni77r2idfI+/mKsHoN2xs
dFzvZLPFQSjNjZPZFJX/9lXIkmFc0LKhFbdZRbO6bGSmxYteEKgoZqvx+jUruL3KdeHEm16hMqvY
D5TJbYaa95mjh+imgs6W0y/1uOj3Qma6ZC74uSb0aHzwYVAnRlDNSzW9R8fFAiEAlDIDCX8ep3lw
y6wBzVIU9fngx61X2Cbno2kvswq+eIhUbfZAjRjUR7DPA+6S/jtoMg01bbF4cr7UD7KB92abc7dA
MtDd2RRQDdFTTtOqPdqldaGrHwL9ZZVoYpC57UIvS5kUfdZJwZyXzmuUTE91JNlnbGT1wEi1/LXA
uxRLmvAnQ6n8Z6hHJADLML2vjFJ5f3tXds44cn5k9kxMVsHJNS/4rWCLnHZsEC+VkHid0co2I8WN
Q6g1b11lxU+SbQOhWkUfN5ddWyowLBaUn0yh4szTpc19LLIjQY3rEMoq7OcaQfmetsxCHb+LrFCW
MADwp/pNNc/nBGU+T1WT6ayCL0HLWZ0OvixafFevk2UZXXCnMldAz+ZyC9tk1lCF78JA9IhJJcpT
peXVD2ZBNkL0ejbeVeCSHbdyykbz+rwVH4zQmgak8Q2cdkd54RKuLPkDQLv5PTgxHCks+dVMHedj
NOjZt6kECYdE+0jVoC1q/imONfVHrZkzEulWP5veMiTyt14oOTrTuj1LdJG6XL+fmknCS5yBrfDC
MFN7X2hL+iltZjxndQass5vkcYgTtgZm0G+V1MGoxyij0A8HQ3I8W1KbFOyLiJ7xYEiemrwP/8ZY
IV4bPtX3JOrRVs9SiIyuClb2/dBX+md0bPOfRacW/6RVVCfIW8rGyFjSGDjOTkJdICX/ZHrnvCQI
HJl+W8gsFdLmnjjlJr5IkjWiVNyZEN6XIYt/pHbNF1BikvRdGh0FLV9pSr5Gatl/MZcZ5jvkjy8K
5hGL22icgbs0Vou7Qe16EELgWn9MutK/mknhALw0zOY8K7r1PleY84I6UqUnpdGT8KQB3jnHvcaM
WpVk8S2W7PFrUente6Eri1vjufbeZnqEG1z+lPW5hKCa3aOrXy8VDZdiDD+ZQ208El2sT/hIhu/r
NA1POe0iJIsLZ0bEWR4dtIkxXEeLWDiS39htJf9TWVlnu/roJAl+lCkOCLmdUSqg1ya1bi6FzohJ
0xx9w/ZxwKpaUfqXdIiz+a4xKkn3/kd0KeI6tQqOJLFQELcq3XkvZWbxMsiF8VmgUpK7qG+G76ba
6T5E4K8it7Az0NNKLmFTScEdfbaFKb0fkzz/cvvrX7/uy3hHjwryOOMwxGGu6ANR41hTmKVhELVI
g4YxAg19qah3Vmt+fvtKIHdWBioaGFT2l58imUWtNlFOdxyxkceqjX92fVa/yE6bHKSee88EQEyV
DZJ40Omb3AAbkCgeppiVKA2COsqbx6UKDa/tpb9uP9M1Eh54LcpkKN4QO5nObpbK7MrGVyQBKRe1
yDRpS/4J843mRGzQzlwksx/rLZN+AMZ+HA3wJLP8KLT+ep7NO+RH8ANkcmBGPZsgN1YaULoxdII8
MhccaczcNSZnCkod0+EZGxJMEF0T/WzPCNvvBW5obt475WMjdf9FzrdUGh+7Lvw7sc1HM9bMn321
ROcWx7eDW37nvax+TCBckO4hJG82a6qtRZcRoA86qR3umtj+V7R5f4IfHbq338vObaMz1wWmBTOE
0dumYrYxos+wjA+D0DBLf8gNxn29Zfk0smWUIAT2RjpIkLefO4Y/q1rVqqcFXu3yhEdhMqYsQ2va
iuS/hk6Z3UhNxzN/1vyDrYTlRP+IDxfJ583HZCmd7sQFSzlZLLt9ksUugKEaPcluOXiq3TNOVsr5
tuHYQD69fCzHyPoRLQ8nGJoRmEwZ5tbJkYz21C6qcxLALO5HLt+TZCiDX9tVcV+TSRxc5evebc84
EjrUeGjfqrTOLn+EGSXRTKfCCZZUEQFNQwbk8WQHycLAGk3c5lM9UZ0Iozh6q7srM1ZB7omAwtm9
XNmQcxwwsMEKOsjdp6JoalePa/tBGpBWzZIx+jyXaXNSM0M9eMnX+R9AOgvqicEcj3neZmU7Qk6l
ieDg9qDcT3NVIfw/O0dqU3tfJa7ppGaGxWnaooTHmjFNUkxOUEhh4repGX6H7fUEus46GIjvPg9V
CIgZmipXAtU6SVAtMtUJ9MSsX5gaYriETdfd7W9/3ZWrkwL23uCSweJtK2xqgJhwSDhYpUDKaWg0
3CeUSTzLVdo8F3ReD2LNGrW266mrbjnIHHpzVyz0Jo0nUEZOIBVx/erMiN5EVVedSkyViTKD6g8d
nlBaq8WvRTMezfn3Qh3RlDqBs4IX6SaoJgZ2InLO8qFmjfdWPGGbkFqS26vIsjDvggwmJ9PX23u8
9038tuhWYmqsFOwwFBbFZln+0Zph+qhZeRLAw8vfz47ewGludF+yzE+3F959Wjqh4DKhBlGVX36M
nTktDbgkXi7zM0RDmtK3NVzE5a5uvLmLy49IcP24veZOR5kWjLr6tBN6qCQ232FvGmmIlBNfiBJ/
LwX1C+V5/O+gm5LXa/MQIJSyNO5Q4DlppTiTN2j24qDS5kHYGcToOW/BNEozwxPrqyE19bvW6MwX
dUGgIOeIBKhkmucaF3VvYD4cML5X7wXNNWCZaKsiB1fwv2r9j6bIow+3n273+K7aAuArgedsEen4
35RxObKjRiFlrSuDt3rs29WUA6eEH4lARzVTovhRtiLNVZywOZJb2Yk/dHe5XHQarrShNpE9bhaL
aovrpcP48VmWE/GMK13/3Fh67i1aUT7LxpA/2Z2FeyzS9W4d1+M7iToOq45M9s3MEvd5P9nnEWkx
F2spXAtzWNQZTm/eIIOo7BZ7fFSlRXZHJLdCxDvPqGyhI7nk5nMilOiEvoX82bCHyW0rzJkcRP5O
ctTGPm5wuB7wWzxzUZVHJAZRTVM0RstTsjDhPvUaQxQdhS8GqHrc1Xd2vhTPOqr/fylKlN3ffls7
IRTlQ+R+gT3Q+Nom0XIvakluOFNGlw/PlT04JzmJtYOQtvN5r1LvTKhQvGaeuTnwcW4koWrXJJSG
ZJ2ifELsFHdiP2paWkVzJnw17/Kg5DIJbj/fXi674lbo6RK9KUzWDfit51EmyjAOBrctmNz8voq1
eniEqK72Hq5ncogKZzV/E0aq3FcRH4QaZ+iyick6wQSbZg/ch/53kTT9x67CBcFD8kl+suUYb8FE
a1skmBMluY8Xa3wzo2llWaxMJuISWfh2UJHNGWbF0rpnhaKdpUh0nqViSNzEdekvqt77pqEhN0dB
EUhOfwQi3PuKMKZf77u1y7fFokZgPaa5KUnSciC2sxpiS1y14mwo4UEI3juCALZoFRGAAPNql28o
aW0LGTweVEmGKEhsNPQiGRe5g4Ow/jWba5UsYb3UIBNq1lZtesJ0GZvOhgyvGcckUNrEblzwtgjw
TaRqwkuGdPjYNk30vnWM5WEMRSLOWCUljD/AdlIDlXOXud2Egent3/YL+Xr12xykOyCKoOq41aUt
HUtKQ0s4wdiZfi0536YUpCH+1KciMs5VmT0OpXhxQnokkf4hH+V/smF5rub8IWqq9309nsYq8Qy5
+DjQGK86zcus6Swp5UlFylhyoNVHHJhew+K7x7RLRVrmYH93LlKafitsALIm/bhNAZEIs8+gONgB
BRJI1x58Sl71utfqxpPidJ1vrcDQg33be6fM18ErUCuTyG/iCo5fWb8sph3MVt9+CpPUeHWATRQ0
vaeMx607B4OyqPkH4rqK/5Q2Nm7bO98xqeS/1EMyv86QzX+EYBsxh5ym55TufO7GRpL+rUoKApcz
SqlfRWZ0sduUaKh6cxiqf2VhqhyxeXcuTnaQ0QmqikCdtnXB1KNhHxezHXTOdyHy5RHp2/y+qECU
2QNKzY2cmW5cN1igRjAfbm/lzox21WYygOuAqIVQvLk1RaiEVgWfJEiZB7tWWj8qYXsnpc0nObIZ
feNIJvXiY+EoH2JT+qlDlcF67EiKd/cUWYyOqI9+Xd+XsUBBDhlD9c4Olsh5wbh37d8v3JcFTvBO
WHeuFf53+8H3og9oe8qhNQsEznS54tgLtJ6oi4NKGdEgyrGvLWNC0O1VfiFntl84EQ4PBujFMJnX
B7+4hmSUXHquNyzwvkHatYMibyCmABD31SzHVT1jGF4xULmfsqI5gzjuPUeJjc92OEFeTSz9zlSi
+m5Z1sFtUoxnRtnx04xi4yNihFogKtq3kxmLF1Td3z6wXEXVV0zQCjLBW+jy57eLJhVtpdlBPagY
8OmpGsjq2LpxpDZ3zpJKz5GER+ftTdt9NeTIMJ5hmIFwuVyUfviCMstiB3RmUjqYNY7EZW0cZAh7
nx2NSthSjCup8tTLVcylqRotHO1AKHYZwFoyaYuOTlAvZfrZMJL2KVkS5zEvBvtjI2pxsPxeN4Qm
yCowgzLBSh6+XD9shtoREutnc4rUCukYuWSW3JcgI7wujJ2PlkhGsoBxcWUro3tu9urBj9jd6RX2
BZKP23E7/JSqBOjVQPfDjnXFxT5XP3dIbvh/8D7/7yqYpV8+qbF6KNI5twNJa9qnvi1QDHCk7k+e
BbycAsAM2L692U+6NjMNlpajqvRYDfSK5Uc2Ii5/8CxgWdA7IqUFynb5LMLItFzvB85mEkcEZPNj
gRriQVDeO5qA8OALwnNaNdAvF1FtTOtahWg4xYX6KuwleVkcEjFpttOzJiw0Q6YW4Ye6VE8OaLOD
Z9yrU5l18QtQDIRbumX5h5aWlTpqy3wasYXOVNos8LyzHnOD2ra/daaT/qVrGf6fmCrJi5vIhpQx
zo1q/YGKM3NcrHuqCJedIvzZD/TcMKHGnN4HaGQx6ygMlEeVmeeI6lJBba/BHvLBTHUxeFltVa8L
PnGRp/X8E/fRep2kWE7+gfAZfdAc0X67/VL3yhRybebG5GAg+zd3IKiMuBpqQQ5TQg8H4m6QPXAr
QNEczyk19anTesObZGv+eHvlvXtvJQkzUSQGwbC4fNOZqtYmA3VuISyI3zXYQfi1mf2lNM1Hu7c/
xNZyBIo0+Ru3F9LvK24OsC5sAC4y9xBayj5jlB/CUpczzC9vGRfp4Ju81otYdTVWDBiyvvDatoS9
usFcNOu5ZcUoFX/lTYmVcYWu96lu0aqIyTyelhb12WKWvsRm5zyMqFP6E/abXm/3/4Kuf7NBIL+I
a31l94GUAE98ueONI9m9xBAkiFB9OxeFPjz8f1QdO+/1YpXNF7wMcRNFa2CdESW4Q01cD1AFNJkq
tu27LJqTV0n+g3oKDTYbpBlNLcpu7fLJOLuj5KxhViuXkUJgmT1zbW7cPrHXAl5sIDo6q8bNL5zP
5gCZ+BIqJVBFmkvq8N7oHWxH6cf6U6zEpzZS7C9N2s3B3IaN3+qz9lBqhf6d+ePwqhiheIgzSfKW
HtjF7R+2EzQpBFZUKNWzTFPx8vFRi9W7oUShJl7MxiVItqvnJJVSLxtenuUMz/BUDwZD+2rLzfD5
9urXIjIOkk7rniCRACNf3mxLTiGyMMwIA0rGARPiNBqf49AYKi+Bv4FEH/6Gfma30QelXrVTVlJ/
jCOvZD0uXW3g9Ahm2LULChRfYmp8woxJxEFaJmL9Fvi63MwW+sHP3ol8kGmpjVdSKMDITfyxJtWQ
0nHtODnq+DxjifxQS3X/xREx8iIDeikWja9AbkPzgHuzk3owjmBWDFUdyMh2tprJCo2zHlEEekf9
v0o69V46LPYB+35nlV8QSL50a1W+NS4PhZOKdDAX2wqUGa9W17ErrXUNvcrd26//+nuHbgrQcuXp
EeW27WRZWI1WtoMVhK0jfFnK4g9x2qSeoU/W3UTZgz1xmH1486LrsAV0EVCYFRRz+XAcx6rKFKxL
9FBta3exnfld6ShfQ1NtnspqKX401mQeJAc7IZ22ISTMtWGBrth2zIOnUUL/KbYCxLOjBxqu7YfZ
oLdgR4qGtir90lqpwpfGAXMyTabzgnxIFZQmQ8zWZnqtW9XbCwbaZHz69DJXqOsWExT3dhjZrWYG
wgnFWcvq/g6H2/p0e7uvb05WgeeKHh+4Lmh2l9tdCT1O8C4zAxzvxLkhn/BREvFR1JsoUsojEdmj
5TZHt9WctuNUmQEsINNr5ao5OQMIXtnqQ19Nhrdn6Xz+FHtM1DSEKH+9998q1URIjbTgox5MWtXc
TR0zWFFJ48HxuQ44rLIm6MRozB63U6amNTUsHVozMEM187Wwnd4PWqQBwcPGHiFC9ckCceAtyXRE
Llz36zLxodEIFptbn6YwA+/L1yeiysnFXJkBCGjJm0WLHJ4u6vsks4ajUcT1UjwecA42FOLQtrNZ
CeRxSCCNIClH9R5GXngvT1mdHgSdnSdaBYCwyWB6T063SWXoGeQRpCsjELEUPeLyrZ4HYERBWVvl
QbTeWQpWLYOaFckIC2tzuep9jNhEEcPrTqQS6byl9nAecfyqXI5aQbtLrcJ2q1cZ8KzNe4rbGIPz
0dED/NfLQBqRwI1GdbxT4BEeHMadqI0nmCnjerECArZwbAZpTRcvuh7ggg3PNgsRf4wj40Vekuyr
0ijyHS275eCt7Uwm2Ea+Ah1GNSSoLWVeViiacKfW0LGlCK5HpO2myvZDYekPg8gadDAH/cMYqT9S
R0s+ZhowQrxgkmBaHOcuzgzlYUFLxDeFjsG7nYmgahvZ7RAzerLC8cvtqLezR7+aZOTLuMchdHb5
2VCRhBSBC7OGXLcJdsSGwNNBop2bPIzPtxfbiXnUnYyf2ZsVJ72ejd9iEDM6x0b+SQ9wRdceST2M
O2mWBnQOMUCZpXx8M+qfNAt4D9Uu0pwgLC/XG0U18gmDyA0XYJuNAss5t/Pk4Kl2TvQvthKGzqss
xfbjsdIhrSuRsIo56x9MR8ynSCwdcv+E89sbuP7gTZCjkIWgzvAICPgWpoojuSi01KIrODfKa+i0
EaIEyVGqvQP2RzyLKI4IN8NsRtqX+1bn1mQg2aoGmBVLD5Jjhx/aLKqYSqFjkrmJLpUnu66me9zH
pv/yspmDYtKn+wZ9iFdGNMajYzIONZK6XBDdEQJ9CiXDeyWJ3d6Kl9YDFGm+M0Q8B2/dIIbDtDPX
ni8fn7UJZJ1Wl51Z2WqQGTTZRRX+sO0m+pNFVikXxEDRRd3O0JR6yXtElNUAP+8BiFzZfjOjuvh0
+1GuPxZskinz0JaiScTc/fIl6HmUpYgR0FpGYc9lDhN7S9dRJgCjQCU6OXL+2ylxLhdULxeURkje
6WRaiF1I3cMsmpLeZZz/N5ZZ8hA/xXD9lH7wKM8spF56KrFkigNkoca/c5yuYINbzoe2LeuTldDj
pIYs7toKgb3b+3L9ufEzwaGv7WMGKtuBn5YsNaA9ywrmJKu9uicRrEa5d8ECaAcveocSyVpoB9DE
JV5xlVxuiSPFDhgu7LeTCClEqGeNr5Sl4kl1OgVhUdEpR777Xq7K1kepafaHTJc8s6iLgxhz/eHz
QzA3WDu5FHRbap/uUKHB+LACHMmG8xiiLa/NzlHzaKdpzTIwCRgHQJi5wihFxSLakPE1U4cIuj9k
pXMUxr1b2zXVlVGh/jIj2ShwIXusQEOjEKkoB+9371FXV8113giObovLKtOYsoeZfxBHlo7nalx6
mtzrb46kJPoryBj4AqXFdsQoV7ZSroZMQdKNlh/O43xOC6s43T6ra4p2Ga9ZBRIvEkKr4Mf2/Mh9
M8GiUVdKmwUI0Fams7JY/42xRdGtKjCexix/UMkBDlKfvY9klTlfW7yrds/6w367aZGU7UJR62zi
UlmPXWuEpzYUWIUrxdFSe3GK6ETqDcQUcRLtcik8FTSpmnlfYz8V/pAy0VKUJMVVueNSN/S3FzK/
SjRGRCBoVwLO5XoKStetNI1WYKpzea/2iXDFENsHqcPuUxHf169+DcCbpxqUeQXuT3QWCsv2mJpU
lOFJcU7y8bM21eLd7YPyiyJ2dVLWQRytGtLH7Qee0PeLwQfy5QFqOpVFPXmh06tgkOcwUCMtul+0
gRESnQjAq8n0oOINCemjEud8Qo+XRLHzFbnT7+VUQzUiH4TfScm/MBHVZyZ5CpBfozwrnVI9dNnw
9yKgVzgK2IQhzPvXorC0E6SHyEULJPIVpNj9TgGHEqVhAdJ/ie9uP/De/tJFIzlbqT7ydi6t1b1W
zQsdFakRaiBEFga0HVgPTgDjR005wpSuL2y7wSumlKWYAyD1f3lsMgaAchjbZjB3ZYHOfu94Fvvo
x3hqeFGkVW4LPeaM5q55Hsm/ApgnGAOMTfya6KN9rvtBc6VomQNjwVBH9ProzTJMkqHNFRct/eG5
x/TnKeJ+ZG5itw9OaE9n2xxGv19WsOcYzffW4jQeEDC5dB3UhM9VE+KPjLOH1qJaa5a2yyq2WU7Y
bqXGnTpr6WM5oS3wP5XSdFHSNFaQ5RAoK2lpH0TKvbcwZPx6++Xsha3f92pz+CuljjljDIhaR63d
psu1L0ZnKK91mGperanmHfJyhucAmvJur7wT/MFzISTnUPLSRFiPzW9xa4pKR2+thLA8GPVTP6Gt
roi2Pd9eZSc6go7jSkfPdI2Rm9QKlOyUmbCbg0F02D4KozonWvk0GVN7EEauyyvsuH5baXPq8lxD
6lxEhJEoMjxNLUYsMQBpSwuQI0vCMreRpeZPNhHuBDnwmqRunU0k+Bxd3abcOkYx3RVOJTEzSI/w
zHubSDee8dg6ADK2jcK4jqNKr2gUZk2PQo0sFeiljepDJxlHmLndpYgWK4AGLO/W6DiWmiQyFGGR
bGa1XzvqR9i+6bktQSncPhk74w9Knt+WWg/obwewzEUPZtc0A8k0rGfHiqugDcvsSYeDFUxOWH2T
SvEztafONYc6fkhscr2+aCy3FnLz2BfmDwHg/yAn+n/8LOYf6MTtUHe6oXCSLs/5LrRClu8sBdNM
f7ZLVT0lpWy6NtwvZCmScX6t8kVv3NCo20d71KvWr3HAOJtzCfQMnaP6r6yTp6Pm6U7JSPd9HXIC
D8ZLaisahMAVL3/gFemxifREHFTl9Lg41jfFWV5jCVSVrFDA6DDf4vSd1k/nQY2fxxXx3GfJu7mS
7k2l+FIanTdr8ktrSd64IEB7+/VehxeyPRp3XDywYRAHu3y7LePHTi2NJUBQP7xH5a33ZHQADw7R
9d22rkKFvvoMUySuo6zfzpAdykaPGNkSGG1cUw2I5zALX5ShNT1Lhur51mfiNqJlDQgJXstVB6fq
w8SAqKQGvarVAWRCAYm1lT7fXuVX2r25P9fyA4Y7GRGdh81D0SSyllbQHrclKQQZ0I/zo2NEw6lL
OpS/8KMKcrWtzhHOJ261lOMZe7vaJy8Wp3nSxpOEZcApy+f0LAmhvzh9ujyZown2nev1lJqL8vV/
oGMooOAN7NorTK/lwhpP4Fp0F8bUEbJxBxrHkaXbjz7YiiDeyvDNSz1HVqabwaqx92Ou2tJFX2fw
U1lH2z2cOk/SBvVOUvPlXewUgC6dhOZHnhtnBvuHvPvrs8nPoUm1Mtthem19OPDfneY0dcwgXrEt
bZOjYqRG+p0R6rmbigXBX1tKvHzVJ5SF+V8zFAPEc5G5ZPaDOzZyHzTQWA+O1/per947zRSg5NSd
XJiXh9mRQPUIkoWgjcMnUqLio5lF9cduQMy4kuX/zMSqzjmU30BbUKi8fer29oQqjfEeOl0wdTYX
tToOWWqmoRlQKs6+kkwLZkXJkT/09fcKXw0lUPpFZKOoMl4+Yq+EY0vzm0FbiTuvEfbjUzGLzzo8
jVPaOW9HMrEcLnHgMS3qsy1EYaVq9EljmUEfh9YpnLTEr1WUtG9v3c4gj2XwrNDpRVN5bkW/8jbW
FGlkwFRkWe8ioyQ8Wu5fF7V2/Jl//zbOSG40jfGgRSW60/azLRl+3E9fbv+Q693FYh6ZSaSQYKgh
7Hq5u43aKmYkRjWYZvE3xarqGRIE6MgRNpC0ojs4r9e5AsvBGeN90vZHYe1yudoYcEY2CzXQF0nq
XRpIvTuIPH5UzVJ/8yDocq3t8eRORfUxoxEYytOTaQ7/Wipymn+wfxgOoVbN14d52+UDiTLMjMYE
mTnPcFTt3pFP2lyVJ6vpqEmt+agzsreBBuTrdRMB7utrSvvb7YUl77wChpVgsqrOLdGreyWNLE6t
oUyn24+2txQNPJkGCT1tpg+XSxVyjqIE2l7AEwr51CdAyOTOxnrNCrODpfZOobk+FkEEquR2/Imu
LwRyXCEoNXX9VSur6gGZ3+oUAQN8DKuiPjiG66m+DJvcxTRFYKis5Mwtxo9wPWdxUvJoi0xLcKSt
d0qwfqXi6/JTKNe5L8FK9CfhHH0B10GTpVVmBDBxyT+2PpQAzhO1jYQSYHTf3JU4mLgFBjcHG7q/
Ct8zMkeo723bPksnzbViJwpuvorudT0dJrQP8oNt3DshzEApBZEdgty2OSFV31TIl/LaVlcAWF7z
gnVnhYmMXjcHD7R3QgDlcPNSOIFY2XzMSGkrMMtqJZDTVrhpNJl+E/eqH1H5ux0k4oPScCf/AB6s
YKuGjJeB5NT67L99aCtKbxklZK6F0iXvJBvBIF2ODDfDk+GUc4BiV0NP3DedUD3Ltbzc62pde01h
tV44VsXBVl8/Pz+H2gcZmVXUbTs6CVvKVIbackAnyTzNpd2D4sswdYM2eoJu9f2t3/7lcptroZBL
ZSAE4XvY2lCg5DoJRu7LAJbxp9srXZ9U8n0+/FUxhrxsG9BalBTyvGClVe/jzqnD8SSUoj6wnrk+
qYwSuXnot1JBwky7fJt2WyCxWzoLYnNtcU9KHgUF8M97Wm9HI+ZfCPnL4AISDfsC9GOBBTGCulzL
Keo8otqUg75vQ80b5Sn8thSqofn1iPKPO0htmPmjCBeyMlzVH1OAplUQNWXcP/BHxuhUtmos3Ulh
Vg0IE0rN+3mytb8HPdVqbymtxY/x7Hup47EvMFBZwAJ3ZtegUlskdvtBlfofRjpUn/EKSxU3rPrl
a7qEzeh2TQ8lMh4klQlFOgrxGtsjdUCupLWC/q/EtmQN0NfJKj/LYlTgu2mj/s1oe2LwtM5b/Le+
fpN6HigKfYOVub4JIbg6MTM1BzmY2ry7a6ZEpkaN479vr7Ijm0XMXfuZTCxoimzVD2KSU6hoaMiH
k8TcNxnjl6JYGgT0UEVIn4xqllJ4DoWR+liZ1VBM7aF756S9Rs811OanRDLGx6wPu9duyUKYgeCs
jgrTNYZdHhzODS2vdbCC3dMWfLFAehJNpXR0lCe05c0q9ph/2GgOj/Yy+VOpS4trSKot39WDwK4z
DB0gva0wjZE+yKh3vgMu9JGWSPjdaJskX82xOnFfmaGWny2nI0dIu1oD25C0J6O1kAnV6ir5zqB4
cO6ixGCBGBHZxW01nCOhZNkQM0uwV4VLMVMoLhCEqvb0tgzPWkcXEOazqr5A81meEqu1Psj6hAOZ
XHdF64cWjmEuamVx4aE22Z8UFbESTwkNZ3LTUh5gdw1q+zSnlfBS+KowhfOs+N4aBeaurSwpfyck
KM9JiePKec5nujcozKsnG+33EsgISHUvTNEjdtu40Sdf2EY/PGlO3lJxaTF6KTHjSDrBtOVvH6jr
BAIkDgkYqAUQTfoW2jjKWaJORTYH2mQWjyun1dfGOH9pOglAS+7EkMHb4tXMpiPh2et4ycrgM+gg
UjhcMS1wS2UM7DCabwx5OKvAUn3NLoaDs7izClWjhrsKN5+FasVlDCPJ1KUxpUnS9emIlOyC9YE+
mW8GiGJasX77K/uSxG8TlRWjthDm65YgKrvk0QQj5iVmbv/Bs/y+yiZ1yGqo4lrTLJCL6t7P67kM
HA0+1+0TcX3D8CyAPsgV2DAUJC53bLSzUUL5ih3Litotm0Rz9axYvIgId1A8/rIc3AQKgHRgBYmZ
GnXbpuioRaMN9ayC69B7mgvxlIuvDVVV8yAkdSEiSKJ+aic5Kh6lrIE1HWsjPjORPJeSm2qSbZ66
Re++V1U8PDm2Hod3ejjXnx363rHXVBLctwpSIFpetSO5TrP0mPaVhfrShXBm/aFW0qMu8s4XxWlb
Owmr8QJ4t8v9yzIMoma6o8FsZ/bDPHYRY5x2JdbKauEVdiudpHymIx/H1pvvoBVVx8JgrEhitkQs
UYwpjjgpry7SZV+k0ONpIct/ssqKGFzBbjal4uUDRuB6rWS254BCiD6rkY++pIVH5cV1nrgSA6jX
/g8y5XKVRm5ySIw6FIBZi78sxtDdgVMUdyUCQF7uIDx3+9jvcCzp8DGoWbsY4AW3iem4mKLpmcUG
OcjnR9GpQ+kpyfI10kKEt/m43akiG3ZmxfgCW8p5h4t8dWeBlXQ1eyg+NMXS3stlNGAFhneDNMjI
vyUlmKZRrc96U5OBV+m/eifHn6EPFQch6Hq/1uhDNKUDAmxhO0k228rq5VqfgkZXxmBsiuwpnhPz
Y2hMKsa+vXmQWO+AVtbJFpxDhClRftA3cYLkZghRdpnQfHJAcKdJ9JDEbfgwqfJnc9LSAJESCCRo
Hp6pOXJPKfX+Oam0z7ff297vYGCzJt3rpJ6u5uVBqecwNeWpGwGsFtVfwLYE5CCmf+/KKmp+ShJN
GUACY16ctHqc3xeK1Vj4wVnfC33Mj6QqroMntd2q9UYauHIhNynzJBKDo/FLzZuZotZY/ZOB0Jyf
z0J9820AXIiWBrf2iig3NneOlcaYRgmWGoYx+jbMUu+3wHcO6o297aV7TT+I3GDllm+2Fx8sxxxM
MQY0uD8hqhN6YmBaOy8IxkziaemMh8kadU9Sh3ujS/+h3XAEhNspYSkVKaooq8itAUVfvmJ1NqxB
zDHHOkNDyeAk4bGoRq9C12qX3l7JEMDRgqnoc68b5/YhTPFyKJOo8/Jk0A8ixXqwLy8tfg0dK6Y7
TF8oqy9/TVbR+hgkYwjyxNQ+VG21+GNfRgdswp2ThMY7amrrzJNu/eYaUWobekTLKlKt1gjxR+3H
bjH71JUlrT14oqupy0pZXJttqyQppeu2lzOOUMLJp2vobHmN16iTJ19Fpc0/TTWJyZijZildEwnl
npS16lHLx39GzfP/Ze+8duTGsjX9Ko2+pw69GZzuCzIYkZHeyuQNkZJS3PRu02w+/XxUqXqUqerK
rosB5gDTaBRKiFLQBLn3Wv/6zWjHaJ9zermuKWyIe+lahWNqze/7ejK0U9IE8x6nhLKmgkXJctP4
enPr4fDztZwa4p1qAnHzSeeRIfnLfatZer0Vb5cFBsfytI07IOe+/KX0ttZsfMMIsYFsFtN1+p8W
rJm/jLVFDJ8U/k2ZOOWjrxXp0W5m78JutTbExpnhUYbNdWtP/VlfeaYK80IPuCjDO4F+C0NaoCn/
84Xs9WO1nSwwKAgNdKONMPDyZPu21dxkGbv9bNdeJNbVo2qZ1zequ9fbBEfhWcLEBNAa+6jXQ/vE
6zeDgLzbQxpDJTrS45SibcIkU481RJI/v6ZfyJ7b4cB3EZbBwd9YcC8vimLMl2JjNWFf/MVJXblf
O0oTw9DaU6tfyhN/dQY4lZ11Yy/CPtF1Qk2DKtdOBqf7nPczu6mZDnHQoPMYlso7qxb9GIyaemud
+4PbbzJV3ji9+Hgz/395piUEOzFRje4b4YpLT3XZuVWK4MaUbn80tIbhkLSSniCKvrlFjqluc6/Z
QH8FRSW389aM1qGxbtbAfssV/Y9OjQUYvIzuAhjm1YJTK+LQnbbq9gsp7aj4LLEvmvStWIc/eFko
fzgKugLwpdcAhtfpJMIkLTnUqi8vcWcfLoiZmqIxq52LNqndC2xoi1jgq/tGD/oLH5SnhCQBUpTg
m0MGf628SioT8z2iTvalU72v3CYIU0vHh6Uv9PFuISHsMhnQv9pD8qktXMyZi2V+4/d/vdziIwlm
r/sA6UiKQFhe/vxkODvm7FnTflpJIc96dzjteqArnDTechf/w0Ntg6rNsWgjXr88FBaoWiZ9bNbW
wn8eCmUdVZN9cKv2LR3EL/d1uyiXZoDmio4Aa9iXR8IqvKlar5r2XUIOqS5I5fGKwrpzVZ/GXYFT
y4Jr3i6Zy/6+0Os1tq2/rCXgHGiKt8osoJS3Xm8tbsrdNqZg3K8+pAsrqySbhXxr8fyDe7q13r4N
+qqTk/zqnubOGqCbTEaUrnUBj3JIIjqk8ayi+d/9+Zr2R4dCk+VwX8HTmbC+vKligI3nNe4I9aRk
JbPT8rRpVHe6zG954b1+I7dbByWU9wKwnDCEV8/k6ljLLFLm7cLT6yjVGLOMvlOc9KRmh9ZqDbeE
98o9JKG3QjJ/yQ3bDo2fFEgzWwVjs1cXSV6b1c9tP+7TTI1khllG6LQjmvog7UNDrDVArai7u0Fs
zbe+HtwR4tlo9O2ZEkF7kpg0t7xuzt6yqoJ4Q3u975I6f6Pp+aPfYgtg34g2G9Vm+/zn2QYjjETA
J93rM4wEF4f6Q5+2UwxX2HnjZ3+9CMOY2DjW1BIsEYzxX3W9lPJqJFu+2wey1SNlUxCNc/LWhvnd
+ePn4pLDOOBi4KYb3Q1d7ssrAvCEH5E2G4q+FCJu+qB9TCCWr+i2c+OU+XpXR0XhBOmnWpm9EYJl
5xmemtacYIPrWjvRFarCJc8qYr0U5mGeU0OGTjeiJGknJOxh1ZQTQjUw9gV6KKkroVZ5tYb2dsg+
SCehK8ox+r9ucoBm4HXpwLXK+2yISrf2v/Id+rNjj/Khta003eXTMNWMVdHAhTxNLDSDpr8fHSkp
K3JHQDa1Fy2Pzap3qn2QOJh3+LUx3jiTQbSuqS+TEWpG1px12trvh7pyoo5f4bwaBwIDmRWkeZQh
q2vDitfhStoToR5//lK/Lou47Rimbnv/puz8dfkPcnu2c6fdl8207HSraA9zEJLD1BqZ98axtrXo
1U9M+QV8T7MOkcp99RPjEaKgZlftHoprv6sCM9lh41tArWFE3XpassPz863d/bv/18ujIlFzyV7d
ECLqvldFxNgi8YTanXGFgwY9NLPLYle5/RY8Pq3BldOVwchQcM7h+iZ8jMNhr39xPEGW9KrQpWSu
Sh4x4VnnWLmZuuzGonEOdiMHsbdNHG6TPnELBlPl2sYLnvnq6AZ9dqsQ6k6hJlBxx1knEzOsyXaI
k0DglWbRny+RllsLOUI0f+aOMS0ae6+SKapoKsZx781pVmAUYei4z/P8FyHhYMsaz35mqWNfLOqL
blcTsyW3OdpbrKXSicLiMPZ4r/FSkyS/TkHDvuCgMvnzJ+f7/PTFjQ0ozHhLMOBji6WCfPnG1p3U
K60dCvAOfs5cy5mbVuO4XmdrW1SISpoiNPXeqnmHCiFPpGwtCWImtce1xJbqqK9T82yNawa/Dag0
HKsKnyYlcs8Lk24ab0eow1e6MXVxMKyDjG0jcY0Djlfcp2qyihk19xbfMNeqqa7//PJ+6b1ZhnhY
tigYCwIgP8DLyxNitGQx9tlekoeNOGmyx3VnW1p3nahA88iKzII2KjTBPlGimut309IGZdQuiMfi
xrcNkOqk+a1k/K8vy/9Kn1lZSpU29fDP/+bPX5pWQbwV8tUf/3mRfembofkm/3v7a//6z17+pX9e
Tc+9HPvnv108tcPf9mP99UlmTf3677z4Co7040x2T/LpxR/iGqKhuhmfe3X7TE8qvx+Oc97+y//0
w789f/+We9U+/+PvX5oRIya+LeW0/v7jo+PXf/wdZdRPv9X2/T8+vHyq+HvH/qn75T9/fhrkP/5u
+++oLR1eFNztMbbfTGzn5+0Ty39H9jPzbrpiPLa3KNsaH1vBJ947sCTmML9/yAKBPnb7yAzeIWeg
1tlQPib2kDB+v+oXv9T/+eX+BtJyTTSNHP7xdyCFFwughys0BuIUNgyVodz9ot73YHGUCWkTu05o
uNb2/UAaWO00VrTW8igSjDPZB9GFp15nw/Jc+lmcOGuaiwcvmDHF1RfhiBvP6KrifoMA5K7x6749
sPpZZpQOTYv95TDI9rKSepDvvVqlpCbNw5Lugy4T7qkAwfBOXRKOoJEWQ291j2NX2eo2gbIzQh3L
g/I0rwvNfm8j8oepUfupxMTUrQz/IPA1+YS9YlJEDUQC8HaSS90wIfIyuRhTNBsxXlQz7LO+XCwi
PkticseClD6/H8os7LOOkK5AllpJ1Fk/qgeB22UZJgt2lCGuVejISV6RuBayrX/LAWC7GBn42Bwm
XUnXjqapaLsL+L92cdPJdrEfsFjF8JPoXyldFB4ZookdCul5PnXQ1qmwal1cg3OTyXA4jgpUjOzK
1DsEShn3mVUCY0+CtEn8BIvxUltJVYoTXJdAMRfFHt5nQl0NpXrAzbJxac3q/MlvF+x48nxSO8Il
WOEK2RPC5Xta89VOZu2sHMBconxtXbB0a3KcXQKJAiJijRs5EUIexja9kxliP3Su43AzsrxtQ2Nt
7PaQCrh18cyFPtidUa4hiHxwAcnOHI5FXhQybn1tTL+VuOaY91RlPtbqkgiMiPzIZIk7v8J2jMjM
bIwmVKKE1yTBdDGnll3QzNu9Cpe04HFKSdMj0y6oOLRNyJiIS6Tw0ATSoc0BNev0oU8XjQgdZt2U
Vpa5rmGbTJg9alAg8NeS+hgxAnSn2Idv+DUpSOSNLfCyfAcmQL4tQ64aLxe5kmbcWcnz4iv1vlJJ
L+Nu1OR6QoSPgnRTLUZF3o5GEJ7tVKbgU/9Tqusahm29Xh2Sml35lHUXQxiXXOhuZ45T4LIhLkUO
5cHnABWl+z5zF7Huam9JjaO/aJ2+s5KW2ftorEQ4690U9Pu5Lv1bNbvehcVoo9sBslQqstBboJ9W
ZEeE9TwAY5uVKK8QUcONXpOu+zT2lT/uDHYbExecooc37FSdPCwebW2U2rQs4TAnpnehqLXUrkn8
HvPkamqfIOk5eWQZqfzmZyRU7xynWNqoWofkgyuJCQ99jEMeVuGMsI+c1tCAm+V8mec4wYStUZIs
MSg7ubCN1Hdusj5hzqcJ6Zhh6+cqCVWX+lZYmSrH7U1M/lNgpKPYJbRSXthg0LC97u5wp2tlnxMX
29vBrpQ8ZPvJlHhd5Rarx8U8zkzeyVvLqJFaDXZADq3zISDAfogtP+nTaOiDrg/HwaqsfT9gTLWD
qr58SUxdpDvRO/MQdostr+tslJ8Lowq+tnbnqUjXp/mi41GQ3N3CxbpTS40mdKbV/AALmeooLUwl
osFr1ScXdbODdXvm8lAjF7kudUwmdrObeGmY4+bHWui0wxAWZT5jfdRao3GsuTKaoT6H9+BUJNfu
MYjU7S2fzO7CANuigK5BrpfZOJNGmgHCIjkbCp008gCr250DZycNle321UnV4IgVNmA2X7A5kRW2
PCNTMMKySgLHO9Rmu6YdKm58GpDGgb9ncVnaDbqKkuo22Wca5I1UuObnzqmQ6XezbX30GmD10F9H
80zNTm+Fa90NtziRaORRseio0MkJPNtZFUthxNwU/Umd+MZtaWbuLit9eTvow7REqZXRFOcLsfYh
mRVJCcXDWE9GBlNU73rZTRGljW9EzjqWYlfaVfLRAWvCuJu7ZoVIYpGL2JgupVEpbZ45ay60o+mv
CNCoGWMzJyWBnSozq9A1EkGCayYeWpVZR69sYWWY+aWVYf3Cz5XGSuo3IPXzlfBwJy/aMmzLtLhd
XPuszLvuuvDr29IesitVebva186aXtwlkoegz8wzqdrrZO4wQhywCnf96dpSTlzr3akLNTfFLL7V
q4j1vzmphNW2ETLE3dx23Q2UsFO7148iXTOYM1WWhtbwnj2u4AQS8qb8/KFQ83tydrNY5yRcXSAP
HMevqb4cjMp8DzZ2TDLhwT+hEUkT98pIkkMROJ/ndb73pOZG/aT4RRKzPcELi1fWKC7WjvScYtAO
2Zp/btziAZryGGmjPO3MwX5ujWUP/0JcSCQFp4s1yHU36hWujwTZha6YVCSnIT26s7jv+AajSJw0
XJUvUtgwulWGCl02tiXj2J2I3rosZtMgt8uNKt0+Y9tjlWvIs6hS88pUuGmCLpHdY6gije0JfWli
Lv5NULvmyboWLvuK0KLF0Z/QmBRwaZoCvk3D0CMrz5K5OZWYlUcWrbE9qKsyq25KWZyT3ym1rTcr
vo69c1FoVX624kF/49XsKG6HUzRfdD1ry2WOTeF9xVxjZ1RKO7FV/jD3WX3Bz44JM5jReVIMZiRY
iw5+nWJK2fn1VaHbNwLd1WFyXOUcgqI/mLXmnWh28dBVZQn7iJ03K0W2K/LxzLST+96sAvIZiosE
P8+7YZpw7BWVcWPgkRjNjnWz9F0QVv5cPzrmZgBddf51orGdrK6uolqyVVdmfyn9oC+jIsiYKDk1
GeETfM9vjqeac9tvjEMxQc9Ro+5eSG1prvR++Ioe2Dp2Wr1rVM26o7SiKnn1hiASS/dMet/VYOZm
Hte2XZ1Aimvu3JYZQ7EFHVVDXYcqGLNraK9TyktVTpdNB1LUCrSpLchKGvrZfF20Aa5OQtz3i/ig
t1K7MShVIzqwPs6y9kMyTriqz+mXspSPutVR0rio7++0VG/uXbCrfdIV1lfPSB5yvVofykorQuao
1C+rGZaKqcJsZ1NsVPPBmgLsHYgYPElb67GklAiX0f46YkXqenrYEf4TZ0Gq3Xl5ya43le7OQdAV
Gnly3pp6cVyk4vw9atasOS+62bksV2LLTGu5GIyet1k4QX7wCss6Sjs4ErU24CDn3DTw9o5Ka5td
OcBNm81yz2CivB7d1PyKjOI2mdePyhTfslGbbjRtVvemU+SPqeyMZDwKQgfMKHOItOfi69Y8dI0N
JRQ6mjM2MQuqaUCgEXXyOdFVq19DK5yKC9PAdjaNfFkszrcubYimZxXMbGs3Y5DNbzTaw3DbS2af
pwA282RFtpiC8lvSaWbpEf/bzzL2KBXWFiKfntf1Zdf7Iqgw5/Qmj+210Ibmy+SjG6D/k8pYKuzj
U6suLp1VI58ixIq1qk5p+8YFUiJpi04X+v5cFTe5sGR3Z2WLtnxyqipFl8WMnm3tlATDKcsPhN3C
A7/vK80w22vfrXDEOk+bTK/ra1JlS3+4norALPKnpOtT2O9DMiXf9EB4WRU2XsMpDa07P9ppDhFI
DP0amYtrEGcJS3jBOqZ1b/NgplzWe6RmeLzMbOTuBF562Wu5Zj3ktd9+xHW61ePaFIb+oc2Erf1w
dPi/0d+2z/Wd7J+fJQ3u/4Su1gdB+K/f+8dfutrL7MtT/5SOsFF+a5K/d8Lb3/mttdV88x3iVOQS
OqjEZlhGn/pbb6v53jvSqVDuQuChX/3e9v7obg3nHeTszUwH5z1yXbYZ2o/u1tDfMTBwoLDAgTTI
gXL+Sne7gXcv0KCtTd4Ih2DnjOxeDyK8Eo0ZhdKwhw7E69c5zp1nA9JbCYScn27Mj8b650b6FxwR
1QV0cwP6OhoMiEsvkZnGtVonz7Y63muOXSVv8rY4CN+8t/vkTHpvieR+PRy3HLoPhkc6cm9u0wus
vaC/UtgB9Xt3tO7txI8tWokwM3J6Y1VerDlU9D+/wF/vJUfkF944CdjFvo6CnfrB6dXIEYXtlNGM
A88CBpaU9VvKvF9kxQ6PE64i4KM8CZsT5strc9qm571WPemMyXBi9UWBFEFCmZ7aVJ02hijOQK3l
vQPDd1/X01Go+Y5vepzs9iN03kPdQOcNvZnYUOX2V7qdtLGL9rd2uuLWob18S9WxDWBePGeAubCM
IJrzjHGHXsG5+QaslEFa7nNNXrhNd47E+dpLA3WOqxadvD7tJtx9wQeNOl7nYY7//Lf5njL1ywng
jsTLBgmGCczLW7akiFaa0idNwOjhUNYLMSMNFqL7YJG7DM8B/P3SY0ADh1MydGjv3EyC0yV1nnR9
Jt500SKpr1/MxpjDPz+17dJfnRkCSxPRAkNPXutXgGzmi1w4XoXilxC8MV4TtyH+ynKGoxxrPXLx
NI0rC0sM9lxntmnwbOsN1BTU7NVJsBBtyQPMCRlo89K8uj356jU2pKRsX81AFFqunMdVKQeX48rT
j5BbSwwQMUSnPyyrT1rS37Pdr7tEq1PyR0yi/SYSgyIiURyMUUVL6vSKogAK497ypvsxGZNonNIs
8nlDdkHb3Ddrc1ROWnxccHKZLP+eIajQYkACOwOON6f5UAJOozVVeUYeXKCt47nZdAYcHnvSP7ut
9KZbItaNz35d5pd10nQlxbQWfOq7TH4Y+N8HrUn0zwrZdXtJGs5KF2N5TMIW1S3XeZ1VtOFBovbg
JsFhAifAo84dBtys9PqMDb2+9NDiwwXC5fY5Wy3Qpdkdky7yhr54GjSZvAdYUkeWocKKu2VZD7Us
1R4msnbQM69ZPgyjMvKDoqZxTx0Xsv+CjeDRcwGeQq8lxtYfqiaeCq19rjjYveWUrgt655fnojMG
kjJ0+c1USw7iY/jJZTnI5oNKh/4cOyjdDu2WnC5qROqnMJuA5g/l2JTnzP/kN2Hi3+RqTfChDpIk
C0Hdq4+15yaX9RrMF4YHFWQySsLSJKZhoQZ/aFe3Vk4SQ0HFBdQVOKcCpLtiJNaok5rcFHM/ZNOk
0amPzhKV6IYoOt1gPghzmcbDMEMSi32Gmpgqee55sA4FsrHSHD5TeGhX6ei06ijaulVxnjKgiP3B
QwTYLy5S7sTKhdxzL+dmV9l6Lk+rTu+PQZq1XKSDm7YLbCE7dewYPhXHlu0EkrwUDjEm2KMI4Bmw
s7YDdekQOF2ZWabSExNcB/K0VVhn6+g2a1T3rtGHtiUf7NTJdeCWYXky7Y5ZkpEz8DoteiNw42mV
Kr1Yh1TLd3oOQrMURX6TFHYbRKOqtPu08Zci7Du57DA3M6x4LCYioJ3Vl1m0uCV5spXXmg2jJs+5
WTSViKOfjvNlM2TlN0a09rNPLmbK2RqMSRMvIyq9qC86x5cX3Lj8Wz9NbUwBz/SCVAerTB8A0S8K
UXlf16C+a/HGePDqqjjDPXvEroXA40TvkXXgPWdfJS3lcl3WpGGvZHlQHQvSCBKXkMFJHI1VmbED
G3Zn28I6WVt9wSHWzs+EZ9KvjLaDBSVx9sIem5AmqYzFGjQPA2X4U5LXH7QlTekbVHlSti4SfJI0
dkQdfCZCB/eeBRehkhEcpob49wwING7IlR0QoPhzC6CTca+VfcP88tS3cOOaAU1PNOY3uxI/H/oC
YOPG6U3AHOOy0VIr1szxShnjOYaV7WlF5F0KffyY670R4z20nqyGf6d5hR+a2O2h9iJirS61Kx1E
M3QI4YuXQRpHYOTqKBu/vSiXrN5biNwZeAXjR9NlrkvS9LU5599yQzePRpaWOyfRnHu889sjAFZ2
tuTF5y5d5wu9ttZvS25kDxXr5sfeq8SRmTPBqrK+SQWopeWBRoUYfkMmzvw6GrgnqJxkf2pVuXtg
ctkfhhRNGNaRvGL1NK43S7IlFLTQprPdjLrAdnRrT5TElbkIcszbJghCxxU+I/SiomozJaHIrXE7
ZxnoCV1JcG8yhdjVc31aFwY5Tk6aljxVVX9Z9pq4Lao88uzsk12YNqVRg4jGKbw60vPV+bD5UV4m
+VicIQeh33S87nQSctw1G6CkzY13tNR83pIDuK+bMrusq4z8GGOhoV2pIOPW7nve6Ha+hAA7fiNn
3DpdZDYcdHP2Q5kv7Yext4BGTQLqDi4AKWkM5A/KOY2cQHr7tB2+5nbrRQwnuyujQOi6sxtdo1sU
4zeZcq/DMsjpj1doXyceCAuo1dJnUWO/X2rSSXR/Wc+RzAQ3dRWoU8OV3a4O7PzUwyH0PU4n4pCm
DQYWfWueG3LxQLjrL4VjuVez4VeHplnXS3tYbwMtTU9A7MN+hD4T0iCDskGXy867mkolhfjwWK2t
+lhasj4l8jD47PZyeSyJLomxByJDDdtg61zKumLzzNhX/LZUh7aynGtEHUGY55m8b1Sx7o0xma98
4AFgeSuPp64zYppQnARFgGekqTdLZCbNdJJCvtnLZWhiI1+tMLHEpx5fsEMx4KYV2r0aLtmS7S9L
FgDSFn13rlflEPuZSdu9oHrohFgPWQZ+ARn581Svp1OzPhUtuG2d5MxBuYQm9JPPA8tT7Ff1bTBY
K9Ya1rU1mlEpRP9UjXN+SIEaQHCb4djCzjKmrL9ehXvVivmuHhbzrGvNL6nlM19FGROLOnd2elIg
hjGMaMDfNuqm1gM4xei/0rrPqpz7qz5ZgmOilzB6p1M7875k+B8f6mKcY5eoYuw+5zridj5WSojr
VdVz1AK3PJtefstELkwR0kStL8oYNZ8TafOQPbtdaxwl46B9FsCPHBlxhXbm47xfjoG/QwFlYxHU
oFnTWxaq0oYqlauRxO/A+KzMbnwSphjKSDnDcoleNNgLUlQhGZu9/ZFqw71cebtENJm8MifLmJcP
mSa7chf40307F2nU49J+P4HGdJEfjNcAqGMbi4KY17Jxg6s+zdZw5KTvyiabHoNey65qoy+YAjVN
lp2tjWmcz9CUPq3F6tqhkdglxseaqb/nTciOpbBwBCq1unsuHJ9HKBCO/AgFQtzgdLEcsjZJvV1T
1SyK7VgYScTji31dNlmOxuxKSn+HzLWjlsgsarqs1RntmwIxxY4OtegjE2uTKmLsbV45wmmutXUZ
9ZBIr+Z94moIdlpEG93JuiDBZaKRZfdNlq9QYQcSvSMAjPy9hdQYW1Dmid+GcSTYEQASraFV+FkT
9s7Q3pfdSq0n+vIRYcS4I5iXVajVjPPK6uzLjIAq+7SwUi85JWtiGQ4u9JwL38/yr27pl2SQBsI6
Dq60ziuy0U/a1Ja3mOb4vIXszx9y1gDi+WR9twA3EWe0nLXCxhLK1TE78wc9+aSKxT5UVTKfDXk5
n8xt2l5kStqfC7FVmKEz1MGjamefEV6Hg9iwrDezlyYnzOByY9cOnXXY0Jlw4L0ncyOZVMDgEYwu
LMlLgm9Wrmnsq0Jd52bqTrdZ4CuxGzO9Ygt0HebH0uJrh3yKltGDpuASBRSjCONfR5NFppF5cV54
fr4cIIsvH425Ci70bnQErEgpdSskTpmiVli1qB5Kr1y+eLRWz+3oqzujmJhRS5LTjr7RBc7OYZzY
7sxe1z9nw8IaTpnU3HWolsT11G+LQROMyolYN9iFVQMjZUhUc0s+eZEeVNdol7JbVB111VLGuTnX
sWmI4aMmzODjwHeLGPyi2rmynG4MeoTTrBHyts5W7VAyLj735m74MIC8ZRTUgPNgntPyvlXKXymq
xgQWTrousKv0oIEpYzWpTd25WmtUJcvkvke9QiHWr86FqVs6mZYyd5loDgoBrW3ne1yVjORyagSD
Nk84ffvMCt+jjMosA7WjBX3Fv9eHUpTvJSP0o5rQ29IQBhos88WR74u8Sq8rz69ymGJLcduZJFCH
AOXyZO6sCVy/qbkRTGa1dCJtMpdJES6ZKQ6TqbEH9syHQ6sMnLO0HrhKWvHubjXm4RPztGrZGXPm
fTODYj4p1HjS6YouZNGHh6Viw/GCfP0gszY7MeeSOYVbyvVASpbYIdlpmEIMSdwui3kioKGFFA/i
ougV4wfCI8OUoPU9rIQ1ChKv+2omlRyZLac1rwxWAqvwxpvvbexfggDvm4r/v0b1XrBd/jMWzOG5
2Vgjw+uv+n+Q9hKAY/17fPDQP9dPX1+gg9tf+AEOusY7DGzQH9IKORvFhbb7BzjIR/DebKRMaMR0
BFNwYn4HB813DAfBEkFxcTz4Lv37HRw03uFsiEWwDccS9hOegL9Dlz8Qut9YSX9MfXkNaGH5YeGU
winCwoMG8wpCU4GBEs7r8p0FTYzFs3NjzZiGE2eRb0lBf0lf247F6YILAojyb6+OZTSVIGZ+yHed
E2gX5UiLmSS2uwnrH81CDGxCpYgFhm6KweJ1CQVkV6eq3flqmULcWfOoID565jU4M4vajl2G9HuV
auNhrpo9Yy4cBgpSq5WpEX3tE9a9EoJAS9XOzPYQ/JVBs17UpbR+ezF4qv/4Lr6mRXNlUBmdDV7Z
cn9f58pB5HCDIuHwq2aUewmfPzK2As50+g4+oW3TakGJWMfqrbDH1xzg344Ma2p7xKDLbJ//RDcm
7X0i8RtSh2HUaexMVb3Dductx8vvjMGfASwOA5rrIAMi0BGSNM/3z4dp5sDIxiCgYcH8ot/1jt7G
EHHGnR7UMCSq3up3Zu4nZUSkd/JFJnn6SbXrh27OlRcZhebeedp66qnCpDiuZB86ZWN9E/AlbxYq
ujo07Lkfd9nUpBTN45ifLb6RP+b9Qpyo5zc9FGHXOrO6Qh7H2Vk+/PWV7T9btv4Hk/d4av/9KhY+
9Z+fvjbDyyHHv5YxJ3iHG4MBhrsZF3iI1/61jPHR9kgQto6kysdYEHTz92XMeoePgwEbFZkmmZIB
KPbvy5gFg2+jA4JHYvXA0/tXlrHv4OXLB9RhQmkg/WZFhB36CnyucywhTIwVotwxzrFtSuUuZ6Yf
rwWudjFFlt3HWmLiwREo4k+jYdBMLQLF72VYMcQ9FVIN35x1ogFiGZqfJ22dorVvbNL86JGNUFrG
/NVIILj2lLsPjVPnF71brtbh/z+Kv/BIAx6ff/8sXj/VT9WLDRUfrH89ip73Dv3QJgnDUNpnhMpi
9Pu4jYcKBfImm0I+uYkX//Uo8pBu4QnIfljBfIKLeUp/PIp8H1og/M4xw8cfZvP9+As76ncP5Z8f
xU3eBMjPPxCuUdNz5j+vlTWr6GAHix13UgiciG3jzvTUDOEDNyDTX8xLrZrkcQKas6KkNoPboHXd
C0cv83NL0wv4cwO0SKlPMbazzoGkmo5s0UVqO4gK+sEVfE+K0hs90VIff7rRfzDB23i4L0YVnD0v
NxvJJmzezv/l2Rul5gRBElhxqbn+dQX19SwIKjOPKsIdd7J2PjX5oIdK5dC7vaIWpypnrGi1CJSg
OmXOIfdFvd9o/WvOTVjssQhhaRWnQ802DLb+OIjmFtVf9xFUmC43o+UiIwjhUo5v0s5c8iCi51gO
HfLHMxHoapfQwe6qYMBboxbNpT4RZdM02rBH7T/hbkXsSYfLBMLY6i35y6/3A1vfLUtpi4dA+/zq
fjhQHJuxBPqHMLjclwQLI0YYu/QMsUAfwroqPmJQZi7h2E+f//y3+EXoTmGGnS7ZOgwAceh8rb8F
1a1SfxyMeJz5xwoh80GWK+xFPIX2/5u9M+uOE0uz9i8iF/NwGwRBDFJYkiVZ8g1LtmxmOMwHfn0/
uDqrLMktrey7/ta36qYqXU4COJzhffd+thDRDiZ+sXWGtX0xjvcKtevjrInv7/8MPoxXI4LhzObC
xY3CNG686kTWiQCbL90+oLaMK6bFnKNOxU/Fce9NCLEHnkO6ef+Sr3elLBgkEKzNdGwpa9Ps5SAc
BSyvvnH6wJ1U28dp9VA27U3nVh9d6O3bXR1zbCCQ8kJseMNhFByXrMXGwJBxXN0s1lKHESjmHUVi
HP0OHpiudfUjSUfWP+2XrjdJK5BvbI11Jr/t5U1GvNkYZTdxSVFfh6WAyejaVb4lStMJgJzdAgCM
NmyYt5223K+Vuw+e8p9ufn3Qa0y2xeHk1VPulJgEgBG9b21FD2pUP8nGfsgMKk/N1PtTD3uwsm/f
f7Ov96vrVoDO7C9vE7Eur4d0qkyTWg0pQmkClQ5pGne+nbvi7v2rvB0/VK2YzDEMYopkDn75aAeJ
YqhyvBZvaQot3DMRec19t6lyM/Xfv9QbRyuGKRpFq1n4l1X415//tgN37GnKG2QBvEbzNDTOXaNZ
PxSKoX6qqmKzZG3AqZ/6PIVwve++fHD5t18nGArYhSyHnOHc13ESnUkIKCOsDXpDf27z+kKV7VdH
7b8a8bDXIhokIo42KUzHLHHQGHtfp8ybUZ/qgn9qhU3spRi485Rg3cf3f9sf3sKLn/ZqgNNThMcS
89NwKh31yrvyzP4br2b//mX+ME3yCFBLsDdlemK+fPm2baV0JTytNshM+dnpu9CtjftirZi6wxB0
SrZL1OTShVqGriyeN5N03Q8+pbfDmp/ABM3aybbkDcMgpdaDOF0yCNwGQC3dw+0kjI9s2m86+GgI
SB1A2oDqZaW5vLxRtc6KclJHrpI5d/Hs3PZFf1+x2rayC95/qH8aVnxAaGqYHlf2/stLkVjuqY01
tIGxiHa/xM4DpLhuow+JiSq0x77mgqB4/5p/uj34SkwOdGLQPb16j16radC0uzYwxXAbe17Oob39
1psODSrj+f1r/emz1fHOrjY5rgSi+eUNNoq96DTi2qCYs2JLewKKi1uXMMXowyQim0LRp4gye/eh
jidfpdfxvxm3GJy4W6LoVzvby5+AV1cB5gfOtbXNS48l/pQ2Y7bro2Ur5+EHiBnjQtOydCvTOmTf
epOO7Yew7PXk/nK3Sr3i1/wPZoBF6NWLpjVcN3pStYEla0SE6s0MFXDW+luhiXu2dlesXWjkrZ9m
4uG7qdm2/3tj/4f95hscB2NsLYExSbHHglL06j2MZVYOcRe3AZZd9AKjcuHlah3mUZYEvVXtOrND
OoHZ0l5xadKDkkbt20q2nN+CvqdLV82an5voVdGD5nsHDtIWLttHiLG3gxNwGkw4diT8SNCjL18W
EnXi+6iRsHCZd+lguMfMc0MHAdpmGT9Mk307da7pQOsxYkXfvMEkwOeyhz4rtMCzuvE5z9PPlkG9
ZFQ+2t6+KcrZq3COi5FGbenWG5txlkVaLnNTDWBCHZRCPCxGbvooqa9kzL4yhcSwidu52jVlhVZK
97ZkqE17URbbgf40IYcGyoFEutsqd772eAT2/WTGG1GV+r632EwQ73TdjrwfsyhdhNmy3QoEyqMx
mL6jyu8xXY/3B9XrdwWUhDIF98Knzah6TZSB3JoA+GyWYOAAFVhW6V6Tr2Nh7zCjbTpVH83Lr2f/
f10PrA8nTw6S6vrnv20BkrIHGCTaJWjZnZ/qTLWuOwwL2/fv6vWUvF4FMAU5eB6jkD3ry6sUZqqV
9JGWQI8W2qci+UZow9feFBddqQZev5QfXPD1/pALEnyAmo8DEE7b18JRKaaEkks+B3rsxA+iyfUg
GZonLP7fcT1RkRtTaH5k7nxw3TdCvvXC7IlX0h70jDfwFStz+6x3XRkUDZQmwSqk18YtORH5Jp86
46gjmMms7M5dfia2+7lS00+2W11E7ICWunxAVp5tRi+pP1ifXn+U/CwOCsxRhL1Y1HvXqfS31yyr
uO8qvoXAazpibWVsHui7er4nZnF4/12/ib3hWmtw/XoA8sAVvfY457DT8GKmkjkwLvx2qWKcRZAH
HH3ZAFPPg8XR1S3RIU/WFO3mbu58Tn6Kb9Zr5isBA8WUfnv/N/1hOIBWRPbKcsE+6zV2bWjMhGvl
YG5pwe7on+JMaTqkS87yhEToIRvQ/mFcSXbvX/fNUo3klkWSkyAlPjgq1qslgpoN87nM8Ph3+U8E
V3m88QgfKLeerNJAd4lTmaqhPtmFQeEhy1siiTD/Pb//M2yT1/v7Srn+DJ1AUiiTKhPm61cyFLQD
Y4wPgVlMxrMlosd8TD9Nqj6EcHh/5NNg347sbZB6AZy7wfE27wEPbEvdS64Vtz3QJnYvhjGv97LF
LGc68SqsVOr2BCSx3UEgrq8dhdg1ZJbWITcX7eBVoA1qtajwHjTWvjYW9WsvFj2MzNoLKcAP1B2q
Ztc4ZedDJd1Aly1xb4zluZ6qsEHG4usznX1UFfoBXeI3fDzOUaMUhm1bkzd9WfMjB3PrZWjY4Hbf
N5Mhb2YMIxt3yse9bnfWuanxs6RjUX8qcUyFWCucAOkikrmxLaJtPE3yssjp4fcu7X367a17kpOW
3+VOTZgbgihoIR+8jjdvg4URmS+iVj4SuIMvP0Zaya6ZF+2IG2Ownt2iie50Lar25aLeW633UWDD
HwYhL57dGkeslXH4GggF8x/m1eBNQVwZt1Zs3vEOv9WO+Dp0Odk4q7hp6fZIe4J4Vr6/f69vgA4U
wgiJwDynoQYHGvdq81GmS+UmdjEGAi3C/aAJfVOmjrVFuBt9T5GlpNtCNoqvF4q8sado+lIoRnab
wJQ8xbi8fo7ZyEDMpHLqy05UG4Xm2uC3TY0uJVpns1yd5Q3Nad1H4JH6aPX5n1anhsKoNbRSQxq+
f09vZxNQIxaNwF8FAdt+9VEX1jx77YSo2GzjyndEm161Xup+wsDN2LGT6OCOMg563Sn0D4YOG4F1
dLz8lteQql8NA/4Li/bL0ZNocIuRy/ZBlKAR3pE3nG+g4JQHvYYOtxHCFo91ii2X0DrpHGjyW7gt
S6X8FFll9SzdNP0SV3bPWTJND1VnyaslsjB7LvlgnpBMzQ+ujVhFF+PPYpDaOUvcjqalVpzdSePk
BHnIMhHFu96+H0oJUzGd6yvZWI+Vpp1Vp9D2ul6bJ0Hra5tM5R0AxCcDfx/fXV8fjK7Tv6BHdL6i
2RC+qOvispKGPBTIUPfC0purvtAdIotV72acTXGeTL1z/agB5RGI0jQOile0+8TN9Ntadep6OypG
sLDe7itrEI9Jr2oh+UOVX6BT2RiVaMDls8w8JGU93VG38YIcgWEbIBdJfdFkdGc9VHxeIAyVB1Ei
HbpIu6L7tGpiAQngdD5F2YRmyOnG5UnJB+WJfbZ2202G9WTJBu2U4uWs2lqnl7DUNfFIRgg91WaS
1/gMMaMZ0XJQCff8VETufK2NQDxGASZA6XSHOjlE/m1C9hByrgENPyFWYBw3rrVYgQDJaWy7pmrO
bUw1eZc3VeRjIJeXllDqrZWoMVBGkRSpHykKQY9z1PMskGDcln0PzX6KVfG4jAWxeM1KQ9AMxTtr
qSYuu0HiIMNW+dU1muRkIacGaYMgC1aMvnFHZNmj7fRZ0NaIi/G/VuUjexkM4lROp02CjnBfINcI
ADoMwWzUzXHOs2yvp03+rMbjcIVcxvZncAAblCXJGT5NdpxNPQ2dLJ3oISyZ75J+6ndqyVAjOjNI
hHaZRCrSRqXOk22PI7/eGB2mV61IrB84BIlwjm01TlBZ1nxobk+ZK0zRIWP0RZgZ9mPUwIFrORTv
anukV6FrOOu3AoVyhszLbfYqOpoAgoxCWOqYhjko/APGzjQ0cdKfkcOTnp3F7r5o0VqqmD1bFGke
btZ4Kubj4szxtWOzaVks4V3kBmKXJUs/w7/WLhpLVGEvWvW+9YwKraqwgnoiEbZrVa0M1LQajrJd
MxEr20PE44072brO13SwUalVpgSkv2DEh4pYfsFPvrC8VvNlpGDR1nWldzcqmKPjZKH0Txcn0DBQ
bhdpK3xkWnqT6VIc8Yx79/M4ekELsvimVdhfbJbabS4hYUS7ekRKOc5YRY1eO4NkgDlKPewSGmcg
m2461rnmnOu6dcE2uNrW9vo07NJy6DctMkQbcToZ8/08NWfLztrPfCaPg9MaWxsN6VbhTBH2re4c
vD73jqqbKvvF6tPtYinObZr3TiDjyHuQWiZvZKIv3zF2J0xXk7sTTJo3OfXly0EV/bYqcvc8l4V9
6TjReNkOi/NNZxX47lUKry7C/iwsGvO/3unU5XZQyM48R6lE28xRrT5pwkvk3ulziJdly9FvTsf+
kvg6ulWpYWq3CM/YNFRuv19xT36aqs3Jxaj0CTMuxJBOXg2lLm9qIr9Okczq3Uhhf4c9fkby7SpB
MXm2L7HQnRpOw0cUzE+TLaE/oSRQfFXpjT1JDNd22bEYidYLcN1nVylH1KsqzqNuQ61RHTf6oiyf
+noxLqfeyeJNpdVsFjPYZLBitRzDpTUYlzZEZByUxXRXKUBMEAN/JmVPOzsZ45dLtNRNRwFcNleN
bdu2huH/WgVR+dLuGocx4kCS6vUUgFeJHguHv1t1rnjUhzY7rfyW50lWqFibqT4ZjkhDfM9eUFal
lm5SCJKxP/EgHmrV5DdqcqzOVj3s2z4aj02B2DZx40+j57a7SljNkaAzcU7zwr1WMlST1Tw0N4Pr
Ll+XFjiaPZsQpL3kczXVyg97cUzmHoSI1NC0szFjzy+ysfKzeRmunKhLtANwh2G+FBW6tUF0hJjI
KhPOJwHQQtsvY+XeUEwRR+Ii9J09wxHnlG46d6MzYtWXqjfpoFXiUe5BhMXXaWFKb+f0HnEmWj5Z
HBG1SttSpc3kFtU/RvVmtscQDzHmjRw94qahvSv9vBmXg1g0QeJhVV1D0RwRzzZgWdqsvSukOvlJ
29qf6imqf2RQ0L/APlW4dDdOu1GT0ReENUmzSZQ62cHGqB8yquOOb4+KXaMisvD8eC1wjinpPcyH
6vMy1E4wjD0xAtayMVBg5xgyrMsuk9kXT4XknkYORJFCdwm+VnB9Uxwfvzq5kj/laonkVUDrKWGC
5b4nJ50wEakDtE9aZXlUzLFq4KRAe/H515d7i8TkS4TOh4lEhGv6o/XPpTJyH5UNWR88r+nOlsZ8
JZSRqkiM9aMyrRrr8+ot1hJ4uPCohtNo05OB/YZdbQokx5OnydP7M046eUdGiVh2UlOSc1Sbxg9V
Tb8JHM+f4t5qnxVRsE8citG6kxNzCt3ZWV5BQGBXkwvXuVsWne5hbalnITAseRmZT3Lu5S3nILAL
Ii9OLKnF47BmgYxjm2xIHimZzEq/rePPaj6eOO8AqJCK5ntdfILycW1bY7Xxxsa7UCQf6xirxmHF
QRmBHXHACbVeoc0tQKkqlqxuIGLooapN/TahA/lVZkuZ3qMUfZxTM1F3LNIgDeACs7kwR15QV/N1
Jol3nKV+jNmHEwLeQj2xOfOEyESvikmpkIJaPQeYRG9Y5YzOYAo2CXNEg1rRR+CZuPJqmqIEsvK6
C/LIlA3HRFiHeuxyqPpp2ew1mR7JBZSXbFe6KybSYuP0zn1prfsYgiFPCOtIY8nG60mL0x1LN5ql
fjmpQxlve7txbzN201Cpu9AZ2FIrxYhgOCn2uJtKJlCF0E0F0vCgO1+qqAymhN7UoDgaC7L+M2JM
7S2rguqjllbgCicolcHegSVIke5XLnr26cHOBmVfIFLeyElwQStP7nlC+beygZGdVyoZxa4Tnxuv
YXfteofcGiWKf70DWejah2EtGrVNIr/YdpkeCcJiBmqj+V5Vi/5UO3wqNda1qUAtrk1qvR06iSxe
1jgqpJsfACyHzYCW2eimOhBAz4WctzjZb/mYwTjEyzkXlQvxRORBNxtXvT2pfPmaee1GK+fVkmp9
kHM67Hqo3p/yScxX2Pi7cte2IjnPGjOoRcPwGtFzHS6YZc/LnH1ibSM1gyfDDhYxeli2bEcnYJtB
6til7zHRXVtyoJdalNYFoRPNzWTE3oWrld+jsZpPBbnr7dYebPdCrn+gtn0W+6YKok+rYw2kMJo9
/Bxu0Mm83XMGQqw7NvKYTNKiHhYPd/x7TiNf13Gk27ZW7bX+KS6fZie1dmpPfFjNqD1CjmFHZkRJ
2JiFyT45yi70gcTNqRO8wzhqgjQqz9KqtLNiMjYz9hjKoFf7qIvkLum8ahPh3+avT98NG1e/tJL5
nETGgn5emw7qlBt35NI2FwVayZsx1dIDeDz1KsbEGI66yiGnHhDgbTV1gntAwxQ+v6bNF86il2HT
mvOdPYkeinSd3ZiZjawD7FjnO6NeI9cmt+nSiKvcAOfhmNBsFEb9wsEN8bLTnOiRpC2aqtlwIMaY
fDzDomWzr1VqvvOSMYFNhU7cn3CnQyI0lh92ZosJzKOHaXCJo5F9etPbV/jmDIaO29ZfM6eIP49K
Lg64iWS9i6PJjbeULMbrTnDO9TN1mc5gG5Ff17rcNcg9802MAdPz63Ypb4ciUy4KxLMs94vNBqDW
oAd51DDR12wHcxGkRPPqVSwCNxhDrSc5ljhiG8vcUckyeOlAA/VUdVCJu5PoUKXMoggn03IvKEUp
x3ghTUIDOHaTFui4tUbzHpPSrr6Uo9IjJJ/SsF7XfC2p2L4UIIc2C8Yde9M7tYtdhp2gySp4UDoR
f1LtqmeLvaRrrndFJdcCVlkozVmWnl+NFoLWXoVO01lumClu6o/0gmbQUEE5N2KneYob+V2fk0OY
Gs5+TOI+sOdCfJ8ZXls1dixAkIqzs9g10tvvZzyQTTQrV1YZY9tSBnHxS0zTm9js8qVEYK5FtfpU
S7gxdutqhBf0gs5Y4kI+EohNkt7ddUslNhlQzqwpSO2dLDZ1hkxwUUbTE6Hc7a7QeTn1ZB8bbz7T
2tPuF6E8O1UW34+TkX4be1XdLUNcfh+UEnmHmtdYlvrqZiqG+NhZdXIxKyNzOw45UtlmA7TXRHLI
VHnaZ28l9vhisQC+rD+ps6m8jMWF27eagMnZVv7gjZHfErl6MbpAZw32dH0vlH1DljqkDGc4qlSv
Q2l50VFbjCKMlV4AEYvUbewKPtaWjpMeV9NpYLIia6Xl/KJ02DE82ufw8Ft0IhRd91bvIVBmx+DQ
D6kx/8ATiftbnUSKBPCdNk2bHOpVkE9F2FISufRUKrStYWFdm/pwMVq2t7FBWsZk1OZhkkOLO3y2
N3VqjF9MPZ8OguAg3SeqkPFbtVZAhY0AotJjvWvhDSW3i2UmRzyMtbqBWi/OUeHSvhGspxvAJ+zu
KoODQHYbT2l0iDQ13laUJKhAzJ9h7NrHeYzbbep68bzWkIdDZGjjrjLKNXe5QmNFUtDeK2pSy1UV
1hIPrQ6pDNS+x949yLIpxyXsOpGYKdizRmWd5ly0eX8eJMdFlh1/9Izxe0ynHpd49OjpeK3mwqYY
hWDvKl7tSlRGAHvZhe2PUXThOQjO7L6bdkuUeYGh1IdlgbirmMqDbDOMQMmPSivBMJjrIW6Cu9Rn
ix3IZcXZmPiw4b0czGFIfEAyy+0Ij3FjJNni91JTD7GWBhCd6g1nFb8b85EouLihDDIvfLFeFkDQ
UXY1KEXq+zE9x3VFwKYewleaLgiSwRhr1pYfuVG2LaL5dgaoulWhmQeqYjuXmpFbvpWKCzAzaZCn
DAUr0fDbzSqtk1ReEm8BWiqGqoMTe2OlKwNN9Ox3ZQjq5o6X8ARw9p4HdT+D2J7MNpylfZpAN1w2
rMhmMEKWbrYpltsIxZzhsUVZZs/aDA6OHddU5JVB4tJR09kELQsGF2bKadOYluLijynmK3dp5bWZ
Npi1xFgpN6aFR7yJM/3scqL/kUIK9lWt+rLQo6zJ3Oomv4spnnidIoPZ7IFipdEQZtIzv/M9odxe
p/2ZwYLl1ND7jaBY5EOPC6vK69Ht2VdRYTebVhuNL6Nm3LoLaYlTWYqzhahvg8rrC479dOt4c47e
S1tOmFyw+vE29ykmOZ9QFU5m3tixE4LrWGgx5/nU8L7qHVAlbNxBwamdVTSj0DJnzxQnctDN6Z0u
lQExZjL6xPY9g2PbMdsx5EwO15Q39StLH/UgzTz1MnFM99pwB/ecJlq91cSQ7dHGledY0Q4YxVxc
P0WUAMsbCtaHIr2P5rlm+c6tc5/0+mUh4uKsNi16ySbeqZPx4MZa7BsVewfs9dalLduSj2uy97aV
mQ+OJuVeA/U20ig/j2wNUPf18ps3KeKmziRdA5ujS7Roy5EaN/0D26BaZpFTjL+36fbAHsqzAvrs
sk8K75tTt5qOsLL2VIiDxLhzoJ+H1o+bSmGlSFQ7vesp8tiUcTB+fbcWhwWKiHtgVxyQjfOommyI
Y0jaQh2SJ4eayAkYc3bt8A5O8dRUp0o1ZnfrLk73w7PnhMslGW2Jue/3VTbHnxwHh7DFmvwss0z5
LFoj/xmJcr6QRSweO1jgN7jZsGM7KhUtp6FhD3hPC/vIGWj4d/o2p1gTGDG88KqOra3RNi6fot4+
xHo332pV2obSy8e7bjFrjPdDrxLGmyb7KGLjE2cqkSgYjwNa9eJU1VlUBJx35Iatj33Chh9zPu9N
H8TB1PpGUi9bnUtf9pVM6aC1wyFrZEHdMUO61ZnubiaKGlng2J+93DY28TgnV0OklJ/Ldmz3bWqx
q3HzmHZpg/WPngDnI3mTahXwiwb7BLh0rbWe4OFRqEBR6QUjaE0OI2wZspPeM73orlN881rWqcWZ
RLaRluXdNjbog8Yohb8UpXlfzUb8RWFr49SzF7h5U+sbinPK1m2aWmxmyTJRLornix4vdNoZlNFA
bn5mjr+houerJkdiWv5sTT7nVB/ZqFm7xm5CaUCfpAF6iFMWMNdtN46W4GPRGCaDV3ztS4oPXS0d
mhDKTyNHVaYmggo3bPZlIXaHsvY+odng47mvtopLNh8aR+i2eX+fApXm0x2+twPFmraYui2hJoOv
IgUWdUNFMMLv3SSpdcy59Y0zW9ZFS8ZJmAD2ChZZ9NtixPuRUMUGDFdHP9SIJbqHSErQtGX9mKXm
+dYgje3ARs8eEzYmkzee0qoWF6sA9EC9XvGVWLe2LQyNbmOubL3Eqwo/4e8dYbYRs1EuVPoowXaf
BzAzG8pX46WImSjAS2i3+TB4gToYpASPVpWwy405GHVuEbE7U5UNolWbwQTir6GsdfHrwD0n1XQX
J5V2YRjxuDW7rN8QFpjs3aywWHYn95R29lE33WKNPd4RT0PNqkHbHuq1PnzWTK0MR3MedxSrC2WD
ADoDEVd4e3MaZKAbvXjM2prwsCzNH1qt7+6pq9kwE+FiZNtMT+pTOcrumSCV+lTR5TrACNHOMzue
i2axxZUX51kIj/hqdjESGdWc3L/f63kDM1p1EStzBnwuICx0Ri/bLRPNqDxR9SbQzIxcrq5ZaQ3e
XZVTky7EpyrSxGeLX3VHz+UHyxObFr1UHaR6RmE92et2eopdO3QajvqFWtxpuI6PXb3EmzytEupr
lvfBb/5DB95inkdIYtg0fGl4v/zNJhWmaDJy1Jt1Zt7NqVx5gkbCIUDkfmEi1OrWGUcf6ucE5ucG
Q4l9ysrOvBRuhfNMR/TJ5qj9QBnwtm9mOSixNQOuDr/qNTTfUCvQFE7cBDol7w6lCf2o64gDJlyL
xNyaUR5tmk4p/Pdf4ZsUCF4hAhc8EmsXco22ePk4HGthRPdpEyy1Vhy9mlSW2ZZjto0S51ZkxhPy
9LsZPbHvthm5mQkbdYuGwaaHKHkFf79AtWg9UXrIL2lEuucpNeuD08wGpjm6beWi18hn1bVJ1Wo0
E6S2mmeTny3i2w0VbYedmmAaUGP9e9Q25wjg90YTWlAlkxeWC7I9i/Y8OJqq/K7MuAacItePWH9I
XxmWmmO3bd9SjkkO6riMj22uLds2KodQyTpji56oYDdTPrpYD6BsZZr9feHbAYtDAdxc4vnH+0/0
jWwVzx64NLS7aBvst8pdb65RjE7IRaH5ztupnUMPytmZSnweQg2gGtTYTnI7uErKdJM/p5qtEn1h
TfkH/dA3wgaEFTr2T0Q+tHAwq758tSN/QiKpWgf9bNjXdhS79CqM6erX/f5/8/DtB8z8Va/yb0nk
G7rg5VOLwyVtBobPb3jB9S/97SBW/3Jp+/Mf3tLaskbu9h8HMS8OWRJiHw/tj80f/W29M/8iJx11
n6GuCq418Ppv5535l+ExFSOmWZU8TMv/xO70a3T83kpfhy9eJ0zKuENWFfzL0VN0jJysTqot4Tsy
QZnjRPtsriR4jXlegM8m5sEYcoeoMGpWCWikL0DuzR8lPf4nAVWWRNWx2urwucqNCWTiC53VkLNa
DTdTKp/NvnMvUNF7t2lGRLszZUU46JO3lZQWvzZDp97WUzr86IR1HYPnhzxugJqT+PBP2agnn7rS
io6JAujMrlsHwvJMc4s6E1Xi0sN5KiliP9uoSB5QZLZXMwQlpm/ZfY6FDmVf9qVFkzQ1+s+ZUmH0
sUTxk+6px0kJnSxK6MpU7zW9MZ6XrHSQDHtWdt3KcuAML+CX6tI0a6QZhjFuajQGm6IfKZYYY+ce
ipoTYWTEy4Nt0yZW3aK+rBt1/BqVjUM4MNVG4PuJsxtmB+V63jN71V6uPxMKE4dN7u2yQb0S0aTd
2VUnno106e85KSPMNGJV3TvI7n2JhFvfFsKpNiOQsYPHzoM6kLKYR5eCNNwTOdCGTvL0A93K64nF
Y0ZizoLIh8Mcncf6578J5qp80cwKCPfWssFSpDg3D+qsuNt/PrF8Eu8gR1/ACf4P+3ctBInvTCQ1
2RY/2vapfzmR8Jf+nkj0vzTTRMJHY5lZARHTfyYS/S9MIrgpbcy6pCNaCGb+nkjsv1z9F6JU00iU
WRf+vycS+691P4f7BRAmukAE+//AN/nLbvT7REIyCLozjDQ0g6zVjvlytIzu1NlSzwkEsI3uLgM2
+Ei/MBxA4VR+aU7acVIm47qkRfhD0qq/SoHUHCvABUcRT8OjTZ3hhFIcIHVhxocZlvMNUalQXf75
ePt/3Su+rjH/81Dzh2/I/P+zWq3/7/8eY475F5odBgQfPkpZ8jz/PcZc8y8PgbnOu1Udlox16/rf
Y0w3/tLJHmS1wnq6mnHRPv89yDyGHwmk2Lkc4ovNf0S7WCec34cYS6GJ3w0VNUZG+FyrxPq3Calu
+j7v+n4Mu46w8JbQh22KdOJfE9L/SIPgC3tzFUi7JuccLPOs2C+vgpyI2gdqvVARo7GR5NAinUmy
baoYXvDbc7/610//Hbj70aVe6diyzJuQv5djiDftu9VrMILcyPRjRAYfaOrXr+/Vo1t9+miS4dEi
f311JbBzhUlBfwCepsTQMy3loqRSBbKyT0Q4ep4ISxIQdlACusfJa40PjCJ/eHVYuvX1qToIMV+/
Oo3kBo/QiCG0B520EMWjnBkZ9T9/dXjEGcBYL0CvvJ6DOpF0WpQ3Q0hZXzktWZMe41JXNm0/2x+c
qP50Q5isGYcWUzL4l5ejBK6Tqyy0NsOODUjoGBEFvsT7KP37D1chiofBuGJekFu+GouVMYiYqnwf
Ur/wSKfunc8Ycap/fi+sBHCuEevj7lzN+r9/V4MDm7AQZh8KtzdP6Mki8JOd/OAqr4++fL28F8dC
rsnz4kN+eZW6192pRnYRxnrVHmgiU18mIha0aeEcY6A5/uBAycIkEX9w5T89RXjWqFR/eZJfhzqq
mUL4W9X3ITFFpEkQBUSrDZnXP/2Y8XhjZqZAwo+lxv/y/pxFrdOm1EVIPaT2awS9F4gQbF9rlvYf
plSy+q/+GJMzA1t2rJMvLxV51qx2QtLM0AidWvTBOcBXac+NY31EFHg7RdEI5mjJesDmg8H+8lJ9
xQEAUYdgiKvAebu29GtFz3bKAoDj/Qf49jW9vNSro4gBNcDsy4JL9Z2xr6nHnxCrfHRDH13l1SIC
GXcQoqU0WbJckVZpapdpHef79+/lj49NUy2MPmygUbq/fGxpSdxME8fcC6WHvZXo08ZTrHSbIUTa
vn+pP97Qfy71eiYao6SP6JzgfJ8p/zqxRXZqqv94/yIf3M/rRdEejEbUsGVDkcFlw9/vbJJJ0bZd
N/ab9y+1vuaXSxXDAGs9Nlk+V466Lx8d7r2IvoNbh1lntWHM+W2fqn25S93yO7Nh8cGb+uPj+3XM
Xr2/pmW8vFwSK0DhyFIJCydVdgohtGQPOvk/fknYDzmvW2ygVlPWq4m8GRUYwGSihgQ23g9yzAPh
mdPu/Sf35iWtCB/WC6RWDFuW6pe3AntQT6NeLcLeHUff1pL+2Uh6KHOitcsP3tKbx/brWpjnKb5T
iSDB78WawWoV1ewUi1CMtnyKUIJsIKeDinz/lt4cK1jNcWyipmDjySnUfPW51jCLygRkd6i6eXJW
bC+9qGbg81NulRdQPodPmp3IS8WYmouGiuGnHNDQlwHJcOZriltvEHQul86gJGw4/ou089qRG8nW
9QsdAvTmlswky6ikUstN64aQadF7z6ffX9Q+wKlk8iRRPQP0oGcEKDKCEStWrPWbOX3kBug+ldpS
H+hBXO1a8TtZdAhmGs8wZN0u1iNUh8RI+oTiRjQ43wGDGmAmqiaQIt0CVDG+Of/QGAvup5CeoKi0
DTCgx8cSpYk8UBXp60KT8pTL1vzWXcsgtkXlilcl/xGvgdeJQbaWoZHJTQ6fN299q2jGc2iMw8HS
XfUX+MbiypR1USijIrYJ/HkzaMBYpCzo+Ew/auRSl5MpaSW+rjrAR1CuiJXXUyt75VrM0JxjJ2hQ
HvlMJAeFDxj6k61EKhKsjYUYKQtBeWSk0FqM3XoG0lz5U13RAscYuP54e4NenwNVlPWANaMxw9tX
nMlXbxLwRmvFJYIjdb7YLujw6q6VFvvgZF/lTmjTYf6BnbCoF/IyuxxFihx5sLHHDfAsRga1ThUP
OH3kL6OZPNLAbN+F0/KPhcj2p9vTe8mNLqKxGBnGHCcdTwjUwy5H1ig7SbbZ4zcUxzjcIEKqfTLW
xfhR1e2SeNNgUTOzTW3+uKQggE4Navc4L3WAB9/VtsOxC/vO+Z4hX/s9is0F5DC8JKDut3/n9fHj
bUF+pyN1J9SgNpfGYBTKNGPqC8gwx3koT78bcam5ZY//IK2yI4/eve+B6plMsod18pVuHz4ZldPK
CGRnQ6h5RWn0Z0M8PTyzT8LAzGr9+5BlZlAvZvnl9kz3NhwbgVSMXJ0CyCbQxGqbLl08pMGMDcUZ
wAIKOzr77/YoL0d78915dlAYJlsXDatN3C2TirZdm6dBk7ZoKeeysrgmLe+/um7WH6yk1R7w+Ywx
VoxDj04euKdmDPXTWPbzPX0K563XtMYBEG86OotE8O3dllSrolSI2AewpTFJpZbktQluD7envbO4
GioJaFyiiYcSyGa3t+sy4+uH4/gQA5GJ8NRGxXs48gY/GmXzCZUkXHDPZpRpsYpzxn3uqjjDHsSM
vaPLybWplbyoo239dcCUN/awAAVZxuKDDeLjU5xELSSKGGtueEsU30G04sqIY6SZfM4rPEf1SgWP
b6emTMPfrEr+1VF/qxyqP/VsJf+3+Pv/rbXsrQQmSdSVCKCwMjfr3VeJhOCkHQfpgBFGsdrrs57D
f7r9Va/zIoTQYN7zWuKtznJcxrCsWZUoRTYwSLIC91qnwUnDGeIzmft4sIHEsdgeG3TGIHpCMiY4
bIaKp7xTwYPR0x4nvAesD12ip7QMrC9C8Cu11Z+3p3bVhgSjjaYMpV3OB9UxS6zwq/sntpURFBhN
dBTNs6AYQA2g+oB+YsMT/oOirBM6+maPK4IMYt2ISr+utPiZT2l8u/1TrleZk8PBwcBH00lBN7c4
ng8QUBFsIiPM18+mLdh89owFKE4FB8HgOtpfDrUJTjCEgCuNDKWSVvsWPeI7A1ZMgKZ+9A5Ilf5f
jieug1eLrOjdKDe4WQbyUiJlUtXa7yTLZhDnJsBeJMIOju5VtY4gpIrcjsq8wWpuAkRKrtM7chUH
Whwqdw2GjvhigXmKvXAZlSepbIFkWxgvhGFv/50jAvLn9rfc21YsMXg1rlMbbdztPtYyqekwpxAm
As3HdhqqrxYW5N4QhtrjxFc+N1aRIxKuZw9O1IRn5PFR/KnH+9s/ZG9TaYjrKGBPqE9tXaliuAp4
UrVxAB+dOh7HDvipwNeaQGn/xVBIceHXIVr7W6lA9MpbJaqgkrRYc3rrkiBXAXPTy1VAsbeH2tu/
mJWD6xN6VxQQL/dTL0CBQ27RApTj+EGL5+mMVn6IkVIiuUucpwf76TrMUnLlEfWiDok9+ma8DOEh
XMq1KMhW4ERlOyp/ZNxGD6pS17GPUcgZqDKrTG2rMNHMad13jYwvehWO3+oc25Qh0hR4gqNgcmLl
ULfpUcl3d2rsUJIDIKlUMS+XMqLWSKpZRkGuyfWntRqmj7GiTQcBYCcdAkgE9smi6EY2+3JeXkUA
SbJn0FtpFKxY/n7M1mz5FREWUM/Uwvfq1FgP3WLFZx0VW+pjaemNOGU/I8xYgPSDBnR7/7ygly6v
GX4OaZ3K+aSUutWNRhyHAIL0fUAxsvqA34CGkNgqcYN2jeekmfYXikcGMs2L1vxTpfgeycWi3yHL
lD7V8F/uQTXHR3ff3qcwsUTkhhVaUKKt9DpKFvDApERqoqCtHcFmK5HfN0cEiA4mLx47V5N/0RMh
GaQ4sBlnmTSoGH0cgSOwzJ+VWjvnHL7RowP677EGa3uPNkGMJ1UnwZWv648rmKCjTPFKUYKLV+Ox
j+6XkJSh3nI5W/aCMwh/aV9DZus/5dSCWITxdwLC23nN0NuUgDGd7dc0fb8mNO8xxqn+c3spdlac
kgMKiQIRwntgsxJwOmFL6Lbkg7bLPkq2DNUMO5CDzS/+ls1608AjtFqEDtTuN7efOHaxWU6SD/P+
q4S1zVMSg39uDDReZefgwbk3GMfLJDKKK9DZnGctqbU1G3vJx8Zp8HmSAlgdc+PZyEv7kaif/fX2
JaTroSukToZ8pZQXO9BOh3xgcpqznhA9mTyIINnTvxiFzqmhizWkTHC5WYZyInEaWsm3sH5zsVsh
Fwzno3LNTgAGG8DzF71ZzsdWFI8mB6SWhlHG1kifo8WGvN2Jsy+j0zlUzfTYYmt2MDXx07e74/Wg
m3MQ5UsLD5HXS9qv+lNfT/0jHCVsMrpK/2lpU3jX2fYYhHVo+W9eVNTHkXNDPpMq+7bbl5US9Zwk
knwnQtZQHon6K7CD4PYoOxkImxEQHUvLF9TEn7+K/ElmKjjKQ5JWCjP35nZFKqZysFvBqNS7PdTO
ceYeo4ILIMwSsf1yKIjpSj7FLf5F8Wh/sXFuf2zrfjpIqV4wppsvRlqJxjbFNiGxupkRhmRyu0KB
9c1Wm/3ZrOLirIRp5ZbJLP9CJ71E+1lOfpupna9QhcboF2wW5b2K811gmVBtFu7c527QoOUpq9Uq
LphyyUMXpH6KSwOzomGYDrxpr1TFiLfI/EKvEKrh5IKbxZF51IRWmDi+keX1e0ScujBYFbjBEGoL
ZFHuUmmIF5dq5gKrb9VH15Hj5FcGmuovbDvD53ixsNjqFRkvlpxPDhFFr7TSw61iiJ5vf8mdTSNS
Z1GNotxPL+PyS4LsGkxJGWxfGktUAGsncZdJys9WiyTxfzXUtu0oT8iU4Ahm+3aXzB+4Jrp7iHvT
UzOv4cE3OJjVtokB2D0MrQryYJzZ3ecya0Go0Tt518QA0P7FrLhf8V0Gr4CQzOUCDgg/pA7dYX+Q
W4wltDqNBy/TWuev0C7M8+3Bds4dYkL0pGmocpluqz4SFZ9xRirF7+Gde1Is3OEm6yhp2x/FIgsX
dzaF9csp5Qy/pC17gsr94DplJ7l1jK/77bns5SVM5v8Ns9l6GXo58pxDttFQSPjazA1t71DS3ym1
/AfKmvJDCw1A0zBePHkAN+maZpe9PTKDRUMCTwROx9nmJRP6R6EOFtyX8FV3EftfXNwxjYOp7i6o
Ra5A/wAnna128ro6mZIgheDb6PgE/C/gq0iu391e0P1RqLcC8rapv2/uN3tJlxBfFtunSP4nnmGE
KdCIDloguyeLh7bogPBQ0zf1/YEiDu9NtjtIY/19HEv510myjaCrw6OS29FQm/lULb6jkckhhthT
PCqAy4Nen1YP58cjBcq9ocApiMuTpxNn63LHq9B4BOjH9kc5qu6WHjIjZmTJyZmQv3n7V6I7QR4g
kIzoYl0O1dF0o7bJEa6AOJPBVZhc2uOR9NhOggVvA6lVyN30q8xNVAqxCMvKMeUzTaPx0CxJ8pCD
VrvTTUVzE9VuH8cyrr/dntruoGT4wJqEgKUlMuZXCcg4KDB4M9Py03Gqz6IDdnbQ7nms+n79QNm4
p9WgJQehficNtx2A58yVB92Lt9XrQevWsUYbRSAfaRHzfTFNmo/QD2qR+WA9WbGWvz1iAFwV5X2q
+6iVilP4epJortRyz1nuq7bEcA/TVKOamoNbZWcpaWSi2Ax6EHDB9izrKKUu8sgoCuy+M5JgyN7y
poAj2pQebOfmS+Pgd3H7++3VDujXUHlG5V24i2z2ZloVdTuy0j4JA5ajcMu6j2oEsw32Z2n/PeTE
SL3WyucIZxq/TkRHbTIV/bHMIkR9yVsOftHOuQRMhs0KqExy523g1GQw+wvy2j48oORUCG6pLIeN
D0Xg33xXvBl0KniaBtVHvfyuOiDNNoMY6ePslXwcJ7D4ejTaByntToymbkduTrsD1dkX/6tXuwcD
7UnuCEB+b7FHBzktTsnQxW+/bzB8oMxEQkdJctuEjYa1S8OUUWok+/EuGX6s7VgGt3fL3lQwDUGK
gqK+TsfrcsEyCynivFAsP+nS9Yx1M0oDBsZI/2IUFPfBq4m27lYb2HZWNcnzyfI1B1UEB9lEd7Lj
4eCz7O0z0CiwVIT7Cn3ry7loipS3ZtxZftct9t2EctVDKMXFRwzW2tPtCe0NxRsQcJDo3nHEL4da
scTUcGC1/NYqUb2IzOQs8Qrxy1jWD77Q3lCCWCiYEbrCRrgcKouV0Vpn5LBALNSnNe+Lu1qxilMk
TYfJnLghN0812khkc3Q9wdlsC8XIx4OzBubhKy12GyhZuWolnSlS/8eSkB+QIutL6diDB/+amNGp
37Fe//n2leUpQwMNfIPoOF9ON0RwAgFzB7k3opUPA4aqXqaX57ZxpoOPKFLTq9mSHVO6IEQjnX45
lIFLTVbIi+l3tSo9IvmtnupIjb0qVJQnI1Eh+6D+fW77ePxoN130L+4g7lfYdDy/SdE3cTpCqU/i
6Jk+brW6a+ll743EyoPge91aEcxPYq+4VlGiVjcJeiU5Jfp7jelLlaOjhpKEpdvRDfgtoeH+iCqQ
fqq70ERuMq2+DJM++qglds96KmyKbn/bq2DDTyFoApUBvUTzTvz5q7i5Noo6ZzO6VL0tF4+6meQP
5ih/uz2IenVgqK5BHqZOyfOd22bzWad6RsoTXLuvm9WwoFI6KI07tQXwS3kcZt8uleV3qGVkU40s
IdVSW2gKLM5aW66loYLrToinz6d+qoo5QHbGGYMRq98/1WRlhuvMFrdqG9Yj4l15A3N6Qc/w09yq
8hero213HtGhwmjAUNA2k0CpHIS5bVYBBZSWgLji6ZVxQ2xOSLQ4U2034xhYuIc8dbwWsJG1E53d
usp39UhaIaeq9M/tZd2u6suoFIlgab2I1m+Ca21EWaEqkCHMtumQ8cyjk9mPmD633ZGbiPirXp9L
hhJsQ1AR2ATS391c4jAuQgOtkREsSOH4o67GzzhzWkjJqdJzXOuyn0W6/aNf7eyAtrBdWqqi5EwW
KSjhlltR/PmrDerEUmyo5TqCD9CXP9Rlf69yXZ+KNmruMtOO7ua1m3+8bWFfxhR0SMxFGNjanM8Y
9ZVWHfmceg7vbkXyBqWEyvaA1y0H17DY+a8XlgqcLkOsg08D2BW7iMvpGXYqRVqJekPINernClMb
kJU8URfoXcksnYPlFH/fdjxK+WxVSGIaBf3L8VRMYIpxHFCLKLUuqGZ1vR8jhDLcIXmRlJgQrSDU
38/c24+02FFhuL2224AjJiyKLKpgsInu8uUPaJw0t0MzbwLsnLADMLjg3EKeERy6Pc71vuH2oDGB
zruAzW3hYPag8NJQIbU4doI+dV2q46/ZHAXloCqTe1sZtFMBjjS4Pez2TIrpsV2B51MsoKyxmZ4u
pN5MWjJBNubfc9tOvbZuPq+KdcRR2llHykWCHmzSTgA1ebmOWm1PUqMsaDiRUt8LTp2Lke5y9+bp
GACiKbty/fN02VyIa4TKaz22VUCtZ/o2aaF0T+6NSlIpZUdvkusZQStzREuNF7wMuu1yRquStU64
pGUQS4hU6VanuBRj8tPtGV0fODB7iA3w4iC/uOLTyNUiJxQREM5D7/HkKCjI0FxDFAJ9n04K2zdv
d4YT3Sw+FXt+u93ntK2zkpdeIFWjgxaLHPl5Nh9BgXcmxcPVIFJhmgm+fPuZlAyZsNiogsHMvmGq
rHlppt91PZ7ok6SOB0u486H4yLqCnyxAAghdlx+qT3rLIDOrgnaW149aXy3+5MhvhdWKB5Ym0K5k
gmwIPD0vAr8eSsaoNEoVNHWuv5tyZf6qVXJz8H2uzyujUBHAkAvCGDH4cpR8KZc273WoBqsc+jCg
KNMrI5pyhdYdRKS9ZaPJCACNl5CGlenlUKlsNFkmYY001u3gyuD/6NMPq397f++Nwu4GwIL3OGn0
ZkIShWwjn3NoGtOkeGq99hAO0A68PcrehsPUHLAtafL/coovbuW5IgrUThlgnWf/J16ExeXimOfM
GTOvtZrwIMHam9ULL41bg/r8FouaD0qRNepaBkNK18q2pNgrYulfHFY2AtgO9jRlxJc09lWuMQ/1
pJZTXgZI2MnnskMWUUa36+1bjoYQhAmwA9yFwmr+9dppuhyhj6KhjDSNxR2PjOK8smwATnvnYKir
VgCHiIejRdkF9CPVhE1MRW4lKaSUW4IKbe/aqQ1IWftGr/ZnG+d/ihx71qH8hBDVY520B23hnW8m
rg4QuwwuCJmX85zaEJsVh7sDdd7FSxVUsWILNYPbO3HnAPPXg04G3QmxcOusoRIWO7xUGKVC3K7t
CbBpl39M7PYo7F2nThT/ccfmvWQpwK43V7uzNqYEGaIKgKHHPkYM+FF1Gt4xeZe+19ZI9SrwHXfA
PqO/mvzQJXFvOenp0+2ApAlFW/z5q80JpdeqmyGpAqvC/rGVVMOnGdofLOfOwaYDwRUMFhcy//a+
ItEoZGOEpRT3RvecrhIg72TVG14ymYY4ZiaPByNeJ2o2LUlYRKbgNPKMupxXphSlNBKHg7xbmkfe
h7z+okp/apV0RbYDtrALwKBpD6Lx7tHgVUPOzbYB57jZnsYcdYjpxYSweaU5NSTSl6gtswe7VfVf
M0bILsKT2jPaL+2DSqb4dQDlc/AjduZugJLjOiBZpP8ovsarb5roxaQMslMgqu1ID+mc5k+6TM27
M3r4o6k6PoEIeCvGgJgARk/cDli3EL43MQHCe99ONRlQC3LsbsmwBbSkqD/IHHe2K3Z0pN4EbJKE
K9AE0dpG260I5AaXiBUP4pNEZeF8+/Rv36ViLuJpKvaq+I6b51NsWeVQ5lMRhE2ffKjWWv0AX7U8
zV0fn8IazmXaxJJbNUN0uj3yTtwxeLYJ6DX+RcYWK9oXg5pqbVPg+6s2qIjHuptpS+UjGzYdvNmu
sH4vs+RlwemHb0IydLlN+H8BD011EUim+Uupy3eG1D/1iXNK8/ZZ7cc7c0J7FH7QfbM0p0xKz40W
3SHA8+32nHe+KWVpcmYKkRQEt+VvFeWysufSCoahJQLih4AOYrYe7JydlYVuzGtfvKSAP2/ibGbY
Za1Eax5Ik9nehRORtJzGb5JULAffcCfYsaC8OgTOmSL4Zl37JZfKrATEPGMZ4nbWYJ9AseAJPmMS
8OaWOF9REOnYrCQY5DGbJF0LZ2XoaysLkraWT8IZ7299nNb3t7/RTkgRjyiIK1y6DoXwy71SWOgD
a0qWBYaTzd/jWe3Oy4oGc4Ur+0PejApW2JFyxAW9EtsTk2NmNtAJjiIJx+Ww8eqkZQxvIwCSWqEI
PmR5UMDYubNysw/SNMJro1jUj6tSKCc4CbScpTb3p06nV2vYuRfVqxZg5mIdZCFXvTd+mVDaA2XN
y1u0Oi5/2SLlXNox+VWlVaObSqGFpCqeBEB33tl6+h4XqcRXZQRP4+JdWk7vi8ZGxd2Yf9/+MDuH
B8wHdUISTBLnLeYqbUt9NBr4aZLZKw8D8lP+sgzjQUDcHQXgLa099gDX6eVsKTXOg1FKaaA3Uwci
2mwfwt74dXsqOycUQqP41KChhVjM5SBdmaOuvZhpEIK2O81xvOIeAUdqcIaDkXZOKC0dNjJdSg7P
FnSNEKdqr+mSBua8ZngTEuI6K+Lrkfyv39YoO3oPXtXm2S7QpRQgGAJRyCy3c5uyfExgvdlrEj0Y
2lxWbhFJyaepjzDCc2acfeakPXW5jdzzssSP7VKl3momxcHO3fuUqOYIPjHW9hTLLn+JSJZm/L/T
QJFxjMYXE/FTwJUHkP29b0llHuNr2h4IwG2Oh23FUR5Xcgrztop8tGybkwOi5rTopXwQmq4n9FLA
pXLgvJQgNwFQXmJ9ssKiCOBgSfd6OP/sJl2+P9ib4vl0WeFkFKxwxcVMc3s7obIJNQf/2CLAIMdc
vGmpk+ajTi63nOGZhZ2Hz04fnjMcb1GiH+uucblS1Q8CUQ9GNpzWn5R/89HrQI6r1IRoiJ1i/B0/
yl3WzQSPqv5pVFaENDWUYrD+Rdg/Ilk+LCeHdNX0CuD2v+deSz5PRTvfL1WxnEdZbT9k6dRqrqRo
ne7T1CiLYLIWJFC1JB+rO4kI+FXuMeIIOmNpPQZ2TkuoaN8bDcAJigQazm9mI/8Qnr7/SIsuJDJ7
nIhQ7HTkn3EjLcq5z4fwTpeMFYHRuipWd8ws0JuqHqH/XbZWchBwdvJo1punF6FAQHG3hdZFbtK0
VxHfz9J6/Ta2jvl3kxqSZytS+7EuYuVJKVBfBqKoPlilHJ4UO3trQ5ZMlt9A3RDoHsn09g3BEzRX
cXfkyjHXyJ/VET+V2ujcXreOnit7m1hsLBpaDIgG2+WpHKZskDvk/wMVXedztYTZiTd4d5AD7Y5C
don2lCCBqZtRnFozysZp8yDOQu3OKKbxfQ617uDs741CPgmtVigy0aS/nIseZSzpiqdBXlefZWwn
gjAspIPs9TrAIBzzapDNVGJ1SeJsYZAsSWlzpnYW1Gjpe/TOj0hOu0PxkBTqtjzRt5dfGQmDqBaX
oTGShTleE/ohgFV3wBTpYFbXFxOzAq3zUtOlSbEJmytonUU2cz5QW5cPXd2r8GmrQvbyAd8bNy/n
I9LLdWLHiNzpFHTEk2qbPqZhmzhtyohG02lPFlV/z1gm64S/H4YMiLPgnKu9vVbFoNRfBe8JuMs2
rcPtkFqmE+eBOSbTw1hpCf3YpOYSXo4aNjubEYIJG573HB3iLZvGnqdxxWQgC5akmJ7yQjV/ZI0l
vb0KSxda9KBom1K41DaXkNUV4APRsg8WQ53eq13V/Y3zX3FwC+18LE4UWQRvC6iTWzhSVxTk/1BJ
grTKIy+uG+W+SWRl9qBVK0/TmJinscVM+PbdtzuqwWXOowlg/zb3hxU5mNjcZkEEO81vdNRWlX5O
35thJvtVpKdfzdUxgtuD7n035kgDCB87ypqbciYu26ooTGVBXyvjXeL0yFdbyVsFyojwKGbT/iXf
FEyPTRRhKXWlq/osmNYmejfXYV6gxTpWBxFRHNtN8nAxjJjsq4LM0semPiO+FxgYId+b5LmW0I/9
ha4MbkjIvAd56kB0WIrYftD6UH9zQQgzW44aIEiaHkDALsfvShUbJSymAhwwhUfcInuzji/lPGLt
NnZ6ey8VRfT19hfceSLRRaR2SkUINTES+stRcYUt0rpp0LIwRgTCuWic90ndYvcXdtqfCSuBX2Mr
W4+kVVg0yul8F+OwGpiwHJ/kIgsPdtROGKcJCDjGtHWy8S3yvyB2YvZRp/hZKjiESGl+LhdFPjWx
Fh+c053NiyahUDZh8wLR3USDwg4XLCV4lJFV4KAVN9m5TIejHGlvQkKzlZ47RQYAhJfrqydyKyPr
znspi2F0r2vtl3JqP2nGdNQJ3J2QaNiS//J42T7NrAqXg8ZgqLhxvkemXT7ISXxE+NqJMxrACAjF
3IFgtTaHccCtlICg4mJghwmw8WbGnneJ3unxInlxZJr3QD6PXmZ7M6NKTMZFGZ5O9CZZScOiGhyW
DXGBENcLW53+mseq+XL7LOzc67QDuWRfiqToYV9+KqTNQl0teHBaRjJ9yKKofS7TEH2TAf8brw81
4yDi7E3LMVguNqBFHXOzA1MMwHqcmyicKJUdGJLe+UL7/nx7WntZOi9JxM1YOtC42+pDLsnFqGdj
Gjj5OD3IuODdT7iZYuQ4ZM9RBGWbRCa/B1Ge/Oi61fCjGEV+7/av2DkHLC0aayhkUQbZCq11aQfa
eY2IM/aqf3WkFKc6GeGKNhyP6BQ7y8phM2jYMGnMFjZHbpiGabaLJcF6Ri5/OInO7sSK73R7Qnuj
kI3RPOM8oAa0uftSdQLDvWSIxUjKd0ylpbPWoFRwe5C9VQPqIWhJXAyUKjdbEvXFKCvjJJizSPIo
641eqZiLW6hafzCf3aHI90xLoPCv+DTFOpVmW1txoMTS3000h6dkUp8lKQ3/xU4A4cE7nUUTlZbL
OXH71RgvI0xTWWbkVUsnn7U5wdcmfDMvhMwB6s5L6Y1++JUei47iCsIKKho4ekP9rwXCqkuRfb79
kXYSB8SnKLda9N0FfPVyQmlrjIUK5C+gD4hsBOyJMPEtPHG7M990Pk+LaS1eCABmdacckgePcck4
4BBdBS/ePlQ+RGdHcGK3b1MBIe2jjvOFiGb1IRlTDKkA77pkitapKMrwra9UMR5ge1FaFRysTUh2
eqVF8qpMg9GyCt+Rp8G18RQ72P9Xh4wEkqQEXVUBIKd0erm0uomqLg/uJFCc6VcjDeNJVtrwIPF6
YfhdZH5iFKGjIIr0oI82mZc8t5SQE6xIJWoJ2DBhVItXI3J3edxpf9mJk703pzQ8qXor4dquDIlb
tGrxZKnIDEZdl+FaqoyDv3ZR5+YNqq+tNs3nGTChnxuSdGoTbKDiZlglz9Ka5VlaEvMgkbs6vmIO
WLrRouG99iIP/zp7LVCWbNWeldLjvutOTVPqZMm2mSfuTEJ7ECxUsSSXSwZVmQNFS9yiabxltei4
haaRNKHMoqpoPERLk57tkBLpg0ztJHzoLAG6zdsZakE4N7/bdYne43pboVyzVBIuuIr9AGm7/B2b
OEZUizoXbhcZ1VNSWuP7ONOj8zCEyVO1Thao1gH7A8QDvVJb9fu+T+2gHOX2rph07b4JpR+gqo/4
9Nd7jyki7QCdEuoVUf5y7yWKjD9kQkgvqtx4v2Rd6mZ6nRycoxfW0XYl0cUGC2KBrYUzeTmMmWqR
kqdDHIRq4mDAqvpyrf4VNz3Ad+cr5naPuhU+o8SXu3qh+7yK7x09H92wbL24XJ7xyvgcjnQ2JnmS
3XZq/SYfNFxHE6/S5oPSx/WaiIqU4KaQYAI83JwU2N8ORrewWPVyxGm0rPQCK6FhkA7213U0Yxzx
AABAArtzm7JEGZIZCBjYfhGu2qfESsufFWX/gl59Xvy1UsU9GHBvYoLWQXMTNBj/XH6FrLPmduBq
8ENnlHDT5t2FH2r+1oQP3JxAOwhunegeb7aU4SSwEml2QHFoJ9wt++QklPb+zVzAipCgi2rAlhNu
alW/1gVzSfslforkZsLKMUsOnk/XAYckCw0a8Wwk494SE2NbrcZsghnSN/hYmk3sjnb1TwlA5WA6
O3tBZHMA9BA5o1y5OSC9FvVV3NmmX0bR8jg1OU9wzeLtMRrTl2Yxj879/njcNQJ/CAJ8c7MlutEX
DVmWX8Du+T4NCG2aBSJQPcKb56lSjIPIvbP1BBEPQCr3NvDozZlas7JX0PUyfVvt1ccwNnAvbZTZ
v52k7H4uUiFwopDXkA6/3OCQ9x3ky8SsNNBDMZiUu05bMMRZzCNC/d4CchcROAXSDbjS5VDaYiM9
qK1QXKj+Pqxro30YZ/od6zujTeuDbXi9ekI+EBkgOusE0S0yq0+MqtLCRPNbFc/duG35UFjWHaR4
16sn2nC0VCmGctm9XIevakNVaqwzw6i+3Tg/VzNTPIM6rd9COTmo4+3NR2ivkR3zKAQlf7l4fTNi
Hzapqo9/cQ5Q3hhORZSHbw5EzAfwKz1pPhPX2+Uo2FDKUxQJw8IFr1VsV5QvUqcMn9+654AB0Z4B
tUYxFB7o5SgOEpRxFU6qXy/IH6JFk/hpbcifOtUID4baWTbuTkGyBX+gKFtu76ojhlzZs0re3dx3
o248DjieH9zVu4PwcQD5K+QE2702N6GMRDGDmHm5UO237Idkko66TNclOZF1sKNJPQSsYltVLccc
jdeiUPzVLtvPbdznCK3IyEp+lHQS+2clnLrOzeQ6g6cWlrXs1nCro/tqxdbbRUZT0KxMYzwKjNfT
Jwt6gQcC6BT8g8vPKUdFPyVwK3w9MrN/ckCX9P/l5qBTfB09KJvLVLIF/ZW2/6Yo4hRL0eVGKbPI
9Ndse0FmPsrfjXFTe0aRtwcne3c46Jx0poWW+VZJG2oWTJcikn0OzHpf1rrqJybaTNFYxO4sF0e6
rFeLyMqJBIDchvsTvP7lIo5hord6qRu+PpqOC6S/PMurfqRmeDUrRgEmyq3M0wy24SaK1PKKAN1g
G363JL/1sbe8tlt05AP6X5JkFAdvz705UaTgKYDbJmWXTcCf6yTtmhYr2rnWcxydw/ocOVp+EOn3
5gTujKQT6DQFCvErXsXgBqZiUku67juxGeEeTBdAH9fpvqstYKN6fCTDeSU+/0K8tYleoFB4U227
bslA22ZAL9VPG2yJ3Xod+xD/kC5vvbXRgQPoel3HlKZV9N27NVcNt2mj6StmHEZ6Qnquqj1tVNXB
s+OpVzC3ViSNi6OpeneYekDZ+VQvR00uEbov3hO0Dni4gGWHEEJzfnNKh5RMKlUa3cc/ef5WAro4
L6VknrQaKhu6Sfa7GdjAwRP6Oma9jIpHCBUQQSbdXCjDbK+yFfE+idY4f18to/PoIPbxaOf2eBc3
2Ee4mVlNJyOqpZI1MG2fQmD1Xsfb+eeomcNbQzW/h+tTYHwhMMlb8HuEzsOopxD1nTLW3y+oCLly
vnRvvUYZBcFQRE6oqwqblMstSbmsx16mRx2j15d3+lSbVLEs9e3HC4gF94EilLip4m5G0dQE8Y9M
9xdMODxjRAF70Nlhty/rvX2DigIgRYX8EK3ky1FUzN8tbbI1H2OHKvQKO8fC1YEo5bbm0t7xJNLv
qei9ufUrSt8QzCDFWNCktgTzObMWJdfI3yQaiS5gBAi7vdMeLOHO5PDBoywmiAIi8F5Obir1QW4G
GbtpoeyNW2xdnRFbU07hxH3uJgRFF2RC//X2moowuzmLqB+wQ0AlkVFvhf/MJdfR21xIGJQ5codl
zj+nEybcSr3YlLTC4VzZofwxtJc/twe+ylcpypA7iiYQ/6DKeTnfRrHQLSf2kBUP3bkfi+F9hjb9
/TKYysFJeylQbCeJNoB4wRBzUK+4HCtrh6QehkXxy0SGZ93Gde6hwNYx67mWslNIye1XrKfGCcS2
faZJPZzN1MJLWl+r/oykXPvAlWF5aU/Rp0t15bGllP6QRzHeL1aP3K9E18wZquSx4ZS48aIW3pAo
dXdQmd65x2i8gtIlcNDB39LOHBS6ZL6P4jtGa95Jc5Z6IY2Tg4O2OwoyIiojCDLJZr26QpepovSK
L5nth7YLrec+TJWDnSf+ks1H4YoU4Z8RuAs2CUDVUdCc5UHx8Vkk6ibjT6cuVCTHxvul461+e7vt
Tomc0KIrSDVgCw4vEy3GGr5WfBy1MULtNes+WzGouj3Ki03cdlKU2LmRiYXU8zeTKvEGavO5ln25
NErDgyHd/o2xGGVBqiH2T/ze469VrKaJN2touVFPnKfOz0cKlW6UDjLUSFvp/jTaHNb42A/SP5rV
rT+msB0zd7azRD9DiWgTT2p1I/dacNZ4WTvkAG6uD2uN4LZj/jCK2nFOuraga8Z/Qb6tNGVMSMJD
rXSTVC+/F1No/3bo7P2j8Ab+POr29GXupUQHtqPpf2PdkM0uLG/jmx51UAigwfSKK8PaA92q2kDY
MMGUZ69A6vYvOxtl28PShPYI/M7qU55M2d9R28yRp+mFOnqjXK2tp9T2XArSTN67/PDFOP8fu7Ks
2O5KxR/DPDVdMwIk7MqVXf48+DRX2w3sLAGWohOXLezqyxjg2Hm9An6SfZ5m1lmd89qdpaTGIGo+
UnG6ZkTwkqRWCmpfqA1jv3E5lmwMbdatzerHPIbwFM6r9Z5ne8ndWxRJez9jYS6hFhinwykfIvMr
5iP1T7WaischKcPBW/KJKqmeldWvN6+CEHmiAYPUERt1sz/n+X9IO4/lyJEsXb9KW60HPdDCbLoX
QChqmYK5gTEzmRAO4YBDP/39kN13phikMaZsrKoWLAoP18fP+UUj8xrqEnjNxowCSJEbCohGaMrm
VAL+7QHPXb0agYCx4ZA/Vszi7EuC1kmXXRsb4xa1XHun6f4IZnA4NeBv706aWh/w3GQrIPnoQdbr
ndb5tTMjvRnz7jSaWN4ZC8bqxL+Jhs+zgw1PMlvoWH08nG9PFTITKMdRLER3AsDW64l2OqdIY3ua
d/MYLOeijn8FzqifiAxYNW/XLpfWGrOu1AwYx6+bkUvVtZMRqF1cjyI4NEE3a9vSNhaxteJ5+mY7
DfhhvU6sOnS7wP08ZH6uMw6jC/q2UXG8SeupMDaDU+ZmiPCtZodZZzVZaBijkW6nQDrmlst/srep
MzWPU7DUaTTG2ZSDUUaX4YB1IDmrpgymZpcUCj66gw7xtiri2TosYypFNCnSrSEHPoooeAbkSZTF
JL6uZVlihDIvhZdHpWMmX5t58LVI4g7tb4JK+pfA0BL74CYNaFKvrYNQitF81Pu+ScJhLDWikDhP
hu3gtqXYxkmZ3bmgiEsqLonfRb+F3Tdxrydrp9tRRKv86lrnNOJiYxmzK0MzNsuv2dzFD2D1i7vB
T9yfTdxrD6DSdIHomTQevMYwvvRW72vh1PpFj51TzRu7UbXjAgw2xyu7MEwQw84U3FT96vEdCC93
onmuvWmn0qZAzNjTlvqyRCmIuupSQ2YZMq1PqLr5PMga6QfZNe+vUt8tg9HdkrtWcD6WVP/UDH6R
RUJag0D2YilLbMGdMg4zC6mNfePKtITFZcb5hnqgcW+PbWZtx8JU8lCmbf/ZclLrmWJoh0DHivrO
Wne4djUtLUI/Ydd8ijOpLrJ0MZdtYwdjuhLDamvf1bKqIl8X7ib3p9IPbSexfwVt7OIODsoLbJmd
JhYuYbNxM4wcsaHIRv0zXix2uyMGSYItS6W9K2ptqNHUN7BPMhazIy/ipkEXenOuHVRDBTJE1FGL
OeWX+Uko0TBovsY+TXttxk1LKt5jQyDZw1lGOSmIrf6HHzv2d613O8QxSi87X/jt70PSzMxM6xO0
jYtQl2RIFmsn1WA9DkNQ9MRgetqx65MxiFxzMl2Mtvr0V2XV9qXpjNkttUOUHLTCz24LwtF7P2kw
Ky8Crxo2XeOTtddzQ/5olxEfo94rRrqmqbiOOOxGpMV7azivU+F8F8ACKG6R/KNnZbDY2yRP5l+y
Fc6DOQ6uh7S6aVCF6tx53IwekX6EaSpZRyxwUg6p2u+XAzgbVUZxl+i3g6vBU3cp2XN3jEm2rYOp
Pit9fwL5kmfyl1k78TfUfpqnyodhGCpeRXeKhLcVmQFPSQD9Rnul3BtvSC6bTMaPo2y0XzyYlIia
oVdVhPCq9zJCHHjK89409m1Q2PPOHKyyvChcm8Ees7z9ATvJqTCqS/10Z/Z4uIetP+TXFQjbPPLs
2X+WTTO8ZGRY7hicGLoAa2iKdLRPX+og7b0IkrlWhSPumc9oz/eP8zzqcl8jmMz/9YKh21ilYdVR
j5JzHC5S5I+kD7Mi0qlvGWEFsf67Csh1bGd8Kp1NP8csEFE48Vd+LQPX1Y9uKJIxT6PMabwtwD+X
kNzRvPtOm1GNc3Lhh5ahutvCkgh04azpsSpVuoq3ZwFToCovlaEFHPUiGM24OYuRIx927Kjgxk1s
H5ewaaY2bht1m4TKNSkqZojfeSGpsfGRUGhpQ2ZwzImfDOvCr9353ipzPRpzC2LuqM/2ebMEBmvW
SP3xXJmjhNnKE6iLEFZNypAOjpjFea660Bw3u4vdbqo2oiocDFUG3X6I07i8c9NGuUxhbeDl5XbG
wSHpf1sHLswfj0IJ4RXSNc1W2XgNaEFXAYDrs8sFEdTHxjaNZed60mnOK+zmGpA6GryQduQojbJB
pJerfQtrwx7daVez24bdMnV1tR/6XFYksyq/OgjZDsBGshLM51SrrwVZfBWlVBX3fpzYHLiyQs+9
VKNz6fctlOzCbIxrHZSTG41l3l8ZjULTq8T4cI+VJadohaNedo4nctJhNJKOxt5xB87MBqbIYyvy
4kdqamOydzJ/SnbdkFfZvkC8incQca21z5wxIEaVKUdTnmTyGw1MpC1TwhPop4HxgAOGoCLdakQC
LZFYBXJVm0WEHrv5ZSnxC923/eDpBwxezTR0mEXBxGRwbKagnJzQ6mO/DuE2dl9LP9ORKsh1yDGV
Zy9fsajG5WwpO/PON0VxZvUU/MNsbOoptCwY+NvcSzJ1iDmM9Y2Z9J6GolrtPSQogLthwJ111bLp
vHPPk5qORrhdFKGZV8VLkfUtQl2oBD1R8W4vavRbY7BWRksaU3rE4fMi59s4WLQBO5iq5AxvY2cK
vTyHOp1rdtVECk3qs2KKnbDmNbDvG0+PlqS7hHakbgdmn7uIWC4PTQy/1M6RcmAIUHzA9ytZPSop
Cve3djYleQjaK3lSjlb2kdMOAOApSeXneu/InzUpNh5wTu/kYW7rRNjEwZrcFHlFFBzPc2OEiXTr
bDPPnnbZl8h7klRx0ifL7tyrZW7GbM9BaU0bqZncZ6mRa6EX5Jgk9qXdcF42+XTr9Ll6Kuu4qCOr
9rKZs9QRkKVGQ8abBZyGCOtxdIYNG6YItkk5dM8L5Yc9ktKzfz6mmTg0LVfHJvcIUp+FI9xlm4kx
Mc7SSku/efpgy40cB6OPKExlh9rN+203ZfVOZRLulW2JxoiqWZaXjGXOOyyrVR1li5bIyESr7nop
oJt+t+eJBGsvOvdRto71kgYuDFdXFaO+LTofTfiKzvZhbnBdh7rfcjx0tatuRNs2L13DRbdHTBDE
lqXimccdx656Scbe51bSyctWsT5/MaypfBkWwyQ6aNrZfhSDNv7o2p9psTPycvmJEbP/NBVLRUQn
yf5OcQc6wwRG4Ifa4LnNhnlzKH9iDHnX9H73o+uL4UuNpnURNnB2P2eTN/zkfUJ4J11DjuFsKsI7
G5XA4mENT+7SftbS/VCkSEAGuF8NIYh++Bit0/VjhAjGlEbLtMCx0YNseGxb0/sifaf7KvxM9ddQ
/KsfMH+FG/nK8NqwjLX22ptU9svpKvOradmyjRI7jn9xsHE1K9Mm7YKLapmE/J3qvrcr45PQS+9h
aGYdIEypochO5b9oNlNGCLZhNxbBGVGUO21FbUxn7sJyAkW7rh4BTQC1kRTGqJ903h3uWaIIp1Sm
sCcRybrT68JKNqPWVU8yFs6LgI9HEJ0PwSfNMVMLFr9Tvqg40G6qdq6u8tGYttlgiHlbGW25mhdk
/XNZ1s2PuemgZJVxLJfHEUYaSyKb0od6DAjavUQYHoaFEAXDIUZQkD6IGUJwVYtPDJgYzgeUUT6n
tZYVEBpqTV4vTWtom0EnQbnxOO9lSN6KCykXmePtpWGQt0RXIXE2RdKZGQ8VVeY3+ujO9SeVcWhE
qrXsZSMmHagjJ0F3h5B4K6Mq8OYuLFmq11Xb6ndQ0l2cJfSR443Iq5pDSSa0DI0Uj9TQ7/NgDkWA
8F9IEc5JDmaArRt2b1ObhRR0Zb8VnZ98xjA2+FlTYwI1503pEnZg3x5E4+KC07m69q3EgWQhki7S
+9HkFg2zjEzU1NrxEpopKJlwqpO6DrWY6WQ7Vkl17nTGlOITMVjXJQK55l65ffZr6qqel7Up4k2Q
T6UHxWta3x65ZXQRLhGyj1o0NbXzEf+pDFEGP33MvWKwOf9mbfqMg+88HAJ/6eZtySsQO0TdbShI
4zHKNROYmkMG0+3lzo2XrDo04Pkvzbbr5o2wctLFSxGIXZyZtUJIznJ+rS7LhKJj5TtndV9PPwFa
evK8tK2kDZXmxaRmzKSMBDSDr5ZVs5NE53GR1G0/qRsTz97ykLR9EUTt6GRiY0zL9Lmyuv45BoKY
RKIfUhWZYyefsyBrkwiEovejyhdsT/uqWtzQL5i/KMPG2gltrWu/dDrFMaBSpf9c1D1ye3BJyTeV
pZNcIrveaFu9c418aymZYuzGzWyFE7DwZFO4uZ5stCUZGJ4lW/X5ErGU+8EsYSyY3pBn+JIg5bF3
vQI5itHtybomeW2N1+hGVOPtoDz3k+YhHRMZY8epreuZdxg6q1ehHvtkrdCORbAOfsgMXpQ8WOQk
Q6MfGlVY5lOBWUh/rSkl/QiZouoqnZOmPgvEnF6XxAlu2IvKrkLeod0TsjvdbWtgQR5OS+3kUaAR
jEbsbOhqi2P2cVTxzKgJWCgkh34z50TteSEeUFwqrLAfqgBTTNWrMXQRWq6oQQRq3HdMt7/PApwu
Ij9Jh/TCrKxgviAywknBk4Z/VjRSB41WoakaFbnXPhSG6H9VghNxM4q5uR+pEN2VvSDmzxOehxd5
rArODlgFWHTJuksvNam1U+jPrRzwhywFqtjZxI6b0rFuQ9R37Geo4CrdCNeRt9OEx8hBIwzYC0EF
cVsPevxtFoz0piW0E5HfNfqd7BuCRmvU63w79IPWrkPj9Xfkn+tg04m+U6G/BI0V5pXFwHWWmUji
Sb3uiWEmFhI5HsrggN8c40JkHDzn6dB2NRFIIr94mt5lZwLizpOvozKwWZakXTZlUGHIXYwzOodE
UN2+68l+IhwcY67Zzd70UqJVcK4Gh8frsOCZFcINQ3xHl00Zc1z55RBCbU+uFJzNWz+V7p2p+RzZ
RpOU+nb2m9gMB5fomTRqLjwSJVka0FYvZBSkfkBGYBn1H/7QIq9myqn72eTUnQ4wxOJdPS1BvHEr
Vf3oldXqm/+w0qGW2IeNO7E+iGthEjw22qQ70X9Ilyd7U1KIJz3vEbJ3o/XoSTJPiYOoWoSSLPZa
yCkEaUgSOrGZN6t44DMHp/Qr3ybdEOwEE4r0P6pakGBeZ4pc/KQH3yxISCUUcTk5uAvc2leAxJxT
2lZvk1/UFuEak9qDovSm6NeDNBmNXM67rB64m3s7uEnHtPj5V1Ns5Lsopfugq0mmHtfFjGyYa2uu
pl072FfoabrEF4qM8V/O5HkegDr0jl1Y+aRIXw9cPvfaIA193OlwSkEAQ32q9PmU1P7bmgeGxRgr
wqGjXsoWet0Kt4hKE8TgcYTq86syT8vbtgyKcyN2rF1T+9YJkYZ3it4r4h9A7CqggMjaUWZ0yRpr
cZxk3I02Tn8OJ1PZDtzX1vRZQwAl9KvGjhqEnENn4TlS5ne5y7ug/asuiA7kIWvl71lr9QqI3+uO
t91AjJKYHQJE+XgYJb5NFUoHf3kSaQXFHLDK9Ng4FlcQJsSaxBq7HURNeNWtpwh4cJD5eEW+2WMo
ZlK0AouvryiGY/Aqmb4iq5MBrfF4HK7yAhsZ8svOngdCEX3c1JsthrM1iFJqQ6s8J3n718PWTZ1M
lqEod03nqahNq+xWTdl4YoutSf/XRSsYNYClUMIjx4xIwutW+PB2qZgXJqegrjMQvLr5jykeyCBq
TzDOwHefApW/GUS0vXR/ZcvBGiIlfLTfih6/x053mKoqF5FR5trGAw8XodP/l6l5cA1YFwRXbAFC
tKNBNBflLLHTzTsbt5ow4/G1X5DoPrEq3kzV71agekDQoKB97NFU5GU19nZDDUJqy5YXwRIuRv2X
db3WVvhvNVfn7D3GMSWlN3pGV82UUiY3dMjL7bIOj8dFaf/Wfv7PV97X6p//xdc/ajm3uPN2R1/+
8yr7geNe/av7r/XX/vvHXv/SP2+Gl7br25e/XT1L9bddX/187rK6Ov6dV3+Clv79STbP3fOrL7b4
9HbzXf/SzvcvsIK6380lL/X6k//bb/7t5fdfeZzlyz/++AH/sVv/WsLH+uPf3zr7+Y8/VgLlf/75
z//7e9fPJb8Wkl1ZXo5//uVZdf/4Q/O9v4MZhcpK4YfaEy65f/xtfPnXt4K/g5oDK4IkOeWolVBb
1bzT//GH4fNLoElW0yGH2XNY9qruf3/L+Tu2caTKOFrQUKMy9/8/1+2/9uq/5oZh+PfXf6v68rbO
qk7944/j3cUZCy9hFbb7rVZ8DNjuzSxB50lXyFilZz5VllUmMKEg+afheKeZ47rb72agVqGIAMro
TbQxLw1o5wWV6l7TsPvRd8X8PbZ+kra9LWxxogz2xhbwd2srUIqmVjbK0eUp6JIRs5v3futdJ4SH
UdaMXzPNayOvLHkO2XI7Cb0JbQCZrZ/eUmT9hkTRQ+VlV3JJKbveo43JayxR30GLPHZK+/zxgPy2
EP7zUfr7M4KIBWDG4CPh/PooNUYQ2FMwqX0cTKtWrxNZ0vJDCf4BOTztITWax8YwD06i3UtBXX3h
zY7m/4R9QnCpm9OZ0FJFDq0wN2lDiK1N5YlJ+10NPf6MrDFwWtxd4C+O7uLUdupFuI3ac1f3YdzM
odG3yHOkSGTl5rlm119tbNF92STRkk9XmFdikt54+8kqD23a48um9U9p23wbq+oBZ5NDXS8kHPXY
3H48nCs47c0nXeWVQWiDbjxGXvEwtryCJNA+4YbaS7AG2wybRXKxJGzqwDuAwqAS0FZDSCy/+bjx
4wN9nUqwQlikw733AMS+nkooRNIVVBr2RQtP143ZR9rTx00cb1OwKAaEKtYz8DKgc0dNoBmUAQrN
1b7U/Yt+VofMEXujdk8A9n8Dkv88jr/bATKHg4ZPovMYNUSZAM54lSqKPO1LUvnySmFmsa2toto4
pYf4jZ8nm2zGogFZMYqheXv/cU9/x8/HH4EYVOf4A3rAP69H0ykrryiE1u6FHYhLxHbGbVvK4bs/
zvMOPmirnSfdOH/JJA7jgxYbT4nAf0MVvX+pO4Isj1sW2csgCyG3gYfdgVNa09kyu+PBcPhTO9fR
1Lepja/iJriWuL9fOZUX7LHaOFtykDGpbYR61pIZJNDfG71700ut31vQyzdj4t0MosbTd4k/1TVI
ly5PLmH5Wwc+xqWmU/GYBameGJTco026Kpp8yk2j3cN5i+sbXwIqsTMyVY7IKZm3mAcoPb0ccWzZ
jl591s26EY6mHoLcR3KlE9oXbdTETg+SapvY03e7lGDo3WwD3E7busPBMkdza4E0vHSC9MTG+k1w
OZ4OiJGEEcSWUJeOVl5d9n4xlKrdF02cbs2ctE6fjynOscs93DpUyLL7LiXZ0UxAdjaAiPu9V7X2
WdpY+kufOZ/73hpvxt4KwpqVDVCu9Pao18yhnpBfmwde5oMTkiPiQKbL2pep5ZsSY4ywbYzkW5KT
Pczy/sAl4mwSq1lC7M5+fbzs3ttgRH0WwTp7AAz961XHI3hyFtDQHCBK+1QkWXeVLOqx6YuXjxt6
E0Kzk1cQCOHzyoE/ZmKOqOi23PPtXuqFIKu/aECqMWSfw548/bYATL0dVPGUsw5OBJ7v9REJLrTb
EWAiOjzqo27VrSE72e5VVouXRvlXJLiNp3ipTgFhj697hnBlgBGvc64iyHXUUkwg3RV6LJF/8ajC
gNFD+54altrbi30LQPLnXx5U0PSrnjVvklUt9PXsGdoQV6PQ2z0pJHurLO+cXCeZV7cjT2tc2XCc
OiD2Hzf6znDSKFB6JLthDh5HGYDncyRXxnZfJpbYBG4OaBrbXtMGufZxS+8dy7wTmDiPhDfJgKNg
wcFBM2go2eypPbwks3i2vHHZk+aKhoDcqrOqYPTdr0anXK9K8ePj5t/tKOoTRFIe9LTjJes2/uC1
AeumtUhNO86Vm3Y7RfL342beWTSuub6ViZJ5y9pHnQx6FFZjmMD7ejGHHbX8z1lbbOpZFqFbGI/S
OKm5/o7aK+E4YG0TQXKfvPDxuqGcukyt1uzNLnC+uMlaKVVnaRZw+s7F/TxP6UazXHnmjom5RYAh
f/KV3I6dW+8cd1zO0lm6JzhD70820lDguNDGfBO9ur0m/SpJmexY33VeH4SNPz/L4Ec7AeDwlknb
Qlu+xfxLhWPnqxNR37vTsEqsmND+gLObr/eSR17VaSmS750xv++CcY/e7aXpVtezmXzPi/nUQ/U4
euKsIMtFLoYZWB9JR8H67GoJJ6bT7IslODeb+kuTn2KhvdcltE24vHhq4Up+dIclFGWLeBmbfdKm
eHd1QxWZWovbhzF/RTLmoj9lSvjmBfK7U//T4rGkQBKk1UQ9iBZrGW/zWBtuZCsh0lTDsyKNMm1x
90PfovZBko8KbIZ7iefJ06DM68KVMBScaR976hk1jquk0Up+3poOuZe9fLzp3tvbSLJws6NvxiPw
CFyP4UWlV0PfAK/IP3vFdDVazbWTp3f/t2aOFpUAP+C6/dDsXdXoG61DA7eYVjg90LKPW1rDw6N4
Bc29/+nQ0XKqizbIlokOZcvyI7OGbTloN0Xvfu4okH7c1Ls79fc950HEgCt0dM2Nnm6mdqGafW7V
RVjZl6IP3LAVxrXynSvdL840URyAs2B24CT3H7f+3r5BWAxYgUNynX9f79NxykDWSZYY4C9MPlx/
+K7KSX79v7VydCjXXTaZKZHZfsYtkVzBdoa/+HET70RE5EfRGCSbDs3rWBBrCuImVo0lgdVMV0M9
PgXTcm+o/NZL4we9KYuNEySnIpR35w6G5MpdwOkOE63Xw1e5vTkt0pNoP0/GXqumZLvM9xVh7dnk
cfjFoNZ0VxkHsDXWWWzYjx/3+h2BZp7UcEI5ZWGpvxGry6c5nhAKYf6k8a1uii9aKijBijEykvLT
1IgnBDp+ocdZbTvMJcKyPmVq/RvJfrRXeCuvFCKXj/EmaVxnLC8hKyB2Thvvl7Z4yRbjfqgmDzSG
5oVDOs8R0I67Zmyt87IUFDAHc5tmtredeKeixROIO4XU395oqvNEuXlUq6HYTYEPtgvwRTMJcQZc
MGpBI0VtvVwHzrDisrQH1abqwgBkMmst9c7JuZimAPXFTtWbxsjF3qMQFxnWoG8gwVMWrZavfZbx
pksyqq+aWunB872rLfPG1QzYCmaMqqeEjTBb4oH6UrFxa/tWtt4Z4NX0PAVxvVmJP1E6lldVIrtL
W6cOaC7Ztu+Sx2kAsCOFdT6102XiAxYTkP0iK8H8rFzcISw1oW9scgswgxaQWmlW7AateYCfAPlc
S9wzBD5u0slyAE5n1TYVY/WERLwZ6nV80ZTtuFeLhjSM718OtVPsZl1zI1f2cUiNIglthaC6aMEU
k6j4RSnwe6bEtVXNZxnagZtEBejF1S10cMPQzkDN/PWbf5UooXZGsYIL+Wivx5RtA0xL5b4bK7As
I6C1NEnvdJXdJkF+z2+dOKvfuZdRzYIZDsUAXu/xU9/zvUlDq1DuqV3PkSz8JOpTfRsbuJcsQxaN
XXWii29SWlzMKIlQKaFU+Jtx8Hrb29gFoX7j1gSZjblpqNBuSXzlD3UFznOosmeK3DUqsSLYyoAy
e1m+UFG/5KNVV4kp7TCWaXFmBLkJEWmab8AcVd9tDXJmb7gqzMFljydG6b2Twke0lksN8VC2qvn6
M6MdI2YQA3KPkvcl7jnn/aR15xil3fgWvLEWG6kwzhdc4BrzF1CtB7sd+83Hx9U7cQK+LkQIFC04
sY6Nq+yxsbyu92pumzJyig7b0w4ZqMXzT/R2XWRHZxLKFOt5+Fsw/7iQZSkp+7GeqLSL8pubOzse
HCci7PVof9MEGfWVVGi4lDxfjyfZiqbP26HeQx34rMYWSGpVfS7q9EBeJgvX6MdNrDtPOadqx+9d
dVTOiBko6vrWm0sHfCoialin5Qpsle+8FACuHVXezml1ixfdHFX5cKKy+05AtNoeoozBc4Kc0boJ
/0Q1F34LnbnDf04Ip43meHkAfrb1MhHs7Hg80dh7Q7vKl5MIpdrxJrvRz0UMthO3ysJxb7W8h1/R
g1Cy3Avp1Rea7T1YjfuQp/q3j5fnewNLQQ1GD55qBERHkRj6o6DcbEPuByMk07uVcB/Cos76jWyM
rYM4KmGZ+PJxo79fpEcLiSQlhCJcZEiR6UfPRzGoUjlcbPthCcSZralLw+C5ZivnuyUgyWbJDIZq
Kr/Dxj2QXtpUQlzAMRkiTS0MixeAMPco2ibjvERJixle2AEI2Go1x32b/7BtSS5QU1tYfwj+u5YT
Gap98KASBKJ78lDa38jF+GSJ3gFIF1wvntD2SgM+4tfps7RAepI1Tsg1+hfkaYawt0W6yQORblvV
+OCHW3NXigBMYNY8fDw85rqP3gzPKkexvurQOTjaZ05hu4ioxVh7AiKMYLvYobk+wKRC2wtU1bk9
91jQx/r5vEYHqWY23zDQ2glVLA96am86UMdbry7PnAXMkeGhwoZZqB3lmf3k+nm5AcEd7Go3PZUp
e+diAoyM4hTOjeAEjvnj4B9R+8F3aF+7EBMnPs8KIDU2o5qSS18yq33j+yf2zjuPxhUjQE0IehhO
9m88HIvJMdsF98t2tLtdP01ehKhvupHcy6RAYCRmUH2iwNFweCwyA47BaviYV/pKf/nk+M73aew+
96uu7Kgvd7l07fOpKRoIX8Ep7Y93bqU1SADVQ/4E8Z3jLSdVlzQeWNq9DqC+7fJHqwKanNV1GzV6
Mq3/m4/Zwe8pQKEBdC8PozkaJ+6ltwcOPnLEKthVw7in/PP6dJvyRhqxP+JLOouLYtavdT2NhJq3
HYT4ag4uR2Dfjq9OPTPfvh8sIgmUVlYIyQqbWU+kPx2rTjtlTjxgY1dggIkXRrCX6SJg7mCvnHxv
4/SBVYpcYX9VnNJ3e3MXHzV91OdGZUZa6lhjmt18EPHqzEH9QA4nYqUTzRynxFF3K1KvwSewDoar
quhJrqo96NQTzby58NfegCpE7ogpRIbt9UAmeun2Vs5AjhOy4LHb1BeFYZfbjw+j9+cL3YK1ZG4S
Aa7X5J/mCxe3Hq3uHBvWSeyQuHhAIf3azdLvQxDc9gnkPYpaF6D9D2Z/SlT1/ca58E2wLMSdxyq+
MAE6HgPJ6gGrnVe9ddfH+c8ZzF04y+ema86SPC1wP3ms5vrsRMfXDM6rU3gd3z+1fdTxXIO1nSa0
nWT9DsbltnXXSi2PvtndVMMA2Sf/CtL5cVLyEknYE/Hcm6N0bR6pD+qWZFiperwe9wTtngUqKsQg
/ztiB2FbJuje3ZhFfgAAdqKxtS9v+vqnxo5yIrAqNB7QuD6WCEoCbwzhBm2g25G1PmVjcaqpo2Ub
6xQPeRpWe6VXsEjKKOH0M4Z7k6T8xzP4fksA3bkWVin0o5PGsnvZuAYbpO88eytX5haloomn7DJf
I2B+Cp/0bnuUmkksgQhEP/L1jJVUJB1q2tV+Dtp+l5lwHvAikbu4hcfVT39dC2ldIX9q72iFeKPA
FKBk0rJE3nrGeKXa5qyBrKubp8wc3+/aqlaFhDIolKNJy2eyw0UeV3sjAwkgffs6gI0DrH8kPDxV
TH8Tk679oq5A8lrnkXs8b0ozqxhJH/o124pqbrmFZnvdB91WNcsZaMBQaNanj9fK21uZyj35QNdY
a0WIxBztALvVgVHH6+T1aKbOprZRcfq9a8qtkcgzzS4vmxQyd7ICxjvvoRjaE4+rd26NVx/gaIh7
W9qjPrHfV+ngrHAPNhWKwh/vP+7o+meOdjpLhhfcqptA+H0U8BeNi1PZxOAqw0jPic2bMBH9KZku
AFdv2yFJ6BOXEQmuQh2vN4PqFo5tQQzrmtq3LNPjezsv3R0RQVSoaqtGPb2b5TRuZ2v+gagmxVtS
fhthZhbJL/1BaM0vv5ZwQH1z2Ht+3p51Pfk1UP4PQjfdnbe0BzhSF01tXeWTeTdXKHTkyLadDUY6
7MbM0cJ0QPa0HyY9IsbXotiUn8hPqcu5TvAfJN29w/HVvsDIslshLz0QiE7UFSZgrHOK5UGLoAfq
7moo/V+A+/HULFLnsh6yw1ChetBb5YWgpU2Nr0oUjPq50Vv+Zhmsi3gU3W5QQX+7VNp2HAJxGFr4
m5VH78VKGeuEfd3E9teE/NYGMZJ940B89cpu2Pu29snC6ueSSfrmFO700PE6juoggZxjyeWARYkD
DTX2Dq6sq9B0iuZsHLR+o2lwK8wmv+iX6VBLOI5BCQfNK/rmLs1tf98jBnZj26WxByVXoMcFxgKd
k03iGt0GsZ0MLpH+JFX/OGpQkCyM0bzYOBOoFYFzn5ENbRUKV8B5vCeowgV8YFNdlh4kWyvR5qtZ
6OMmFUt8l8YOQvUwnM8plqNdwg47T1sdTOWaPBxTIV60xWrOXXOW1zrSdCQTY3SEk3Yb5J2zdRMz
v/SdpI700j5r9dTZ2m6nn41VcomGGrWfshjPMtsYtpVlPFhz8hyX0GPy8SEzrPE8MzyEAWRbR50v
flR2Ia+Hpf2+UijpdrCxyJ+HwcqMsKwCUVe9BjWtF1sbQBh3oEDYBTzA4f+xd2bJcSTXmt6KNhC0
mIfHGxE5IDEQ4AAOL2FgkYx5nmNHvY7eWH+OUqmQgbyZIu9Ly7plMqlMFOFwj+Pux8/5BxgLKURR
ZT8I/gskX890Zg3+ObR42sbaHuWAt1Te+XZjMES7eOosFx8q4/Nc6XQ1YHT214Bzpsa1tWCbJd0C
/wSmn6DhHhAYaD8qgFwgmaJO71i5ulPy0PStRS8Pet9OCA+EUegldbOBtfIZpkG2DTUQvaM9jg92
N+BBo2r9FdTw28qc5U+jFBqHUA3T+yaoNGlT9gmcLGdyMYwLbkxb0v1A18evRoHpRMHCtxsZFIC2
HQpTrvfDpEi3pl6nDeXjxigQM5tdB8KuaoXRdtCW9qEvenVnLfCXeI+lXjYYk0c9twDhXlXXOa2K
K8CzOI23uFqUJfRbtXy05G6v5GP5ZEA1uQoS4x3v6PSR3iZcswEE5FU9mN1TpFX5JkEAGMry3I4/
jChS0RDXx6E+OGo92r40S4mXJv2HeMZdlIKFq+YRzhx4kEijl2tOt83g1R4m1fhiRZOCXpQC7q6C
ST5a1vIWUGDjjaG07Ru+yaL1vJAhMze+0vNig78bZKhSOMMuU2qJI0Uaxxs1DJ862HyboON+zTUj
0Xy1CZe3ndAc3IX2DLyQZ8+dlbeIBGpNjzSGMreI8+RCzHspKXva0HK8Sm2BKIVhre6gZEFmr5rJ
kjdWUlZvJakYbq3cGQ6twp6BWtoXMOml9n08S8qVnpV66o65HmNPHWBXarfeMrQmtCM9Rv8HETFY
7KbmjiUn2ZybxU2QjFfD2N5pUTh6QV18N3ppMrwqisNNVTsIBkmxQU0yyAI8W1ojbHdl2ox3KCu9
w23Qazte0A5VmOs0jUY3rwLdh5IDrU9/m/bJPVDFh1HBzDCoPlVN8r2ZK0Enlq6NLLuzQ3lvxeNB
XxBOtmKzRPsrwvetUT5Jy0JZRgaC0dsJleQsO8zAbHZLW14jV/8A9ZZKTNwUG2DXmc/74zN4hBa+
kNltU1n5ZBncGDWJjzeH2r3dCp3OoVd2U9TdU7P7ntvExdQiBoEb+5WC8aTHlfOoZvzPTmf9ZKDe
y4CydfVwHVTxx6LX/VH7NHQLSMym/9Sa+adI5k2OjgqPZLl6Nzrd+xT+iJQXKbSf8sZGnGWUdEBP
9buh07/BVovd0cTodplpSsf7kJVRZudBwm5SDh6dvkEMw4SYXBZb2+5vCzM8WHZhuLAKFRe2muEj
oR+7ZoNMANpWQZf/QPTvoDtwUR2vrpyPRRFDyDevULX4iV4LbrvtLf6d15HRbya7/yFnxcdh1H0I
/uNhSVVRLCWLxy1ETrT3liJdc/t7Co/SOTZ2FM/vtPCLMnWwuoLo01CZt1pqYSc3Qicf0+Je1Za9
gzibP4VZ8U5S2OmQDx+1YXZHCHmKgc2ENnjm0Bm0oqQ/ogHSWWqGd7qS+3qsfMHP5kFP0dbgnHF7
2/7KnvqaDrNnWSmEb6X45lDww2zmWm4aexc678wA0Whlsp/yMr3tcvO26ZQMoW/CEfr0Hjm9QxcY
yl7jf5i0oLxPwijza92YfEtuPCysNjEJiY9fT+Lrs9l5ur1gh9u+S4vpxzi3w6Gmd98dsnYMzWkX
YW3Xfp6jaYgfjByLzPIhgIESbcBImtswTpcDFcyf59OwUy9bAWzXhNAcSfxa3zeYAgtBFiplidrc
WEMEHhCcn/1FHd/OqvwWNO5jqI/73r7kRfVa0ZTyOSECgw2iBoSl1TOlLqZBIowwGW0bwdPbZx1K
WdL7MhvvnMC81yrpKpDpqLY1cW7+UGLjMDfWQ6dY10v7JGeS311CBLxOfkHpYiQiikLiebF6qo16
KYWh3Re7MBi8Ue3dJS889Bi351f9dVIKJ5qmmQOWDz3GNVIqTdXACYasIPA7D8awK6GUMy3vBtwr
sL/0y/pSQfT1xGTQM4jiqpS66CaIP39RPdHlqAYbTPVkNMwrWxk8ku3bRTL88xM78T7jsSSU4+lA
atq6AholsVzQOi13Q9sfQiz+8kgCDdls5Vq9UCo4FbniYUbygziiAq9pNSWUyZPOYiwLyr1pBltz
flKLR6g/i6cVLU0hTfdnSsuVfanvKX70q8fL30Ov4ZFl3gRF3LGaczZfI0KyQ4ZIXP3V1Win7rJw
IfaRdUBq70Ix6PT6/mvO6z3TSpPU5GNU7rTA+aA0CHgU1bavizt1umQseipiKCHY7FCeT4Dyj5d3
Wox0Qt2lBFrBU1NTHniieMgXXVCtPVFeQq4WyhuoSL7jugUTqqViLrT3dxD6XNP5pGYjLSdtH7Xp
BsWYC1CVU0GD6iq0HKDp2GusVRtls7fUCib5jvP3YMrDIS8Had/Y6TekHyghsrwuMmcfwzo6mFB5
z2+PE2vKoHSuIakhUbr2uU2jLB3KvOTzLTkdgQ56cWKZsdf0in5hJ74+YmS4R6JepwIJ4KQ9/nwz
8ljx1NTlLhqQB6qMfNnmQp4RDEW8Tw1AXAi0Txt4quaFttGJl/2LkbFSPR4ZSWXOBotJWq2NrQhC
V/Ylm+UT20DUgPiMDuc01KzjIcLFrLMlZv8Zc3ddmHtbu9N4TsDG3Z3/YCeiE3ARyBrhFK4jxnM8
UG46TRSMnDF22nxW63fNnH4vJXtTt+G11ZoXdvep8ICHQhUdlgg9ydWNuEj21KRk1ztaZl7Tmdum
RMxwurR6Jz6QeB/CoEaYnZbr6i5o4myZ1YgtByThayOgiYb+cH7dTg5BS4BiPewsKlrH6zZlxSJX
MkNM8Xxr5khooZXz4X82hgiSF1daqE4FknMcUElueLQdXXT4NueHOPFBcF7kAIRNCrL5uUH6YghQ
LyPaQOTdnSM/2mX8faj0fSTPv3E78/MFH5CHKpjh1XINOAROssk4hbU8DnnyDS8qZJlG6bfm8/c4
qyWzdOQ0jIraHlAdyV1QEx5t+0NNRf/8up3+/H+Ps7o7pHHWwOAxH6F0gTPxg5SjUPUbYxjQiwSf
CpGX1Zr1s9mYTiDuJyvY9IGK0NOlFOPkNMA1IScNExds43GEVfZsT8ASKAB30iHpipthuOTiceIk
o9QIqAMaocFcVoelPDigEx3KveWS/dSD/hZD3291m9+gw/Hr57KwicebhqIrJo5iti+CGau6zOTz
F7uJ/MSNFqY0/DJWhZxe8NhRSGXdrLVrqeKUKdIsSFiCQ7pzpLLGh2nY6nXsYTN7oVB96uuI5A9K
nQWNY20iZI5dZjiYatJFlR+W9l0YXDphTm1/HXoI4hcC3foqzVOa0gyNgY8z5zfiVVkGKSXG+AL2
5dQwQFAEoVxV+DqrGMgAkNhhwCWjWQkKkRMlSl49WuOd3zDPmgirrJXr0hLakKRcYOmPA2ChFm4H
uJnsKEK/xS0UfaUtAiNuJbSkKmOLgIxPv8PvGuPKoJyjhOpubL+kZuwWpuLGdeGlf+SLyCEWV6/R
LFWdXVpWPvnwoRj190W5bCQr3TcaIlQartHGhQvyxHV8NIPVvd9GLUgARyt2WYf8Zf2t09VdIpe3
qt5sdLXZnV+wk6MZQNkQf+D7rN9ModOjT1QRzHET+/LyFgUhV4pqBKl+xs6lJuGpICDT+Ndgq6M5
n6Dv2TGDyRG1WhQ80NN0LfPT70wJwRiRGIKiXGUYRZR2rT2xgJMxu2wYb5KjXQjuvSK3R730/Gin
5/T3aOpxwA0DNWcsS4odMkNbS5t3hvQYqReOtdODCC0cgY6D5nw8SDBYdZZXwFhQl91IxYPslH7a
XNKdPnVOC1OBv0YRsfLi8MyGBe1eU6UtlwTo2l0vHfJMlHoV/X84nVWIV4Cjh1ljoEErfTv/I1O/
GOh3n/8wJyMbpBL+x7ygyTePZ8NdZ+PCoIg8oN1J40/NrHelZPmUuzypdi48uk6u3d+jrbk0YBdi
ZLQYLdTbzRQ6/gIfdLZRQO1/GXwqakriNgUmQl9xHQxmLVfYX8wEg6x6UBG2uW1dWLuT8fZiiFUk
tH1oy4M0EQmWiivxwS57P9J+K94g7JJ8crmB8T/+QvRz0MztCYNxvjUiGeZGualkXsWXSJAnPw4X
HP7p/McrwGeoz1ZhWtyiHS23Cb26GbW8TkUBNv9wPuhej0RtTRGmzuDykLgRC/tiCxVq5chJTKpT
GOZW03BGa+mQ1P3bhIf3+aHE6hzfdAwl7GA54p6ZusdDDSrysD2Ut10gWbjkzY/AH3aREt1JKQ6q
2g3t2iLpLgz6OjAYlBobMvEAdcHKHA+aLk5m5sVCtpAKQcNPTpndoYx7Ifxeb11GMbiPUPbnrbAu
HTpKD2Y753uNyCZCKaEBKIQKP8WDSlXBvPDNTs6JZzMVURjBr5DrNaQyA/ltogPvFAWiSSbRL8RO
+Pz3OjGMQjmNDUvtEFDiKjWlC5mlUTLnJFqqR8Z9w8zdui8uHESvM0bq7fTOhIg/KK71kwH9ZqmN
Uzvfha1QQLcruftgI4B0CSV+ajrCttxBaAwS6LoKGmKaF3cOOhZ5qb/XjcpXRuMecssvJ8AQ+slN
UI3SBT5ldUbgCZBpmaXlIEgRCLQNMJKxZFy4j07Em6HYCNgAawUPvoZJdnYyoJiHziNq42gdIXcv
OzfDXG9UNFiQW/x2PhIuDbeaE0/rMaBvm+/qcd7SkniL0YcrugBOHfsIGH35jeFQHEG/h2L1K4Gv
IipldTAHhkNzFoWdXWAsu6jQ3Cy23YTe4PnhTpxLQF44AU0YGLz3V+nXjJzd2Mi5sB/N3UkJn4yl
3gDv8yzjLp7nfT9beym8lPifOHiPRl2lYb1ZpctcFvkONIJXxQsot2kzt7jJ5P90W/0lJakPZc6/
15JQR6JS/57Y1O5HKdSZ2vWP+r9QXYol/+/Fpf4r+/YE8eiluhT//z/FpVTljQz8mnyFCAQxLrpk
f2pLKUhLQYSlNweV3IFOw2n2T20pXX1DBPEeRVKA/0Yz8V/aUprzxoToT32bFz4vBv7ot8WleI1S
u+PBhUkZJmwIGKwip8Z0sC66IPSCJBoeULvMahehV7AcWXVRJIGr+ejaZjhewOiUoABMxgGpcnUN
QGtJdMQR6KQ0pf55cbr4m2wBd3MzJNRvAYz03Xa0i7hxy1wdv7Ua72Y3C9Xhbk5mU9vnWJSgGoEo
+dspgOe6CaO2d3ynr5IHved688FjxLIXQJO7bnW0aLy8qEAm9HJReLFjpIo7kch+TqkrBa4+C3X1
wVSbGXCoUiaupSb5oxGhQeMqTaI9pGZT3jtjDnNXEw1zYRWOZniX6YMv6Xb8GeRLeEX6iyuCYfTI
TbZ6Mi4u7hwVhhtNoTpelwbqV0fDpQdvESt6bB3AgZ6sZA6i1EWOZ71hoCXvLVj75T59MMny7LQa
7sImKz+1U5Bfl2OVvAOo2yT7RJt1VPi5qnu3G2tkblE4VyVX6uv6fhgsNdwo3awMPxIrrc1Npyzd
17B0jLdREGGqMU+N8dlu6Qi7Q5OpIGYyFX1MaSnqR3lUpngvtfmABlMazg9W2hU5GH21Kj27kuov
ZEfBp9iZstKHdAPOxShk9HNxTKhnT8NR6qsuxy0WRJFif1LnYcIZfuryb3k+o7Za6tjEw8toQau0
JAmDx1tBeQBGlGt7vTNamPaL0j8ko2ZKbj32OVCvPqaQCax2kIGfmz0+LmNjXxO1GNHazex8IBWN
KuLFpmYRFhWoUVOyzK/RRHEXuWtVf5JykJ6YxCVauDERE262qHrX9/PYDd+SZux1t3cWkN6QkYCs
5Ho7oDtG5vmRZhZAGrzF7O1Q10u066AByV45jvPHrkIxi/nrCWg13RzeDkEECQUAX4M+flQaviE5
1rYwUSffaZ3e/IgruSyoYnQj4MPRym5s3BEcT21s83uYSIkCvn2WPxTo21CNwFt62czV0Mp7BejU
JlKyof+sjwjcu+qM7RgOF3GnbrLUGr+GEW5Q2FqYWus2ZSN3HsyPGL5qD47ODfTRya8EKza7MvVs
jjzCRPpGYmRFvipJbSeiDkeBtosjvmwUJJ2f2nOLMjTUEKxSIji0WgP2D8TKFBVbNEf1bKOmujp5
gVWEo9vW44QAlKOjpIsvDKAkmDLpZgB3V2L9ELdQbKs5TeFApTxxaJGMPx2MKHJ3tDN2M7/GB0Ob
xnoP4r/F1EshV3FLgAsoM8kzmEorz3CxU52x/9B2qFC7HF1NuYEzld5aRllpgHUn+y6fkP3fRItR
f1+0oV88JUAfCv1np5yRaIi7pwoYPMxVOSytDfYd2ddxRifaVfsqaPwAr5pwoy+h9mPUjLy7TSph
ozBVTQtoKBIQBQeJ7A8RZqoj1mNFU2yNuO7+yKIFAEg/IAx+281tWnvlNNijm6GyBuSzXZbG1c3M
/LqYUoNNStKobzvTmh+tuJU/wD8o3qFJkbae3GTDPSwAQ9ksta3WvpFq1j+J5b90jf97d/Tb6kfx
vmt+/OhQhPwPuKgpFJ+7qt8/obL4j+sYkvo/norv/7j7Aebm5cX9/Pf/qQtpqm9AanOoOWSGtJPF
W+yfupD8kc3lLdo5QiKAN/y/Lm8FNUkEnBAcEuxVDYT5vy5v/gidLv6QhrgOAxMy1C9c3s+MmJev
YKSNBbpGOOEZgr+xqisnFcDEGPCbjytscguVPn2nFZo8+/g8qPcJrge7CJbhwShjJdxoRjnAf24D
TBNHay7QppG6iW74qCC6GcVbeVLSR7LUooSbaMBc6JQGWx91oRKcG7l0jRviVzscpm8mmXblFxEy
9JbM0QbN7RKd+ZXcMZPj1UPXRKYwCshXJL0vqgmOCXS6GKfFD3HQeaI/pPycFFO6SciZYteR6IC4
TqFcSfRD3jt27iiYVSzxZ9CtVyADjO7P1P6XtszZzXCUAP/n6qiitHF5A7lPaKD+7/+V/cjnl5vn
+e/+vXnI9cAokPaB3UEA8WjzkBJD24RuhXvcS1VV6w3kL55O0DIAaQEbebl5QLA54A24T/mppvkr
m+eZSbLaPOxboWrAL0FHa7V5WoxkLakfVR9vMd0fEswxhGkm//RRq6nS0xtBqfmHkwQfzDjPSCVi
adM008HqO5I6Nf4QcIPbcLRn5/MIkBgcoHZVzNzjSd89dnKFf0Ne3nKSu5aUTh49xsIbhqD3k2VB
vwNNtJ1FF9UtkqmBnTCBTFzSQxpI358/0P+P3LUCsIij//6V9l6c/Ju+7VA07o/PfPEX/w5b8R6C
WkUvVQTni7DV3gCTQnILLQzKS8+KNH+JAVtvaFAbmHBCAKMeJBr8f4kBcx1QIhKigipdZgL4V8L2
1JkvTi/koLiUkEbXjo/FPIZGmxSKAm0+sLzZCjx9egqnsNsXTj94LU7d8WHWmvhTNgrYhGS+V43Q
B+bJNYFrileP+mdltJNtsFjfQjTVd03W3iuj7HZ9Kfm2Vb5XA03eacn4UI6L1yXJ78hR/79wlNKM
PxeQXt88/fFUvjxAn//GX5FovwEkBGb3uesl1DD+PkCdN0IWgyYfaor0rwWQ6K9IVN+A/KEHbPFn
wFpEVeGvSFTe8OPgvNEgRgwXUvSvRKIuIu3lAUqJFtCUKPmjAwIva3WAzrGsSyS9qo9smfSdaze6
Sxusaq6hwsj7dFBN2EpWsa0qHQOGRf6y2GpyPbST5Xgankg817Crmu1ScTYxXo8PsWRO3qJUzejq
Y4vDlV4hpRAqA/a5EPUid0hKa69ETpvtC8XTfg6DHF8txRAYOJuXnhXl2LknimPeYrR1nQrhVp4e
yxdbr+kXGs7Iw0JuF9+yIx6c2HmyP/RRgyM09JnQKpgb6AxDE26nLugPL77t/Z8L81LHW+Qrx8ul
oQjOjQZoiv3L4h/lM/0SJYGM/5Uv9dkBT+TRGwfzUY4rboZhrP6UKvilM//fTPD/cxXfz0u+fwSh
++P7P/6refr2jw1WzE/dj/Zor4m//udeM8w3AE2AG6KdKfRlRdv8z0TfUN6A2wEZSEK/SlVU8w1t
Ozo1Bn0A4erw905Tqd9R0KOkTpMASWjjl/J8fs6LyEGqhfoh8lKg7KiaCcTuceSYDvC6TBV6Rph1
bxFdLq7oHZru+fg8Ll3/OQrYFLAjHB228sxbfZFv29oYa1XTqz7HCmydctS+Sn1f7qNOjm+QdKEi
M5iNv3SR9piNSXl/fnguyPUk6Q/xL0y1BA1/VTkH7YkNoDkLbowsb6RcLr1KiTRfa6pLPWSxXn/v
xOeZMhTa8wxD3qeuhtKyLOLEmnQ/q8necozbzIy6TwKYabHaGMlqnJ5I8C60Ik58RtYXlWY+Iv+g
ifP0xQI3QyMZWQ6KdeQkwBQPwY8qCIbd+XU8Pmb+nBw6DUxQpTOF4sbxKCnQLUBABpRBKYpvsIEu
vkJvgHUT5/qNnKb9H+fHW/GZnwdkv1Cshq/Nm1ak+S+n5VR1qfSjpflON0D4Mbr8ip4intJLoJZQ
+zIpwHoxza1tD3XhJ42RrzGFsG1VKNXHC7+LWMLVl+V3EdwEng86YsPHvwv+dyAHolD3KWFiCmVa
/jzFbwOMNKF7BNw6y+yVQXtr8DtfgaFzMdAyka8e8T2T+0tmJSdC+ui3WZ34dt7KsaNLGpVANfcX
A0pLEMoHuURN/MLmPRFbiFYJdRVxrb8SCe30tBtDPPXYPa1zhTTh+6xq1Qugz5PzYVUoe3Ak8jw/
Xt3MmhVM51S+NDv1AKhK8yYrifZwcKsLUXxpqFVQ6bAfJ1zZ8KkWRL7QAlxq9dVtF0IaOB8zJ1cO
SCMGIOwWGDvHk9LkcNFbTiS/mtpmU1pyfT3iGu6dH+X1fChDszvE3c9DYA2NSBNoe5Vll75Ban1V
IIt4NaRZjjVxf6kFeWooCk/AGekawxkWE35xzER8pqDQrcrPx7x7zJNQ2i92rj6GbdBc0EN6vXa8
RIg4oQZHI2p91vBegCzsyJU/jxbwi7Kh9p41l7ADIqyONzWfhpwWpCJXA3fD8YRm05lgbCqYeVJp
+GG2WnLTLqYjtD/pCSA39i1Rh2D/qx/seNDVYY0AAGapwVj5ZqDYj7ZUQz1MZBQIaduYF4L99TKK
T6VA3+J6oAe3+mJlXU+60ZgtXwxGcDc59aHWu+ACNuL1xeCAon6OPjqOr6Rw4eZkeTAYSJwpEpzG
trL2FG90VxtzllGRLmn4nfhsKKFT9+EZzcN4HRxGNlmR1ig9NJRaxTJ1KSEGW1N1jfTEfKgTs98I
dPeFg/B19LOHwfGLjI0G4xrNYJWY2zt51PspGj+eWTT5IcPPx7cT5ZKOxokFRQQMVxwVQXvAlqv3
TxTVwB/hAvuL3A9vEWjt38tLbPtlNdVbPXLs6cLcTly13LI8HRTyFlHzXZ2KbZi2k1rHjZ/CsXXV
tqNSq5q1Qf901CyajjVtIRP90afK0lPBMOm7B0cZ64fYQSL+wpkmRlvtS/JekapBncfQenVyxl2R
ip5M4xuZFtgUz2hK0nvs0DOICpjKLXgfi/6fqSxekiiJfmE5TgQY5zJn9rN2HZCp43NhKFpVGSPG
R7Al2GqFcKce6WVlrfKEe210VePUcGHOr8ILUBYpBPg2SkTQLFdzRgmBfmrX9r6qFMkGBlaBeY3w
yCiLH+cPoNcfm6EASgnxNqGL/qxF9+Icrzq0i8w2Rx0Jz+GMkr4aAHoMnKvG7DRsTqjj7OYySDaY
Nuno0OEMe2Wj73CwMvxv/fO/zYl508hARc6Gxku8r46oschokKpS63d5I8qZVv3OyJToQ22UyYVL
5dW2AvGENyS6RoDs2Mirk3cp7DnAw77zaZeigRgnlldJ4fQRB3BUVObe/nx+aq9OX4Gw4lYR+Coy
5jV41ZQGLFwDTowmcpw/0mnBiL5rpKvzozyv0NFuYRjUISFA0vqhWbGKnGQIgngxRqZVpcG10jpp
7JYpKpLUnFXlMOtNs0mnngbNpEXbuQ6TjZVO8WGs7O4eXWO8VqYeIPdid5eI2qdWAFAGRSHaLKJC
dLyRTDUbkBbR2MhUPw+Dpk3bpYTqf34FxARXC8DBLFIghqBBJELsRTzHfSCFmYHE5pzGNHVhLaY3
MTCDgEomKh+aJCe3LUeqr5aBtDdiB8nL87/BsyXnq18BfVy+gzi21yWYsFZSpQyGFvmZVEWt0gz8
OihKbyxVJJuzGnvsLEKLM7Qn6yMx6ty3gBA2dtqmvro0yr6SjeTCtXxyWSBrsCoid1+fKNBjVSst
enZWUCKdrVcyb4V5lDv8E8so3WslyixBAMNaLToHRIAiBRcOtVcHKcVAkJ/oWcK2oiez2txNZhvS
ZInQTJT6bcVquMAk0qseUcefgrNIjC7KhW2+Ugfg3YgWKnQIKg0a0vJcI8fxYPbyJIVIAfiBpX3S
m7ui7G7tQPILREhNTfJATl9pJtqe0XydLGjGpFea9X1oHb/FksAIUUdBFuV8hLxeCTTwSPw46uCD
UQc6/p0iB9txuTFn34DhcpOOeD20lVLfLzophJQszVtrtqpv5wd9feARkhRSySXoFlvrlGWuMZu0
zVL2i9ZKruefabvRJ7RpuNouYcFPzI8r06DzBkKRrsRqzfNRL3p7SRffSOLmQcuTfqMVGL+lWWPs
AyCRNwvkrwuFz9cRzrWhUSWj5MH98cr1V4+CorZZVGHZ7UdqkRwwbmr32Vwh+pMXdrwPZFQ83czp
57tOrZar8wv8+vJiXBSdESzg4frciHx58oSViYYLbta+3ACXingpXwcWSNMRANSFoV4fpehskJGo
fEpWeF1Eq5JK5GPo3U+ZEXzPiyB+REzyy6/OB84a1R22H76hNFiPo7TCGBcNCwYZ5b55XytGhRxx
pP2RNs2lusLr2GQoXgFgwym7keUdDzUClpoUgNtIFjWAh1odtWNJiTmzcWz3onh2Lilxvl5BcUPS
LYMmi/HDmpA9Mq+yl7vZD2xF3mtNLd2q42BcOPJOj/L83IIvR1K9mpccNr1WZWx0OrO+khg19oh5
uj3/oU6OQn7s0BQEsPTsMPniylv6IcYEpJ39TCF3ydvEvO6TcLoQcye+kcLtAbISCCe8FfHnL0ZJ
e3mgumaTKKqTelWWtXmVS0H9TtejyAeXql1Yu9fbCXgL9WgqjPAMkdU+Hm9CjimPDcbL7Vg6aMiX
Om6jZ4Xl5tN06Xo8NTkhTiq+Eum2vYr1Fh37wWyF3lzQIYsdydABw5+ynNwTPZfUG058L95VvCTE
SSXupuOZKaHdmPVsdz7tIoc3U6d7XVT3+/NRcWL9xF4CIgO5gzrNav3KHtnAUDKAAejhjzyIdZId
7UvHkbT7nYHoQPA+pUC7DnKpbxpNqbTexz2oeFePRShQb8tNsPS/fiIRDShNi3vcpER4vHCSnQ8x
Xoe9jz1Cda+VhgZNVKreTxUI0POTWvlDiLxB1Lb/Hmv17Fv0SA1ti2d3XVnhzdBUGcB+a0FsKi6U
4EHr2sHc5pKitB7Wa0jgWTzIu11dWCR+2tyib4WDVt66HXioxZtHteu8QoHGDBq3mQrkCIvqR2MM
8BLmNJ8tP1/K1PLPT2OlU/LnNIB/s33ADeBRt16yJgJxLZWDb+BsuIkirb3tp677PON+vDGc3NlY
QSAlbq4vEnSmONjPll79RiiKxQTlgGHxc/P55dHRzzxoZ7UZ/FJXcMJSyXMrFFR2lI+MC0Od2Mgi
zyPTQbad1GoV9XNXlXS4x8FH7Ty9LZB1D1BUk6qbRkXbtYJgZ144p06OSEsBvB1NahhOx0GJY6ip
D2k3+Dplk6tYM/t944R65oaobqI+VkX357/pieMDaDtscpRIRb9ufXwsLZBBFSW4yCmhdjpz6Yaq
mVyInBPTAnxMB4nGP0nA2m0d6HkwD6M++nVSAekYs/5Qp0mzXzBEfYtrwUUgnvgyx68mYHgCckJ5
FQe+dU6TJ2piqmU3+eE8Dm441/12CdUCl+Gk/DDXmfSUayOe75Rux4e4cZxvCHnXl1SqT+17cjhq
9NwElJ0Msfovrjn0sc1MC1FVls1O2eAVUSCWyxHgaXrU34BHjt5qhT1co3yiQnVGDLJL0GMdpUWn
aNtX95mawwywZt1d7DLfRmMrmv1h6WeC/OAWNX0qIAr9hev5xHEv+lFwBsmkwACtA5/3i5yW0uij
NhHLEO2lae/ko3JfFOP4x69HIBHPlsa5FPH/Vcg7iE3KsI9Yo6gJNpFQta0nI9z+xihsZghjyO5C
Kj3+EqPk2ItaFROV5CrYZ21SHioHUbPzo5x4IFIvAOlHEkgPHePo42FwnBhlUpDRFzKl38esbntc
niIH3HlgOldyDn/fUynsfpzR1cUw0NTlO/Dy2ZWjmT/l0coRbp2m7Wyl4b2hD+XgzlQ59pMiD4/n
f1eRhay3CD+eFWeDY1wk9uyL2MRoQIcTwbpT5Fiu5irObzLcQbxwCYLdmKkIEiqV/u38oCcDC6AP
aGIhrycwbC8HraE/DqVTTn7epZ+a3lY9WUaFOHSWSyo5pw42ASn6a6TV9FoqnIgwMFIxFA18kCS7
jZZsvFAJOT0fzhra1thMrm/EvjPDgFLc5Jc2rJ8m7OXcjbuFnak6SeqeX7yTU0KAidIHnWIATMeL
l6RBX0sjh1o6psp2LuXKbVq5ujClU6OIuqnAZlOuX2evtTVxYRjt5Ovj2G+UOerdtJr+CacDTxz+
KO//jLOXyKJTC/dylNV+TBW5rRWtIhB4x71HEHhAN7GcH/UqGOcL63aiLI3fiijREnQAJdddDzRY
ZznB3psw6Ec/1O0hcaWiHQ9DmNufxsZRDpNmN58nFI4/qqkh3QRdH19jymabl04IkSOttx2dM+If
KzR091dxOUBrdpD9HP0Z0XhO+ine5HL0aVKsBrHN4uegxX7Rx+Eh7trFNac43M52fCHNOPmNKRYh
HkGiDSF4FUl9EMnTMo1+49TV3hiUzi3R97lwi6zg8M/5ouhrIfjGzU9VfBWwVqXbpVWy5G0TIo+Z
h+lDSu56x13b2r4amN0hbkNrk8xp8U2yO1TZkGX/jJ50/TQPlIQuBMKpoHv5+6zyV72Cd6RP44jH
OTLXfcMC0M+oNqVq/s5eRcwG0yhSR0AOqxVOU9ISWiFcBLPWoX2tQ3Co0nBz/kQQu2QdTEC9RE2S
1ybo2uPv2PSjPRhjNPoJOXvvYuSTYmYkek8PmBDmhY8EZHWDAziVKi1IyvQ34og+j0oVmASSq+R4
fHq2obWEGCCWkZMf6iFpsDrMm3fnZ3miD8FOAWZFLsW/IGYcD6PWUdojUz75jTZHTxnY4BjWXS99
mAfHuFZKnKC8KRnaO8DX0R9G6kyRGw6AY66WTpE+jWqr04kIJBq7cR7l2YVVOHWTCo8ZOv4WRfG1
8B8W2vKUDii7j7AD9nkooyc8dtb9Ytv53iyN0kVS3vhwflHEObH+9CKvhK2DEBQ6xcdrEoY9Hho5
Z9pcZvEG/tl9L5WJ15vGF6WTHs8Pduq8QAYBGBgZFO2g1aGllr05YQ6C0SVgu4OGjQaKyUb/GzcP
eEUUAAlnUG5i+77ISAYlNaw8Zh21ydyE0Djvl25o3p+fyqktgyaO6J3Rbkeo8XiQWJ8zUmz6A4gU
tI9B5yh3ub20hwKG29dA0h18lbXWdeRRuTC9U18Mp2gqazBLaMSuopgGHVhgMEI+VgAhdUgE7jHu
USJEzFMlcnM5Tz+en+vJz2ahPkRJEqTVmtlfl2o/8BtN/jg6jm9oqe5LQ5xsz49y6lRlRiDpED2D
TbM65eOoUe0xViY/CHLlTvs/7J1Jc9xImqb/StmcG2nYl8McBkBEcBcpkhKlC0yURMDh2Hf4r58H
VGalGKkiO8tsDt09F5llBiMAOHz5lnfpl+CMVsxwqg8QSF6/1K9eng/uCWArJSIApi9fXtHZruYY
co391JqvJPKF94k3VCdLl2q7ktd+mmpifqggA/wbQ0nJFY4nUD3o4EcroNG9ng6pRrxiLeKDgLoZ
lWVlv9HL+dULo6ZBPYpMCL0j6+XzqSJ3xVRYbHQ9pNYSEjd69WYd/Dv7tu+B/oXtxGsLjqZiwyFc
uQ15qQoWYxfMwXpwVwTXXn9bv9oXaVoSSILgYdCOxqxNmZGdveAptFlCjiIpst2MzFvY4R3ixt1a
anh1I6z9+mV/VaYCGWdhbcT5S+v/aJY0+JUMukFsCU1an+E7t951Ar/1ns3RPUmmZTrtgYAiAJZP
72ZM1a8L1b4hn/fLmBPaJIjCjW5AgeXlq7SV0cOiZlUUc2LuCwPLhMnVmy9wGcVhVZX9TTeV9Yk8
oY+WAhZzmOaDc50WuXoj6vnVpPr5To52vLxy0drIFAE9psDnRpWZ+zzo2jda5b+4CphxzgZqBpT2
j0MBpxnsVDg14TXWF9AeUkshFVA0xhtv9xfXIWYleqaeT1Rw3PhtSsNsSiyNYwfZqYslr6dDR3fn
jTH7xdSlyYse7QZvozV2dBShgN92joXZn+1rHZumu37FqLo6dOBzaAKmDo4f4B0Or8/cgDlxdKYz
Xe1NEJ1L0s99OWdyM2sr5PpxhGwz82aUXrYPTNTPpFnhOpCs3ZnKlzbSk2yNlGxQE3j9+r/YyYHJ
UHUE1L5Bho6eusu6TCKMZsQIOunXJYnQzkN24Nabtad/40oUxQgZ6QAxYV4+KYQzlRY4yMZz76/n
rT22OyVb7Va33lTP/8WEASnjczRxCG5W8C8vJea8mRPhG/EKvCxETGyOzDpL4tcf6BcnE66VAQAL
IAKbjPHLq/idk3QoFhtx2nogmQK3zz6muT82cVJpSAhgy5ddYQnU2/u0qmT1xsH4qxD5xfW3qfVT
7OTKPnOHQJhx0rXdk16O47sJ2YadEmj6RzXODQdrnEv8e7weyoCPOz12BvYHU2jnfjLscG1vo9RO
+6+vj8svRx9m4oZr3LbCo/uaq0lBgDIROanRW16XtYi91X1LOvAHDObl0iHuBolCHkLLnFTo5fPr
3jgHWp+OQDGUN594GAY9KMsMbUN9slY0Qgu/kwdn8umPVUub3dVeU8u4h5kFCnhMqqtUo6ESDXVi
Ib2ujMG5G0Wnpe/YjarLZVQIRozdZLvh1CK2d9aWQTaEaPH67mlqmXmzF13npbGLsGCzr2UbfE6W
BlUYZPlrJxy01TmXSbasJ0qNK0n90JvpRZll6HdyD+sSztWqCf4csuShTEBUMVIptBbRLQBI9Jx0
Gtpa2oNxwQEnXDpUR3fGXGzaSRg4+btgTdKL1WnU/VyrnKpapbj+goxEHvqTPac7f+6S4UzOazNE
AopFRRNDagm/UmNyYs4e9TJ9xFMSp6kEX742kPUnRD1G86RyLFHte4OyWpQ1uePtugmwTdibfePj
BoRCDh2ZemOhZGihHKY59w65pwXFmd+NPZaiAC5bkIe0q857qy/SGPxOmkaT3bi3yQK9JbaXYdbw
+QjEHNVUwmVU98KR91YqFude+r26MZ157aiNLwrtjFbX2n02CipGhIXeEgphio9YD3mQgaypvaxb
rXlwnN5KQ9PrzhDzUEk4GwJtmGLOrNuK0oUE37622pk2ES+FQT+qk8bGQiWEWhesIW1w1BodTKWm
88IcUy8UU9+/7x1hI0GC5g0WcQMNZRxbXZlHZZJ4F4iUdBg2J8pcDr1Y9I9mWuZrOKCKcYV7c5aH
QcZef0rhJ7cibzB7M3KXrGgvWihFWCcD6y/jBHfb88BKwNeh0a8yJIO8WkcbZPIwovL1ZnxnepX2
IWmm6QENeGyxvZmuwTlWIe7jyoz94kLZe9ehu3Pul6qk/azPZkimo7t7OeXznW6XASZOOLufebUP
wwOMDUqLRloPQ8BqLRfBFE/9K0xaA+1kFkG6fMKnBj+bfMX9JpyHYdL4tyjzuJh062mpIFiGmm7l
h0nrtKdaUHIJodbk835uK2asXhXrezbLItipSpUfcf8qtLBKKZZEFASzz3ne+KeWEOX3uu/ENQI/
U/4uST37oxQtAokFuCQTi7Qs02O0IxOEl3w0msIyGCx8edK+6E9Lb+27sHBW8bGa9E6ClJgxw1lM
hWSgP9IBilQgum+Ol9V1KIuqasLEa6bPqMnMzUk7+KXEdip1PmZaMU8Hw3QTM6KNZL2T2RI4NDqX
bJ+Bp9F2QxEopKvtlUU5VWU57mwZNLhWdV6RRqamgncyLfCZ0xJuRKAFiD4UL60ItWA1vnWkOlfQ
8KfHFBM4LTJnR2AX70v7owDNn4Y+htwzUyAXMl7AoHQ7sFKGfxpoctBjEfgEdFWguVbU90pcm6zl
NGpTICnRlEA1iJCErbTQyIvqNLCFbYcC72faUd3YULN2TdyUi6UNptBM8Y+8GTWTBvKSCUyfWl1W
DXrszoRWh6nNTiRUh2+br2XdyP3DOw3b3sq6mNSlejBnvQ9CBGXqfPP5ZHWaeoZssNlPCQrMszt2
YWuKsYgpysMiEZg7A+xCPPlmWXznVsvm1txjo9CVNLldfJ9UJsUcl2OPgVoCBndlw6FCgaaPod1g
sCTnw+J2a7q1wlx1Vk59ZeRx2c4BmN/R6b1ShviTJEb/CEwOuewbXZuVq8JBt4RW3NeL9JGSLpbE
pLX2H1ULzw6VD8QVelFdUfsKbh22ojuUgTTKaW3Q71zhFmd5W+RhasyCjUVro671zPs1M3I+Dvru
3kuqhhlVbDrtrx+ofwGEolJq0lmCLUCBHgDNUY6YAm6cqiWw49xNbxmuEnATJnSy04u4RtApNKuu
ja1EfuNUktGYI81VA8jFzY/Nphn7H5nx/wvW7n81WZ6tOPSKNsOzLM8HUX39jkjDJswzZN//cei+
V1++ieqIt7v91B8ceeM3oAiAtqnLbEKwWxPsD4UeA92FTc2ZcgrdkefE/A+OvAXd16Tts1VvwSYS
aP1BkUfxB6wiUExU2p8FSP4ORf45gfozknKQkACS5dHQIlreaMVH8TIUz87XFKgKY6pc9HbKivXh
BhOWtk3QtwVqPBKZMWlZH/I1wBHCJIa/noaiv9cxy+OEKRHxqs1kD0GozQ9m4uQPeenRRl6W+gL9
nyGLDM1M73wXkmM5W+PtOtQlDpfgTE/y3nyj7nbUhX9+IgvNFBrxG6QITcOXsaEINFoheSXjWfTg
qFe/vLZBDId5bmWRs/Z9mPS9d9eDnYp1yqmXVtfbN6PfyIMqmi7srQHZt9y4zmHenxV5TTKWGfcY
uTm42RHaDFXXn/w0la5/jPfP/bFtlI/ewlbzZiJ4kCRZ6C/v2e8AoxMIyni1ynI/zLjipHP5YUY5
IBIl+mRD8qaK71Hh5HmgyHaBQqGRgIHFcW+KlxRYNYIHcTDl5r3M1w/NPJShMaIIWHv2OxN3i32O
lnUELF/sm7EK3qgiGFtN6Pi5KXyhpsMkRObm6F15bTOv3sQtNFXn7VwrIwCxjephMawxKpzMu9R7
v4tRylMHQ0P0Ua7ouQXroO1cd8XqTxi0Ohr5tSkJJXMQ+m9kWs+Z3NEdgmKFOQwoFxX548KOIuQq
8YllkKwPYrocJ6yeNRQZB4PTfwzRd4sQh3N7ESl9OTNL96KwviGLiVdmGckEF0PMLVEwKfhPNfqx
5VWxFXxafXqS9scGF9+21/YiuO0Q+Xt9Uv1icKG2BVROwE1tpKCXk6rN8qoqN3RPr9UcrQtBZl15
WRRIAoxJU83p69c7ykq3CbVlw0Au4MUAI/GPsjLCBjsYAw5k1B7XPap55zpuxod6IhMtSplcmqP1
OA5YsOoFnq++VE1IsSEPe2PUQr933cOAJd0bt/XXYeCuqHxCS6Pc8ReM4Rj4XaGP3FXQLVO0gfM4
IIfuhD22jlcNXsPzMPytE/J/gnTMq6fl/6m+1V335Wcxi38eicZvSFWQviN4DIOK4g8V29/1Zn+j
X4vaK3k9XUYOQKKd3w/ETW+WGhnbOUBiqi7bQv39ROQjUL6UlugZ8v83Qa6/IVn3TLH5c8WjdA/4
b8MN0yqBA0R97uWyMYNKQwtT5mGS1PqjgHt1bS/1Eq6uqlnkYxn2qJ6eJoPn309eMZxsOI37pG0u
Wqjah6DQdsGwUuWtT/Nynd559uyH9kQfAfY72zk95F2KbuI+QCYjypfpa6l3nymQTfGkrTcJQosH
zyqL3TIGWaTMWp4WrhojDJZrCq1297kzxOd28T81s8rjqrbO1yW5193M2lfDmh2Stjs3/FKL2qW6
b1xjvFJz/j1By7Wt0XyuER+gDF9+bNdpwkZ+9c5MwHMHfCDXnVEaNOi13g8HnFC/2pr+nlspLydq
WHM9Y0c9L31Y2WSKXbOa71Lli31prHlY9Qoh0kAgITu7U5xotQtyZTgfCN33a4p7r/JdxdnWYbdb
W99qWyV4F7APSqc8jH423eVF895Km2+J1D7aJDOMtHCetMU48xeR3SWys0/o6Z8EtVmcaDJoo6Zs
1Jma/OrHwfS31vD/RA1pYK8/7fnxl+HLP4h2xbBuItj/+3/dfnl8saSf//yPONf6jWMc/jv2F7/H
pf+Mc/lo08rbeMi4GD3X1/+Icz2WNWcT9C4KhrhoseL/CHT5aFMqoxFNfxiLLe/vLOtnJsOfyxqF
mw2bv6FsSae2E+qoTWTkjeupxDeRhwm0wyq9EzT0gtAf5ydToYo737lN2ke5NX/tU+M0MATO3aq5
sqoSwrTqLopqMi9pAO0LzbIvneHT3z82/tvLIenma9PrevzeDfU/3ouvLxXHtm/9Mcuc30AYwQ+j
pw8Uhsn0x9mhuegyEkSDzGMP3/ApfOuPWeb/xp+ysXrI69PN3RRg/pxlFBBgrDPH6NL/zVn2l3Rq
E1RCNXWDngJYRzLh5eFRiSmdirwvd+iPaLtGgYaye+y6qBsUCEtXmzuzr3tnq+nd+vp4KyxZ7Ror
z86KQumhtLHK9gRSYNng+yEy5/6FW2SPa92NZ9D5Ee+u2nNjlBQ/qWC+S7G5PGuLddj9NO7/iXxk
U8rZEMGIuANnIqR7+RhzY8OgQo8He+6E4upKkAQN5Nop9R5znqkMx9yY3whXt3bTiwVKWsvFoHki
ykAytMVxP/U0UhTGh2qt0l3S6JIYuXii3vk50Mv5R4D2L8GI2wH+2oWO4uIxWNBASAo0lO3ic5en
ZYQ0693rA/ira/A0aDRuswsSzcuHGUbK59mAs7zWUArsZqBh2tA1b7ymo7bzJttF1YDW9wa0h1h1
zJZ0MxjoqqGx3vmIzKdFcV6XwccEO/Ng7B6mbrzvegOWNrLUuTJuSn+5fv05j4Pr5xugcOFuwEKQ
PEeJq1tPRtDkQotpHVwQ1MtLNZjU/cmPcJtHO/z1y/0lZ32+3sYPxS6cWPE4pxGOQqe6SpI4G9Fz
r1vxmJUodPSQDam/ee+qwEFfHC9RZ8yfJre9ff360Mn/OnlgT4IzYIlvoI2jHMeipmgrOwGDFTRn
jdNeFZoyd7abP6Vjo1Djd26EnKtDOTVWSEn40bbyJ0sUF4055GFWNn0sV4G9ua6yvZUp+3q0/atW
ODelV174mnulcvmk9/ZVJXwZ12uBQD240bAe2zwEM5WclVh4XEvDwADANL5NhYZ5r84/a2LdKEta
CJmIW8doPwNCv+t9+wa5jRsaCH1se+k9B1wRQTd99BqvD1vV9fF2tXlIKvTK+UOamfSSvLu5rq2w
WYwbe0wfE0LvEDO6T/6aB+G0feRI07nVk2XYQc+n+p753YnbL5jn5Fyq6KsmsldTxtqqqxu7q/1Y
9Px0M5UXIjdv8t6vfjyZmduX69Su53a77XlCk7tKm5czfBfkpZD9g6xqnsrLF3VJCyGal9mPtRpl
eUAoVy3qMJFy3E+0OquPQzAnMc02KhgGI4fnZx45crJ4oj6gOIWBQtWWj27hXaF9fgXrtj6Rfa0u
CzkG+9Xx79zEJb0Hl3HpN4TriDs1kUNLal+Jaoo5ea4MB3MWk2JYuGh0oZRn3QCDfJSrRX+Vvlbg
9Q9JmRVAlLgFQ1Tr/fZeUaG/yEkaqD5DBBmDZFfknhGNDU7dTo326dTY2s7OOiu0exVEyzbIz8O4
2H0e5n7r4x2RrvceDcidXjMIq1UH+8qoggMe40HkCwwvsyI4ON26HtrV9Wn4iUe7EnlkyaHZb3Ie
oO9nc9eji7mfe0ud1LVzUxeuc177TIVFLc75zDBkLm7NneRKuQrWyyRNFpQqt/aZxAouoWMZIvCn
7dq2ePLn5sFE2+P53ovUQ5q48jYJKVrRi/oyT+aTm2h37TI2+yxnueqKh5za7MldU7WX6WxGab8G
ERWy6fsopmHn52uLQGdxU7qb83G9mDthcd8kGGofJP2DyisdjrgrY2EES1igqxIbPeMUZGCorbxa
D1XPEvSq4UE5TADNEU9aSmO8XruHYfHkjl4u2uFa0UReycuEWcfxGogmKgIDTZrG3FQvzUjLW76d
VBfbotEnfnge+aOk4X9vy33MZBeuk5VRU7H7EC45P03VIVxL+eRMLLJClY+ic6+y2bg0k/ldqwd3
tOzJfJZeXrYWE16xbx8EXYlwnO0blUxB1PaLD2PJvaoqY95VhfDCoQquQBjf0H3pQ9NNH62AgVlr
g2sk3cNmjWTTAtU0Rmr1xEdvo6XqdA0ig9JmZAaZdpcLd73MvGwNbZmIyJm2JeqprxNqkdGCFa+u
lIyTUrsjbF/oJ/t3Vlo/DX3xWKUsWZDJd31m4L/C5jsMnozbvqPia950CIWe6SaLo9omPriVGouS
ZFcN2hINNLrilgZJaNH33SlYFGeNGJazpWz8uHQ1K1SpjniVZ2dX1jAqVINTXqfX82qcnpukW5Zf
6op7mguEi6ameHSwUomcMkNJT6h0r7XtGHW4m+MQmp1KzE+ioGHF93n30HkZjsbjQ1d2D0W9jT1F
68hzOzZlj3nib45LtZ89FaJV++d1qjXeXVno6jDmPnitdQwinCvqk8afWBWpw7hNTBJ/0u6WVTK5
tOAskEWz9zE2fT/ZefFh8pJVguDJ10MRJN/1maE1F0vbaTbfSnTzppCA/jgyky99jtOLs4V9CWa8
4douxoXl1YAEZOkYB6ufMbxyvPmdMfAuVTou177FJpjPhtx1gWWd2lUahDOasrukHfo15KVoJ6no
/LjotC/rkmbXFjprUc7+fTKabPjSqR9cgUNIuMlGX9hJ3+yNVJnvDSXoLVGP6M4nb2WntaRW0uvX
dPqnGUgCScnupLS5ZcMd1wMoaG5indjpS+umy0z2xQWx50E2uIEkIu8/dkWWvZNaVewc5J9QmpCx
bZR9PAcbOyCz9IeFBsV5v7TNPsFE8ZOBrsfBr5L1UitsH7nIPHvsU02+F7r2xWjlKCKRb+8v1ws8
Ahql7czZMHfT3Nrf0LCpT6gOT5Gk18yG7rHCU/x4ltXs4wR56b3XTjqy6MXjsnA8b5tTAw/3zOLA
9hd+t5m6h+djkbj1Zp07c1f1eRP1+nYuyqQ7L7dgA1eXK0zvRIT3zQPgIxMNx4kHKp3u3AabTZt2
fudMg/hcozFBiYc9Qgr3Su+b6larcgSum+SsSTMjHGpT7NnitzOluCummu6LC8hk248XUBmRrMXT
2JjXMKYvu9r7amfFp8qT53KlC68UUUK/oEOIz1awzyfsJzvBgjPZ4vZwTFaCjsINHYGujwVt+Hyh
34v+pkeiklBlr3UPwyEQJ6acbnNsYvYmhVOIOs5Cm5kzpJ/75axq2NaJKB/8antMU++5KOuxkK36
PIrgDj+URwG1jB6leGrAB0YGLCNQA8y353ABsaiH1ZWPLa1/zqze2jk+ZfXXI7UtQ3kZ5FON9uBg
wz+FrrDJXP+cTVglqV61qGxX+OxVOBbd0Q7i2CZQm0VnRkrgsEJJ4i2ujbtleC8uDF9rI/xApUTf
0DgOEBdcK8beSLXY86Z3mcDKeMjOLHu6SSRuRI1Rwe6tYFliogInpr50ge8bXvuQ29kBmR3kRmzO
c2VbhGwgTPSu3VVju887dZvOVCVTErco63sKkPpXxx80qB7aR7LdW6fpzlvDb/YQKs8yLb03+vFb
TqnMSD16dEzrqUiemi4fImSoz9y0JUwrpuXK0QZ5Vq6s5Sph46YyejpvsfssWDTbnHNymzoIu05u
rSCvC3bIfpDvVr9xi7ATnJu0F4kai4AlOfcqmv0VQ44GRLjWKGsHxuANxZbjhhnkO+QqqCeRY6M5
fGy8XTeYIvf4LsVokGu7CffdiJrBqfLSJ/AkRGa9fHp9Qj3DMY9eLIVheqUUIJhSx51SehfV0CYF
8j/bSPFybPAVhLZWFqQ7sBggZbzTdmsXloV9mBL/agsnTcWGXgaTGQ0DCYChOHO3mEmfCYG2t9wR
DKyWBK/AUVqyh0yVf7qKKe5hGp5S6Xxqm+7Baoh0RkVeg+XX4rPPB71sIoFjU7wd+2Ymih0Knjem
Tei4hZuaInLAWoz9itUpTA4JUFigzyZ9IGojaXmO6VAnCCgy+3d+zxLROJ+k7LQTgGZ8s3KuGsVf
kkg90BHt72qUXQW1sryKg5QzWSUc4z9ORnKudOZgmFdd2y1QiiW32GEeNTdsrAhxRIXJqRAEq7YF
dn1MqvI4urOMt3DLEu2DdNWwI3hOztLcUT8Q2v+/ost+SmX2az2iurC+/54eOU5s0Mh/DWqI1gbg
zc9dmu3vf9TaLBugAVa5aDkeldosE1vAgNISZHF7089k8/290mY5v7HfokzyA5aJL8A/K23b7wHg
3ijmSFfRmrf/Tj33Gdb/53L0MI3mumguIb3y3DM6qrTVgT0ZgOtVVE6qI/0M5taApiQ3HJRfjLfI
Y0w3muyMiwCA3+OclUgPISLRPS452Ujodb154pV2c58bmHpFA4zELwhANA994pV0dkfDY6HkA66c
3iSwFKtMqez9T8N9/eN+f278vzymtqeg6kini/GiQk6V++Ux1TXeXOsg2tm9VtQwyRJCjUAwypXd
xjU+X30JRzt/Sw3lV5cFZcABicwLXbijwQsWdK0s1h36Fms420nMo4WmXr5TizoDYHg5dwRNrz/q
y/rej0f9+ZqUZ38+kZdl1qwGAla06supkWA+mMxJHrat+QYZ49kS8uXUgFIGmGBrNzBF3aOilN5x
tmtNTv5GJXmKytosp1jAU2jDvCLuHtbAPi+zFXjZVlUB2UbiQYC1djsIuO65ptXOie/oaElMFDnE
pv0BcHIWozw1atP4omM15YSLpcaRqlNQE5D1ZsHhjmJy/PqooT/yIqB4HjdwqeihgUKgiP1st/JT
XRRBa2SE6nxTKNVVARoXJkw0b1I2hB/GsrOdrDJIxkdv2Xml1YlYK1v1EKjGE4d5dopzNU/GZZJU
at53xoif1pC203cgjKwYu2j9Wx+3FiaepyUIlI52PQK5bbQ5NJ6fE/0/44stTXlKNJ/UoRoLxsRv
cI8LafM5AEUZtCCdVbfDPyK0MQ4fqQdt40tWb59TOCH7lysCkcXzu5g1chnQTYkRI/eX6kA4rCKL
p6y0v6/wVjePDT2oz9B0rrcawri0wDixfjGUWp6QnkvnKOMixi6b7VmFtHSsJ4mtLODU0hhoXmLW
l4aTmdj0CK0pWeLFmW1UmREL48dx4EObr++WIsYz013DLXxJGRZlUi017IyXu1pDggsiUNbbNUDA
JM2XXW5U5nQ2V3kSGS6Vkl0FuqsJy7ZcPlaOVwu4G2Y57IN0fA8C3r5bpTV9ap1G1y8ygrz+Wqf6
YiCkWJTvEaatT7NlWqc9mpOz+uaoslS7ecGgPGy8YFmuFlm2aejMmmh3/tSv7/EQUZAJ3TVgcve4
oh7cQlpOWNg5YNN1sJGzBa7radE4dsYEca4vTkcwt+BlU0ppoYSGtAekvJr7viJ5dDJ3XkO8TWrc
MemaSTjqznxnbuwTUxfYBPMtponrjSmZTRAgdrCiE38LFDZdoj5JzSdUT4MZvOFkfa8FKAxkX0yr
DQc5jV8gEc4fGqOe7YgMRMcptS19EvJax+kdnnMeaYYVxMs00bQmXaVSAAKqWHdJBo/jAOabBH/T
vIrqsW4f+m2TnkQLLcbdtm5328Tn5/282rb2ujfZ5SncJY90i42LfjsEENscbv+D+BbXx3YL/QMt
2DVo7u2WVBc8G2WRLLQRe/Rjt9dxcbFcGdyJvFRvQXKeOTUvtib8MbZSOWxwm17HcRA5Y3A9Z1jf
EXJRrLbKbxS6JmTKwF/Xo7hYxo6TyTSfmjGJk2AgSurcC5B1QZSk0/tVrSdtUb3RRdhK1sf3BMVy
w/+BdUUw5eXG/OfAiN7jiWHH8/A+7IXQeR4T53l8ikEjRW23YVu3AXze5v5WePaf7H7+F4OVbmSn
fx2AhV+yDmDpzxHY9oUfEZij/4aOAoINVPkCFzwVx/QPoAyfYAVDEEbf8tlBiU9+j8DwfMGMfaN7
kn8+N+L/GYGZzm/0vjEapy9gYw5P7vo3gDLGdmD/NG8syNv0BpGDh3lpYNN81ONyNMfKvWJtYzfz
x/0KMDqu8sK6y5EbuVCtxuaa41gh88U+JFmgPpsZvkX6mkyhZc326U/j9otI6pmTe3w7gLUJBwHO
EmhuMc9P56TTVDPbh2hjUk5MeEU+Uo7rxmGhiTmiCrWI5Itm4wGFiexEy6DBK7ZtqORW1Ocu4bdn
n53Vsq/9tnl0RYC8oz1bt8mqwN7IZrY/GCXOupSQtU8cspiwwAAzvKiTdqGHS9B4H8zUHqPem4AX
eAMez6vQIIbkbJWUbtMkiAVZ5S3bZ73rk3yOelcKG2FCss2wyetL8vDMjjoKB98LvxkQhdJt6igm
W/STYXmpE1ayRK5uClb389qxZ5RIEr9FCzyCPNLF471uInlU27gAmfbLgfQHiMla1nRx66EIU5pU
1SBDLOCH5qGC2pRcTuU3ozEOUzHtrP4zAImDl71vJxlWerqvvduk23veXjRrGOTLaVuM4Tg6Iea1
eyC5USJF7FOybm0fiyvtDdXel53X3+/eAu8HcuvZaOTl3Ss2+TrNe+5eTiJOh96ODCnewuUfBdDP
Y+TSH4cECJQEDfSXVzFQ8yOhKLoYl1J7pzm80iq5GRFV8srPUNJUWLTirZrWcc6DkAxIXXq9G5wR
nbFjf57U6ihAuujJWzSxdg2GeRdzCcCappm+fHHM3PrOy82p5sLp2SqxrhN2uZ59beqyvHDESo+W
tiotR73UQ9ho2oWOdtrHHNnp+4xWI7KSs4RisTpmnPvpW8efeXTUPD8AuxkJD1UqMEFH6Q4biUJM
UILope6Evgfq93TnQLmpATOc3K333Wi5kZoSb+/qY7EXq8Wa0xtIDYa/nDp9NkeORm9tcfFCGsym
P1H0T8CVO/5hLbozx+1viKyI+tsaZggF80sDabN3M2Dng9vo7we1Vu9knlbx6GTDGznOUawOuH+T
hQUmzGG6QRi35/95D5o0CpLj3Mb5ZHcnZtedtgJXg9S0n+AUYQ8C0uj1bW+baC92Pa4IagKcLzQB
cJVHu14hNeTCS67YdB1Sd3kJlw/HUKmd1SWV1dcvdoQ3YHFxNRsRRgwVkEfgFHn5fLWUOmB5CCdk
51ExOMO+0YUXVTYIgLy0/H27lnVYX+snLoymWCxPr9/A8yZ+9LgcXYjH4SoINuV4b0K8rFtHO23j
FDGaA4Jm9lkxlslpAbYrSnoHYMBqtrsROHk4tuBlaqtlp3G8hvpbUVO3V/2FPqGPUXvE6dZwB399
3dl5FkTPBCszs6vYlRAdiEO7sPKzmV9zcRTq2z5KC925K5cb288nvO0N7bqsJGAd13F28xSk73sQ
O3dTNlYHOF8bpwyBbBWwhzpUxEi8Br++Z07qEeTSqFtsIxSFlZ/jTFF/EAi5nhl1M4XC49UtuLr/
G7DG/6ZRlsVS+9dh1sX3xy9V/TLM2r7xe6XL/e0Zk/gjtqKERfEKxg6QQYw7AC3+M7aihEXdC30H
QncoJi+qWzivQjlHFgVKvb4Ja/+t2OpZx/2niW4ShwN0ZqeEGYTS7/FO0g2TX6elNKLFFcit5pNM
vxXQBrMIIWV5qWtLCiJikJ9Kr14Pmrd2eTyuUvvskS35QAvS+tsIvXOOaJQW92KYk0cUVDw77shP
ruGtSqjRlZaouKRM/DmVZO7gOBa681KTFzj1yGqfdqWiIwE+X4WrBoUgzDvQtvxmjg9Q6hrYD+lB
Mj/hU+fcV0WQ3+XI4N8l1bTpVSrNu61hhMqwhvd7UZbjfMd5Ja60aVwHNkmRXpCnDu6+6Iokiy2X
tMfQFr0LJ2dr01tGkkRD0AWsSWdMr7JesZI9t3fvx4ktIoamVy0H1YxNc25MS7ILbDowYTYWtQx9
Z2zcsFtn+QmW9rdiBtUdt2u94x2a3Q51Pb0Ip1L308hug1RGZjrrn221Wpeeu9QfUYS4KpzKyWjX
kvpD55Dr3rdGb1e145DuzaxGc98fWpMqkAkmT0dIl5KKs05u1C+6fgaWu7L2llkSWxY6nPKqmNYN
dEpjEMQ0rf/Qynx0yo20yiEYD1r7BUptW2MoFtCPz4xivp1yP7/q/y97Z7IdN5Kl6VepU6vuBfJg
MgyLXrTD3enOmeIgiRscaiAMg2EyzE/fH5hRXZIrSmzltisWeRSpIOGAG8zu/e8/aGHeOCYaGG5u
FTEVFZaDkdvVM6fpbJnxma9H8SHV5fwcBDF0gpXcDktDLqhoG4LKGdxUsBQm7U03Wd96RUSqOQic
Ixb2auEW/Uc39jgY7XF0PscTPjER5WFloAZSzaFHGPS1qIb8zFzCuNnPTHBfFaX4t1QWWXMOk6iw
orw0vO88rkZtzcUA08SGLeVKszo69sQ0sg579aWddW1wwmcLeRITMwHq3yRU+zZ1ZYbUMcyJVMvy
9i7VOKugfkodsU0AjB5McllfK6dyy8gdfMarucj1g1sv6r7wi6wgA8FW9PRO3Zy3iwg+TfMo3LNE
92Z7eNtC/rtn/XcGa7/bTe/nNn35sWV9++//uZcixqDKW9PPOcUoVdcx2v/dV5nHQpD6i2e7mkP8
x9TA/wdQJSFN/KSF39hqwPIXP5dZA3+FwwPeXaDV/OI/2lfNN0/lHzdWTGuYF+JGygZucrmTEk33
op2yzgA/cwxFBKQD8t3J2HS+o1QH8QWUsbOoTrWtXixVajOCfdXvnSDJqn2BtL3e4H4z5lHskau0
cdCOTzsFRtlFuTJLFaGv8PyLMTeYv/uyDr4GU17G+6nNR/ROPdZ2xnnYG2mHs4IYUnF0zDh+JC0s
X3Gw1hyLTbcElHOb1IOnAy5kepMiu7KxmnQ3W11TfvVUyYu3qdsAJ7691YVdWV5byndhFPvdBJ8j
mDtoNnbnQXXDsoCz5NVR7Tg4UYjNw67psV45qMLv9YcJtgjh8ZkUa/3f2gDEIWZe4tWx+oG90e76
Kb+CNtuatwHq4y8Z8LtFWjGeAGww/cTW9dQUyOSOjNwb+2zuaI9QoMeWDZdqaPEaMQj1iBmEGnP2
nCTT/LBSmG4aNG8uVtcMCafk4JeW/KoN7wlTjusuAXxPJnFpF93ZbJpr6BDUMHnXFCOTe10WiMB7
lJFlY5mbuQth8dJCE2M5Pi5SIzwPdHu55pnsBCE1jGCNSz7Wxzh3eaZp3Vzp3D0fsuQi6bqXabye
62RflvIiR6Wa0/lG7DbzMa0zSYcu/Q9eJy7DpIzAaS5dAMqlcw9+le8bjRQfe54nPEiuap6wfWWo
qjkfW32zzNIdtvPMMeOP8m5kk98nxUIyWtX159Okr0kgFXvtu8jdRY+VAESiT4tbTdeeFO41PvyX
Ztdz+k10RPNB5uJ+5ENurD558nBkP7TSyO+UPQAKzIMNty8+JGPbnqlpTiC4BTxa133sjLaOEDLh
1W7L+GyoDWKnuxhxa8ZJO2v7Kp8KLzykRD9e+kl5z/B9a7fqqc67ZBuGqPHzthdp5PVT3UTBUsvH
obWrc88D4LDmJpAgg/LCDL9DFE62Je48auOmjCvysb0ckcwnix9xfNm7MSZaer5OSi8jExuT9Ycq
CQ00QebaF1ojZq0hC2ETqPqQivZD6i7txkdhvx/a6Tr1oROFfPubbKmuB8esQb3Drcyo9FtZHYQ3
fxia6uDDLduOS1eeMa585BTdq8QgPClW423bBvWmUhbAgPRYC/hYwQ502qPI62HeNGrurwpgEf7P
+VwW/XIB09HZ657/8bUv4k3lefgvxplxNBsLZgTMlnBmQBDhNfLFKrutXUKOa6fcraNQZt/8umdY
37nLC8e4c9mNuJWtGcfnKRlbF75Xu1deOpow8qZDHTuorsOebgOBpI0BeOzWm6UeWxD7nlZZOYBV
jGu8DCRG9y4jdiDcLXcV3tpp4g67MLPopF09veRW8W10LKJsO8z6AJ+LcoVc5stqAL/BImKCNiz5
6aasfXwDGd0DoiX2ORB1l5wtnkwjA5YXbjXdMbM7eIg9I5G97WTaIfatOZvVIHjZyr5nJwhsGE7Q
RR3MJfJk6C9HJ8vUjWqMV8vob7SsIYJ6to4cgtSd27nqHjQ03K2U00Pu13W01pmy6x7NpiqigL32
0oTwnLTup9nHN+SLchpbbuC1tgHqOsscN2mwQhlWXDpfUXRTvI5lcD2Bu12hFMQhlK0wT8OCSVVl
3LqePIeleJ2W2r1gP9/0deHeFNjEb/LA6NnRALlMaBRMBPk2E6/nJHCs1zKrwq1XBPkGm5nv7aji
11b6z0Vo7JwBJw3YcbR5Zh3sUeJ9jIf5yspN4zh1annEzCuH9xQ2x2xwritypvJIYp2Df0et8heS
xMqbpCTel2Fbum3d8pCX2a1jDNdznrQ2CWxBtx98w9obVI1bu68CWHUtI6IUZxE7FBDVRLut8/HC
grSsGcPseJ/4K0w8P1pNk0YuhHHsM5IG91SfdIGYH+wBHO99RlzYcvEv+pALhj8hfFGkeAS/E1zq
uLW4zjksj3XMJMID5h0PdcOW4eEQNhFIw54jtovmwEgqTFnJNr6PHflZxOMnX1T+5Rw+dWVzqIJm
Pw1NvcGr5RK/8WjOlmMfev0nReD8xg/7Y9leiuU4MWUdiuYmb2ZO01E3kSNY+1XzhFlKdwEHOWDw
FoQ7aRPSqZkT9ulXdrp+k8lEXE2IWT44k5t8c0BQ62IHr4EnaGid36ZsDnNe3IUdFoHWdNbF+SW0
Irk16+YmJWB3UyjPfBa6+QCz+7KQzgcveKk7MVwmZraddItNVHzTNPrKrHp9oLSNIzCoYu9asvrC
xO+m9sX5KK0r1RGWlxV3uX2kTdtPCH+a+NwiDmxySuqAaivN8cpI+8uEuOKIsNPHeRbXXm3cNJ1U
UVK2R2Un39l8x+Toxx7G8ULepKlb7NswQyTwWlt3PexAXxd7ioOPQ8jkM/OyGi5YuAvrnCziND9z
VVqkuMshj2efrOoH2/kSjNlmkKDO2be+Jv1hqm6oDfbmNEI1u6LOjiZMr+oyeaAU5zWz2Io6xOwJ
PEYrIrD74HXXrXGvjPZj0x9TOzv0HNWhjrEC/B54RkTcSQTfbsvQdl9k40GV/bW3sPk8L6jke3YU
3+Ns90iPC65pSK94ZW+pJ6MCvAWy6qFZms3YM1Es2YzTbJvr+ixJh3NtT4eOEBDP/0oY2E2QOrdS
Vbu8CSIFcdoPmcQan7HzVo67QDo08cLJyD4dwivVr7viRxh4W09ZMI52tvutNW32KTu97ZkJ+Hhw
T1WdRe3i7drYAWXUO0J1L7FUpolKxmHg0A6ruwVnDFe65+Cbe7mmxk7hTR3Ekc7VofduGy0zwetg
5fBS7auyAvjGnoa1Ytr1XUZjk0O08INoFO1IYC+8S5TSzsGM1XFxzgTN6zQ4ZxKClFWzWooZ8DZh
6NwX+RYbojPMgW/GCeTSayyc3MK65hgmreyOiYt9FO5Ynldw3Q/JTF3KXGZstL6qMJvEC7L7pGfX
OWZ1hSINOWSZb7w4be9gd35Q7Y0vs+owKKvZ9s1yYwf6wmqHC2zlWieYtzZ2VANcZJ8tsso/CEfV
T5MTDgeIhEGU+wNEsrXtq9xXf85vw3A6JvwI9JJwOyp1DwjqRrMQ/QEOfRrRs+5V3l6Qzuxtxnq+
xJDqvnEK+Gycd7x/x6I4w4vH6SJ3pEscYfjl5Se3HOX5OGpWtxsnDGE8yp7MnNwosOWLtL2j72cf
q0RSHr6Nb+ROpuGZ0+As4eujK4oHmyuXUG02hkdWkx08uSlcihVGX+xrt7tr7HXFO8W27p19WvoR
Z/FWIbAZq/kSWejM98uDgRmZHaWPfYEJ2lwHhzStZnJHul1McTynIoKSdOal06HwTADvlWNCiYfD
ylbGal8b5icnpdacrG081/fKra4zmlVoGM6jNtuP6095bfGE2/R9mhnPociv/KH7YFjma2cMj2OI
IKilJNisnn9dgxd4RyV1s4zlfT3H+CplWIs1V2ZhnRuOOvdTqDfSTDbmZN9brn6cTKwoqi+64PXy
XR5Hpi4gCLMCvGdLT5/DfvwctP5V0ps7b4EeD9Fzj5PLWZnWj1MVX7u9OPRVgklIHyqakVLg42w6
j6MvloipVwyxV8z8LJkPjJI3xrBO82VeHO3U3flyiUyjh5TDTBm/9ETwRS7BRsDkpymAJjlNZ24Y
PndD2l7AKG8OcWttayr6Zpx3xZzu+q7ZdU5xl8TnYel8xvnqImetdFOyU7GkRCKMq0ztHZHfEKKr
4Dwp8U9SNaSKcDqInnYqk5/RpcMAKWd9KGvzBU7wdrLTTSXxHWZ3zBhXAotspX6VnXuOw/3WaMIX
pBUPYew/INs/87DXKFUhosGbvoj8IjZs/OBqmAi2JbelDG+8jHGHCleXt+UiC81NsghxbsDnvfAm
qmtX1AeMgNiFHCrlg+xyRHSO+GSO5hlugTtYJXt/rP1zWY2M1uYPMJyOFrKtRZaXcUv3QKXCLrNr
dPVc5N6u5mQfzWxn+3rrD0MUCCjuMbTg5WYNkvDdT8QE7ZzuNamMXb+Ud+mMNUHdb6qqpfjrthPP
yC1vsJYk/7AjFZ7KOB6pqhLzbrG9gxDDweV0yxOczvJua6rsuSraK8MznnR345fTfSPklU5oVpKX
kXpyO83hPvG8q1wO26wbn6oBAzdZcHosII4P9RxwPjiYMUY6uc60TKI4NV49Z9rZAQ5hQ7vsY53M
F541iWILv2g2aV6a4muehG5/GfuCMo8gGzqcuNUz3ZATZB99jFXZCN2JWrxfqvhrIXECg0bdTwsk
nbCYgEHr0MVzIabrWRjyfvd1Zn+1xi750MrS5cat1HthIqqQo2rlRk7Rqdc2LtnWIbFzvCgnnO/x
GveRvSTz3FzJMcyOzhs4ZyRzmUdY1zOIsN8APNzmrJuBHs7YzMLSXpR5Dj4yVFnti/kGBNpvoKAf
M2ze5ESrYpP4BhxacwKIyGqQz0VQKZoStzXPnTfA0ex7j9P6DYgMMo0VjnpDKf0VsDQr4v1Qu5ig
mG+Ipg226b2BnCvc2dvSfHbeMND+DQ8t7MXC0NeY4cRhI7GTLUXy1pEuzsWBEkQXYesGxDoxcgfT
w/USzZ6H82DJw6W6egNnDUd4j8kbZMu2n1yLFOx427+BuuOK77qq9+qIOSrYr+30evUpBBJegnHq
tnGTpdd8sPEhMfr6crRRn22yZvHvle+zaNIVaM6mOn/AfVM8gkmOr/hCgkgvZhsWNHdlnkYQLwnv
InCbzmKcTI5XUYis3DcuWfNYw7o4YixuAgzeNH4D6jgI1W99NgwfgJF2k0a59T7ERS0egmwZ2Fnm
ISs2Vg0t6zLTIfkCqMmEt9deOba8dKQy7JylRLwlvFSMG0ifzo3r1gVvf9/7N0FTQJwr66q/oLIk
E2ex/L6K8onDErx1LtZ9fBTdJkmt7B5n0tClJAjFQsVfrU4FwZC8pLlCNtDiTXxW+Hlq3o+jQG2s
Ytf8PBIQLSJtZy35m8byFVJWwQLMiUTc4F5dkgU+zlYb/Tca2s3Hb//r33ES+y0a+tJ/S//tf7cv
X05A0fXH/iLywIrmH0bMWNrAS11Bx79AUfcfsKUtADO2d+SNP4Ki9j8wUYLKA4nHxhZsZf/8BYpa
cHxWhkMYChi18If/BBOl0Px5hoxX0+pD7cGmdKBmM03+eaqbzH7CC8JWUzTMys/iJFHfUzdEYMoY
VZxPwkpBg5bFxN7Spue2nG5+WpZZWUccChiymp4qXltsYO4TUHxnb7sdbQHWYme2xFuOblrGDDXH
ONngKdrguJqgJkLiWTH0b5NvokyaIwKEx3IJRNQGZnkB2aYzIwe/z49p1vggKqnxLYYQ/sGvS2s/
iimLeNCfHTjEYCJIK0KsPIoDntqOPtZtnrxMduF9XtkGG2Q4xYfAmktMfbo8P+aJO0d8JZd87pD0
BwgeLX2LLV7JoQACKNqB8DqIt7ci9lTkGJBIwGXGOywpMhnl+MJyUsWYkdNu9yshR5J0rzvoMXLq
cmJgukVlx7qBQXgR6wmkJ88LKI+BbLP7NJH2cOaM01xvUTvk3ZUkRv2sgkN8lRlMqDcUnZz9nZ9O
DIv7tjwucVZc+JBnvlPWFGfovqjdZCAZyBV2UzxOskqJLbdCXG5VljTJeCixyMy/5g3BkMNGDXlf
qCcmTnOIN88YK685CwKE7A/DEuA7vBV13RBO4Q4kcQ6vo5yAAKEemUFNmg8aS1Ba47sVVkZ/azdC
KOLNAp3Y4a5M475qja1aYTXzalJ4mdLDLlmaXKcGh4SMWN5GNTpbogb7nLGjjWLZusqCoMSbeuhh
LJs9xXxkl2b/bRyNmQ/MCroqMqHb49gAFUSDoH67JLoDNIX+cYh3hjV5H2MRcIpqL2iIbVymBAfD
MQhfoBst1qYiG+bCbwfRXdYF6FuAizJGpPtYdsrcD4TVYwXaAEf1vWMXV51buMMHz1UDSwvujPtZ
CDnvxBKrlSjeDuHHMMxRyjR5RbeeyX5vUqndMSsMhg9WZpTiOMZ1q59GI/Ce4iXMvkmzdNybBrjt
GWi3TM8WH5UesBtesQ2DrxGZtxK3CKlW887aAALyGpXLRz36+XyG5zIxSaNfjl+9VuRJBKyUztuq
8IOvupGQ9318BeRFbE/LGFl1S+Hd0bmG58WYL8xPhbhqpKWTiwUdzmpBm6+wwYRx8q7FO5vQ2jIZ
bwJpDdNhqCFsLdhZhHuHefJdrXr7UYDyk9uQNvPnkrDgGSvXQFZ0u32+x9ct3AnwKevcCqgPy2UK
+ihGbf3QpHNMuimxr4+ZXOxs11SzPLYVsfGcSXUS47E8NtNuSZpxeTGDsR3pMpdkVePOSX0us7zR
B61SiXS4cExk+0lX3wRWbDaI1I18eShlLYHHZtYiJs+N5d6oKqVzM2dC2LGdLrzIoGhKGGe29UPP
RBwgK0i9JWp7yP9b2fgYnKjcG/apZSOzZWYaql3XVpK0T8uTL6j63UNljRJXcGtw9wpv989x72Qz
Fliha+hotMA5ibEa9UVSu7z+mZ+63xevdm5re7LPQzFiRl0lTfbqB5NJN15UBfOm0J77yF+kmW5x
HE6r83my6i0xqwRlTJpYQGWCzhD2k5RPgTHbn5bFS6CPEAv5Ebc/8Xmy+s7ckKuRAhyW89gAAsak
D46+nw8UCpDDN/x0InfO5OF7WaZuvp8brBwucqeOt0uSNDdL74UfDTbWeoMI1wvQnrrqiFV6mO6D
xupitDUxYLQiTwahBrUXDJrJxfV436gu9TZ2WhYlALWROPuO+ELS97olSS8cXSX+0W7CSuMODW7V
Rdqwg7LDMzFm+Zw5/RjTU6WGEvGe1B9aQSNWJubS6VqaWBu4GQv4CFmRg3dZV15WweWD82mpTZ7o
8RlefLhL7cZBeNujQcUld6sy8BsbuCWZETLc+qNNBM4A+Uc1g8g3Y8Mz1bwk4+LixuCaRWkxsi9N
VkfT2rqqcWQ0JAU3DzfAbqDPfIVruasLCE7JhP+BI5o2P2bCaLLI5li0LomOmGxzhxSB37uTxFCN
1X52dblh2+mpagXe1Bni2EShZXZxAog3Jhnv/rAlIX3FA3rpO+OFEhLbtk3q5N6U32IxEgcQJt1Q
NbtMW8ZXIR06sXZMpuYSY18ZwXuwngWIRH4P87bUWxH0MxYwQVvep03oV5EneyCHUYnZQ4GuuvYu
g1JCn+S4eKhlIoRMLiatX6E46AdjCmHKdo7vARC0tfoucbBI9rHlaRzCl2J1W3Em+7lGxb08GCMw
Bvi4n69OknYuzpR2Y//Gzp20vkhgV+Q425lxwGsB83cTpBhi8BUUUGpQJ2qbtGPNh0ffnyrtbbUi
2ezToEQNE39uEQLedEtPB9KTr4WwJlOj3vtWoeiP8RXHDT7J2I4dW3be0VlmT11Ks0/QTbKRwIns
TbGDJzyIBSuKtHCvM6+Z7NuF+SwAZ0HwBSJZklLusimxnK2dDvZzoh0f4MlawLGclg7qeoSHcAjG
ObjpuKPwiZ4R8B0x+iCuiyIe4J6ZAydU3uYGEOIaDVPedLmFoiIYTXGDC0ZOanvfKfCkldX3VVtx
UmE3BLJSNEbSRqqf6IvQ2aPejeO9L5HgR+2cSsBX186AkjeW3dvPFvlR9brpuNVz5ffpp8LCXSiq
yxzjmxlnFI9E9aRJ78JalvfWDBPlycgmf2UsI0qyz9k5QndXNB7u7VFihe2rW3FTT5ipl+GuyhTp
qBoqC9MtVr+OL9oClfNZVo/Fsg90rvNo9aCFOJ3yRhBlXTRu45wnrpl9heXi1QhUEroTyVqcbwc1
yeS5h0n8nHmTYECaeXzQTOHKsumLUpDCR8mbHhkVafGQlIaoEQwL0ak9tWEM6IDoh6mVtOJLrFK8
5YMVLIn1kIJgZbulqUIQTAaT9nNpy17fMgErbzvsVJ9x7TWbHcMB2znru5SlUpIhQ2D16MKsGx2i
SHlsywjRybFUOjz3mSnIXWp0IcheDPvhIFsDSs6Qw2jfEEc+Y9kCHPgpZm2bVyTKteLMCWMsJrqg
BgwMQO515C0+jrqbYui4RacxepT2OmxhSCeCcWZqzO6eukteoTa0P5bFlN3YlqEeAqahcyRimPa7
rhmdGVr4QBXeWRzBZkU9rInn5fcHb+7rhes02zkP249m2DExI1m477dwXFDxF0vu5Te5qNFm40kd
25s+L8PDks6GPme0RV6BPU0poLLZn8faDF7iWuMwbIgmeG6SGLMyxaLx7o1BKww3Yh/m1pzP/Z5y
tnj1ujrB7NJIWM29q18rU0yPNTNqxM6mLw+kF9cfFl7VeU+IOUsUGiOjAG7hmNgD8uQ4Ne/idulv
EDzqb75cR56WmWJssNaOkbEYJh0qpIIuqkqX9WJg+19vggSR/1ZXaRhudDia4HlGuRDNMCwx4CMy
CPdike5k4heJDcs3hWpK7Ol5YwAXtFyctErp8NgMjvepMsDcqm5Y5eqxCf84XyoYumO+Eqjbhuhl
BxgghanpLkBXuvAUdXXc+pcwoeQV9AerIqcC6v9GY4fG0VD1/i1VevhCZFC1z6aOJdE5cao3M4Fs
dA+ZS5QeVe7wIJfR7w9LJ+dbb+jZeObEzQ4IPzAVVZLI4J3ftdOX3MzC6shgla1PG4bT7MPK8plt
irGvzrupt9QOMBB7lWZiY3+HUbwSYH4kyPgOVaEH0YbtimyV4KQbrFpOecbBZYQtBtt7vojkPmPE
jVeALHCw8kqATirVWyfFPGnhYH/PCe6Ewg+/2PGht9F3Wy5pTKfmaRyWzZKnbJS1MuNrzQAa4G/W
73CJT8nM62XIQSas00LqgBj2hDq9FGszMuLLLKYFxyq/0bgI9Eg/Lu1prIxNaKy6kXiZeArUUrzW
VuM5SySRTjxAjMMY6gfc4O8kLL88eddfG/BgdZv2PftEeNFlcLkLF9kAkJy7tzyaaNxPkrs/v4oD
j5uwDN4byKw/d/uED1YDrlYVujpzOdKeID5x478cVP9Lkz2wjpNVRPwRjryAFysf/pSXLqaA5i2D
Kmp6dM9so4h16R2a+TEDw6zO/vSefB8PYB4fSInHr/r5npyAPr2Lx5KyKOSlmYU77cy4Ht7TMJ+w
7VkyxPhCxfKQ4sLMXYXvP/L7h9rsOXR4N1DTDtmeQRtVI1rJfmM6dbnLnS6Nj7+/tfVX/vw6rq6V
jgkT2QMpPFVZkUEVcsAp6E1eqV/bFN6EkHK4MGXv4dU0qq9s+hOTFNbpO+vxRM3A7JW9FnX9SveH
NneaGZ671mQLC8e13IUQFuU0FYz9V9Is8AC7V2eG/rTVbbcM73yfv6weHjLMa5LfLAFh8NQLsvLM
OvRmFxwhx9iLKbUwgIq06hn4Jdl7gnFrXfI/PWPXRiWOtCZwCWiwT18JGxWYSrFMxvDL4djpwomD
ISvm+VEMijKL6/t3sZDiCRO2uDwTrR9fpxBbP/3+u/5lefE52HYtJK92SPzBibyC4F6Us4ZQUdZh
zADpZqGFsFpqqchscg/PvcJ7d03/zbdMWLZPvOa6FWL58POahvOlljzARE90QjypyrcSC/VcKNS2
KM0BR2vMFWHB5W2YqHfi/X75njFYNFGShOv7xIt7shdZuNrQA8N5KHDKujDFQg5magT6NZEuLcwf
PV2Mf9GzvTE/PY/LhevT/0GcM2uvZ05syaigP73o+2EF9wPvc6GhhbfEor33/pycY+sFObxWgQ6S
/ECcXrAOs07C10lJt/LBQzNSz4v39/OTRQNsbENUQZoDHGz+msosgrSQdWhIWEGqxggsY4jlaoli
aoSc4ZnTewfnyYL55wXXy60SCJSWJwvGU8lA8kyN62Ti2M8FDevHic0PxERs4YKsFjMzL+rvv7yT
lcJFHQjAron6Z2UXn+4IWvjtmMHRBIwdv8VAMFFY9d8KSE7vrJK/uZCw/RCUC9tpl4yVn1eJnFOc
/3CFjWZeC3wFkzkqio7Jk53Pf34pD59b2gsuiGvKisv/sCBHE6+clCZgM8V1xmiYmyooT/F14E+/
f3y/iHV5fgEebgHfG6cYu/rP1ypiT0DZ8yR8Nu7IqrMyAPAcu+Eqa8SSncdYJ905lY6vF0WrhfXD
Qq5UMKkFvqhbeMVVbU3FuPv9x/r1YbskfxA7g9AU0cypnKtE5VJnOgUiXmjrYqK78FPrs124/unP
L+WwcmiRKRJ+edhwUeVUyoQwmmZ49PvxcVA9PMPh8c8vQ/HK2YVlhgVL9OfnnKWZW5fonKPOggdU
WkWBuIwEq7Bri3/h4SESgmdPvgXP8OQrTXtoREMOQXvUaiZheomvAwofTKH40+/v6tdX3oWUv+qQ
EN1h9HtyKQCWIm8hfkZUWdkBtJn3exr65ahy9hjmGwni5XL4+vurnnQivPOU/xwOaKFYIOhGf36W
zHfh2GLMEbHDhVVEBN5wPUKTvgmxvoD6IMePRB72xyJgnNMFjXqnUv6b1YkgwQ5oDWDjUiv/fH2a
5THA83Q9/4favvXNwobjsNYGyiNJ751X9NercauoehGfoYNFvHxyNVXUfeg3xqZp50dDrZ6ZXvf4
/7AX/HohRn2ollfvJk5BcfJlWtkYJIOcATqX6e1NYHD2L70JqOBs/Ngpx7GXOH16Hf4w6Sraihpv
wX6H7+gJB9iBsRV/+v1C+Zs7oi4nBZq1wn2dLhRiCUkIt2oenc7O13dbmen5v/JusxBcwnTISmLH
PjWdK4SgAm6YkwaurC7AW7/BNCwvMtl9+/39/FI4eIgPqQOp+unT6MN+XgpCGikufcAdmWtlB1eM
w/b9u/mbixC5hK0ntTZq3tOLdL6a0yoL4k3hlOU9LkIQnLDT2f/xrZC6swopiXGg7Tx5h9VYNUyC
phhLcCe543wpL5quf6+n/XUB+OvzsvG2cNgo3PXvfzhJqW9hx8ou3tgVwQH4XEPSOOvdjPI5zDUV
/O9v6m8v565lq08pIla50o+Xi2ddIscAKrWrcX4sIFwcmxmoovCgGv35pWA0U0nSTItfXlanWWaL
0YCxaQlQIl48TKsLM6dxx3438N85I39ZEsAPiK1cej38YH7pNXOVhYS3hHCJY9PdG/R/O1Oy+H5/
S79chaoRCRSOJjbrgVSGn58eHoPt4HKZDeGb7l6DuG7hfv3xg+MqPDTQv/U45sz6+Srw2wfDa/MY
diGK/EOPLR3sMEf5H6gl3ffy0H8pwrkaJA42IQp+SseTN3bqHR3Ag42ZZ+Tpk+NA5UHXC5fcGpi3
Z17yhy4XtIecxGRMUMq41HUn1zMz7MAZqWP3u0LKhmcP2ykMssMff1Ncx+F2bD7tLzVTTGtTZU0V
b2RhxPOFqSbaQViWDQmcf3oltIKrbwuUFpeefy0FfniB525pazcdeaMgrSHEnWy0HBm5DO07Fzq1
U1vTFLFowJcV2yf2i9N1oZNxLA3Ju4sTRnkxhPl0lcax/UXBRristYPt0TjW1U0dMuw0cEoptlYy
Z/A7Wthaa0JpRiCqplZFKmgaRJyp/hJ+gwbL7lS6I7S0v+67QTzDknPQp0LlvvYttTxJEpvLM4DP
+dFzu6q+aGK8w/c+HoPYbvluesdIG8SxSwTNv8y9JjnmmknDgfnlxyZGTHOu0G581qIjjtZeu6zH
iYznazB1jYt0I3BLE2apH8elDpJr3cEHQy5sOrdNYgfLVkNouAwna0QbDect2yFD8cCVcZf4vgyT
pzbs5bhHJK03HRYyZYPrLtXWc0awM2Mrvwf0+ePvHdhhFWPi0ctaPlnHugj0lPU+KbIJNazGHprB
07vr+Ne3k7wGzlKmiwC9iKN+Xl0xjwPRKceDG1TASQ75r2Tw9tSQoxHjqF4v74B2p1ucQ8a9QAGA
h93aC5wiZ1U7FkBEAtpmn+vXKVTuGfFByTsmuH9zFTZS8FUQMtDyUwA7C4x0EdA9Ni1WhEeVUmYt
wlD3v/+KTg877iWEYwb2yEYAJHeyXcdFavdamvGad1hdZBrnNIQ8MR2A8t5tNP7mlujQeEEp/SmE
T8uFPKv7tKp6Y9OPhotIj2MhYXD5z03gj5Tb/z/Ge0HvM1n7/7VPxv1byO3VS9ul5b/9j337Qtrt
//xR6f3Xb/gnrZFj5R9soOtJxJaN+8x/GpQh34O9uC4ZsHfOp7e8vv9MY+LNCH18yMBxQADZ7P+D
2Bj8A4k3BTzb83qcoh7/A4eyn1cu6TjITDEa+j/kndl2nNqWbX8lPyA5DRb1K0EQIUWollX4hSZb
NsWiruHrs+OTJ48U1rWu8/He1vabt4SAxSrmHKMPjgSUd02aWu8/eznJtpvocfnzool9WaPcjvUF
2XuRTJ8sK78qlf8uIf/zWuvhg72uoE51Gi8GQ8HVptTV/bRdxr3dbvOGUF0hAXrpJVbCERgmMwD+
Igs7b9V58TxlgQM82+N8b+y6n4kamftOLi4x58SwUhb1jaY42lI1gzfv9KM+0/uv7Ncfi+KTcotJ
QpGguP/+wQins+mU6jpNVfshktS5cGFmR8eJL0pQjlM1qKDRnC9WZsIxr/cquuldOrE05q2jeqYC
Vh9LKzhA3flGTPu93UABqqAx5HYNDM3s0VQ4KRikRfEl4S3BRKjHLoqJGjSIVyGkghQAnJp+eim6
ttgUUbVFukKeO1x21IZlEmgiPXfU9NAQYMru/jV2wlsU6tOOaRUJXnhuhqX5z832X80L/z9Ed1KY
fjNifov5e/zRdv/hvRTy7Zf/62f++d1DyDHXz5422Mphctc+xf/ImTnrr/BdTpS0j97LmTnErO0c
SpGko62g6X8xHrR/QB2D6GqxNYMbQcv5L756zuQM339/iysxV6d8y66CU8ba1TkZ3hZHTXJv6Opr
rjwfQuOh063+ukomw+8rGe2teg3AHW1kZqjxDs5CvkHWlEGRqza8HcNuPMQsPYx36wg2xNipioNj
SOrLdWkZ035CkYw8ZxLGjnqbr3fqfBjUXg2S3OpYGzkGMPEkWwE5FWOuLCFIgctxVw4gpNlDM2ed
r4u6NAM97pTLcbEflN51tgrhR8jhyCgICXW5Ep1WPEpl1q7LXlduxGI11/2YqOe2NYJzGyj4k/Uw
r0wHJHSPWh63X+3Kj7EOL9u02bVOfxFO5da2uvPUHX7Uq0057u3bSFUUcnOWV12w1Fr5kHv6CJ6K
bFGRPIk+uYM8cYzN5kxk+Y7MbKJ9zuQLPAfKfNO1WRYvoVV/LZb6W9PgNxT9NrPdA+LXY2lPQTKi
vousa6A28LGw3ZvkDI2hdo9V11esameF29G+Lpz0Lm6qO4IzcmLs7UsR5VtMD149a1tUxweZTdej
85QSoqAnISKRbOdMiLbb6ThAPBuLvvLA03ytO6v3WpHfdG10586QM2wz/dpN9S16okeER8dY2od5
CJ9luTyOIHFDDahE2dLeE9uotwOatzdzBLXQCtFKRmhL7PKZFL9x0hkkSng1AMjFXZrSyH7Ws2NU
/5jmxS/r9IjC+laUeMmrPDrY5DFNSCM3TiQOVKr4SxLnItbynygVdWREnqW4l7A99nXrXImaKzql
vyAR3EdOerZA/jYH6XfplZuwLdeuekLH6yZ8yWXxWtgLIXI3ikiv0lhu5wWzm0TLtTfFdY8CUGmC
ZXkeijN04Q+xtqwylMYfZsy6qnipSrGXGFE0vJeL0excN9thEirwG3ZPSqYEjQIZOCq/mOF9qe/I
xrtttBDL4rTrRbpTlE0aJ9eJEp0pmKUaJL3kSJHUY15SxL8UBey38mFpHwFRnxlNAwQx9Kvc3MP/
2eIRJOFrOQe3/jVpomsiknaTml3NiiYIj+dKtQWwsQOwpmdnivzaDto57fu9WcmNrRKmOzM6aTB5
g7OrhbgAFhNdOgTD5hVkJfHCCDrAHwq0QX2W4jl1brWY91Sjnwhr1O/jT2xJN6oc74oBboET7yKw
beqkn9nFU6EAcAJZcTAcZQt386iP7nlqV1+S3vTbrtpM9kWrm+AY+qDRbqlXPGqpHRjjhYNzyjyw
QUdAa887d56OnOhYshDtpudqlAW6bLcGp2W70Hci6ciJiL66RD3iNwxvZuBO9vrxxY57rw37ur81
6h/5bABODbBT+IWZBhMsQxPW4eicWU2N2qk96mUaWJV7UVokX8l9U5LNm5IQRx8FVaNHMsy2y7D2
6vmVqRB3ZJv7WYRfiDLftlV1VGSOPVpxb4bKPCjWzYD5wi7ErnSjMzFG23HZFXmznYth35otiOiv
s2Fet13b+lGb7cZJfQjr4ZJa3CNV2e+aQ7OsSsbtUjTY97stnlPTKhPuOdp1bYUDqtob0TlHXWNY
zYGG1wsRoeCc4DgY7hcwtte629D76lGot0mxaZKu9SwtCybt2+zMu8la/Mi1g6XZ1QzfRrXINBwe
hBpFzAohBOpl46oQALtSHsBinaHRJmslCg9VUbxWnDOY0EMkFBhWgWIBhhoCKx7vQDqMPgExw5a+
I/DuKnMfnaJqmfmrr24YN0dwVNVF02U1XFf1QH/kSleWI/UPDJ4klx9mZXCu+pCvlQiaeGckSP77
4SrUsqPlQvJx2j49UKK5Wb1gXqlpDA57T1g91AbL7rxOE8+yWO46M3vpy+GyRWR1qBEgbjGTqHtT
asOxq4S5WdUQl8Qup7dm3orrcda1S6E+cYY32xDSri38MVU3UfIljqzEr9ooY+zW2s5JbGpsF6Ob
vGS42jxZ5QvmdUoAUbuninnT5fjr07mk57Bsia/aEUnVHYqdInGapwXU94nYGTvCLNE2BNqTYHZw
M9Xdu5OKMK0ut3WUPDLnZ5t8vhNoy9FQ7TK1PIjUearj4UtpkLcQN/aXJqmxpfKyJOYGTOb9MS+u
k9zMUJKHbJRNbdi0+XQ+iPIVw/33pdfvcR4eipSAhjBCjFuoV+juEeZp6lNlVeFL1YDqoV7udaSm
BsQTUSpHr4XvtNiUuBg3cV9FlE3BynQFH8jYN48wRuuNmjeEEmnWVlXTRyAK3Zmip9GZo00X6fIC
GeJpnPm/BJ6RdJcDLce1uQA4Vl5VKbb5QPlSWXZuUY++jPQ5oIQV0TXNLouK/qqLfZbd82YYlie1
138qM+ruRcNs1KXELxEoGHrWhG6on4wjB+GjzMJ7wmG+yjFcNbyXQ+E+wbZ/GV1xDaswQBT5GsPS
FbdRiYciXnFGLEr3ZF2xNVdVxdfNQYU/oThUpVXI/yXpdnGFMhpmnOalsse4PI0603d2p2eETOkj
bBCSWC6bYal3RmvWARi7ZZOpNkwZNwuDMtP6iy52+Kbn7qGoDd2nFxweYUWRrEea5DGJiWi0WL8B
RVVPJqmq/spY/mEonR04BaMBpLnl4550PLL7unO7i18Li0KfK5cjbRDACEtCd13Lh7MiNOUxhop8
mVuzuksMreOE1INPaWH6z2nlRT1U1bwBo6XxlB2b3dICf8VyJiAnRrsbLcCbuqJv1P6pmp7rxDhG
aMo3uRte6zYaFz0iL3fWTOYp517p3Ks2a84mphFdHfcNpoly6hqU3OplJL+5pWt5+JD7rTDnS2es
7+oZBsyo4KEBkngD1iva6lV+r8rifNZS34lJyx1ATAeVXtzVU3xcilRjYusygEVNdU4/zDkUHbIX
8kZ0+5Lsx+mic6bsGt0+s+cq8kH84xpBiVvthpIOT00/r1Tzxolm52yMq6cOQE+gJ3vEQsrtQvX2
C52qefF0gliJlZrG3o8o7m2njDc+1l2+q/Os3cW1/gjkx94OrfLzP/OS8Ahl0OkWg6RWhu5sprrr
OUqHf0Lpz2oFMkEEK2aq5gvRiG9Jm/tiEK89G02jwjmb/DdS+a8OX/+PwknXguP/uehyRpnl7UkL
4cC/jKNUUVZk3sp7XpuolFL+ddIyjH8g2iJwl14udU1tbUb+i6bn/mN1cZqrPkddf5zz0X+ftIQJ
pZTGCyKItVHGj/3NSetUFWCitVTBKAmau9raSn5fRiiWlI0r2zFMVD0ZdkMrkkOMXSXcY4jTXQrg
ZWXvBc4tVfmk3rIe4d4c8RA8IFH+Z6vAwAr7S9H3pl9Q1EuSSCNUt0YPIYYYvfl+NAacfIMaF59c
6/Q20a8ihbY4u6402N9acAP4U1PGICriMR+DttVfcZlMwZJF1qNWd9VlHKXj8c0I+KBE8+E1KY5R
OkZ/SU3s/aM1FTlhDLRBUBgzU60+1T+Aw0eP2EOVS1lXt1bjGJ9cc/2db5/pep+rbIV+MLonrHkn
1+w7W20NwPcGaYQSp2yqXxFqKyAoFVN2lzcwxf98lx9dERECukNMx2h3T6r/49wupEKWs28CKTro
ag0Ow15EoNb6+KAqbb/76+utAHXY3JDbad6eXK8lmd1ZtHr2Gz06xIMkuzOOLxsrSoAwinHz56t9
8A6xdiOip7lBU/C0lt20bpskk5jZkNQRKTbzlaZkF0m+HrkLc6878SeV+vdlPVvnBZJ4jIDUUNEb
IoZ+/wJnEj6dDL+GnwjrSzuk7rmJSfuTZ/jRReikCLLh6dwgOXx/EYFRzLBa0AJLqBWRv7q4ehBd
jnP2t0/PZkxQBCZLjLVbPbmZWlY1smht9qOxWbode4whuaJbJaKgVygubwGYxWQbpWwYTf/vrs20
in6fZjizJ1IZfX0Gb2YXkad5wSZ88QdOz5shqrovGrl5uBAg+0RJsZwvwEI/U6idPtn1qivpGX0j
eHXjVwDhm6sucgltBGoL2PQizH0DVF6ziaHgLcGfb++3C61CAupsAAcYKyhA3t9eR1+8jGH0+MhS
Iw+PTXEjcrW++vurwCegPEfBj9F/MoXZjjJmihmrpNto81eZrjGvJjGn1l9+ZmiWKflxL3R26eme
fmZDbVWg/AB4mL0lX+kuEI5tavkVUIL+ULCSbEgy6D5rWJ9qxhkVKJYhda1NKmj31kmR0enZ67ap
HHxL7Ahn9Bxo7+20Q36ybxUysVJ3G1b9TgVa8ufnejqtrJDxtZ3hsABa6zfy/u0Z0J8VRbazXyO7
O45Sj/yOxGGP2MvB2EZGSXZkByb2+s+XPV1xV8kk/RoKtb/6OafJRXbhDiMSctUnKna2tgZubWx6
aTjXeAELYor/UuGwXs80EFDTJ+LrP12Ncnqoah0qKs1oqqiZRWRx6Mr0k0/hdAWy6TvTr6EercLe
ILn1/cO0B41v2skcv0pm8zAl9nzdzMWyUyD3beMpWT5Z8X57ilwP2xFCh1VPyGf+/npKY5SohWIH
lI7bbpfGXTHuMYm0XtKxXHwyVH770LkaezxVR4WHCP1UJdIbay0SDYRP8UKeNR1irwVmxD9TBf5v
rT5ICbkKTHy+Qvp9NIrf31OVQA5WFscGT1fZ3wu1LL8baVtAVCTPy//LUfjrWpSW+OaoqIiT9wVp
h+hCZFb+oIYZHLA2odYkknPUC/MnA/7Dh7dqpQ32QmymT24rsiWm1YWHJ6K0OhBn0W4WO2//dpZc
b2jtfrD3YpVzxPuHJ1rTHftUEoFuc5ofigqNR5R+5sb6aJi/vcrJvVhwU6lgMuxySyiQT3lYs444
bokjnayQOPvy59ekrb/w7V7y15jALM73ywRpOifvqVGMcGD+sv3G6sYvVZUmd2NU6geZzDLQUsvw
+FcROLJVzxsd6qgc6BkuAgtqKs1AjQb5iVhiveJvfxH7MIFPjKHzyw34ZnWNJWffOWfk0PrMA0XT
miNuZGpjYxFTUexf1bERD39+DOvX/Ns1f1lNWJsQUZ2sEX1eLOWUa7Y/6QIy2Igd3c2UHGRTrzxE
enm7em4vumyyPxFufTTNWCjr2JxjZ2LBeD+q4iYECpCb9E3qQd9rVbaAKBgo7SSq/cmpYT0V/H6P
/77UyanBKZYsGUFY+X08Tsc41m7pHwG/xOMNKCjfO6263NWJIgKo/eUnL/XDb5Ruo8V511q1Nu/v
s3RbnVhRXmqTjpS8XAiac0t//c+v8eOn+T9XOVXKwpOgWDzYNpHFw3Qw+hgaiYth2azABv35Uh/e
0Dplr71Th0PK+xvKECTV7Jx4ccIddoVtl1/tsv/soPDhuESswLqK3w173/urKEQxmhHR8v5kWsW5
qy82bdIxepzQpb+AKC7OOc+bO6c2xCeP8uMr0xvG98Ic8at1+/YrpIA75oIrw6fRcArVpYZFia6n
2Zfx+VQbjW9ZyRKMzSC///2jZcvLJpFPwjVP3+KSqESaKgOX1hP7bimM8jwRU/TJzPfRWHl7lZNH
C2N0VHWQd6TQaWlAPKqxqbWW4LPJ7T8xZXw0Vt5e6mTp6OBJ2pB7bL+wh/YsrdMwaDuI+n9+bB8t
HWvwApUIDKjOGuj89ixkFypkFMENzXXh+gh7KNG77Mg0e0hScEFl+8kQ+fAJvrngydKh6o1qdomw
/drKsu+FKTJfIkJ7aMde/198bZSviNpBPMdu4uRl1SSc9ZPLsjg0jf4dUtR81oAe/GSJ/+iGqKbY
VONWp7m9/vubMV+3RlxHJt80NtoJfaYWHkRFbEPJ29v++WV9eCmhk0/PwVxopz6dBrxrXCHqh+fu
VF6SK+WrTfzrvgd59clO9qPRh+DL1TiuYu8+HRckzi4NhwLb73Cb4c2pqy2hyPKTwfDxVVbjALYt
/OonY9xxKYiLJiKYlcDoQNOd6jiXY3/258f22VXW3cybNzTLlnOMwhsiRYlZPhoU8D9l/r+6CjI5
yokGR+LTcRA6ajINzH0lEEuvnSfhaTJNPhkCH93LaiMiXI+zJofi9/cih3Axlpx74aSM7QxNBXO7
/ll15oOBRtGVVRcBELQCUlnePbFWYMNKx0rzXfinFQJUrZ+24Ww2gRmGkfvJd/r71dYikMphF5Mw
Z4yTKWExDXBjoalREyGUOLBI2avZRY4w9tXSbItPtjS/P0LTwG1BvKOqmSav6v3NaSJxSByJBYqK
XAvYSjXIkx39k4n1g5tCibxuRzUeISvx+6sgzsGeRdnRL7s6g3RuV3rjmU1Ep7J2pJR/PS5Whzt1
Copp+C1Pi/VDXrOlIM/aLxPVfKXANUPjLqbxs3LMr7/7/YbQQvW58juEg7Ho1N5RET470+4jGGCY
5fgtLGqrtpHFK+p8JsFszzVdcUOXj8ZMC3GnDvpI0ywnbgSPbchZgrMA/3JL0VskQcnhHP4JeQok
JIeOm274Nw0C2YqcEduwHQgZGQat0Xd/nhN+fz1riqOKEQv0wurSff96oiaVZdfonBd6vlmgy+YQ
bXrdqOHnyKK8/fPVTldZdPW2RVGVcPFfPraTEc4bWzj3EF9YYGLPoXZBmuvruMz8iJ8jrdCZ4Fz+
+Zqnd8g1VwsJijMsP9SS1n9/M+v1bZSUWQGd3W0X1zlUo64TTe7oCsj9nky4T8b76VdF6vXqv0Xn
RDWHGtLJVG66yUTy0EhOANkZFCJUAIuNNYhPZtnfnyQiQrYrDD7I8VQF39+V4hRNWhLo5CsZzgpS
Oyr7x5yn0KDNsPpqyl4b/T8/x99vDAnk+h9rPDWJ06i+NTaKWjGt7rIbmz1EJcifY+t88vjWz4c/
/e2XxXGOX4/PDT8YNdVTV0HbjC1qurjcjuS4yJcMtEq9xwPckJIjlnYMolqdwtKbw/4pTrPRj3sh
r7Imd64iWr29p8SLjlKFgAvFj8q4u6tTGb4QOw/cvlEQHTMblk+LjA4urK0iKo09Xmpym4w01OFR
0EYnZYqduWWRo8NGl2ypjsrLQ7zU3bZKlvQON217C/8cqPmi4YM+pOpCNt9oEu4zsbeK93M/0aiT
mjZfovwzoRpaSX5vdv24g5pknKkZ0982sVPzcYjchiDNer5URP2jAtIIDapfVK8JY+01T+sZBUeb
ftVmtz1UrZ1dj1BB6VeRBXSv9wnQdL3o/ZC/hCiLsPKJ5vsmpwIpS2/M3R2ZxiX4/GEuoJOnBXK3
oVZslFSjkSbAmdA0IBQbrWgL1dlpvWoZcFuQzUzuDHyoPTJMBzujkue4iewMHYoh4A12y2XelunW
NvtmA0urEjDtalX3OP3MF/rQr4hAA/l0J8Ocxj05vlhx8MIgKQnbiznK9XRD/KL6bIfD9JAaVEQk
ZjrQ3biMxip1+0CJY/2HQUd+2MDgjlddZzIi/YIaOZDds09j9rsPXWWT3KFo5vqkVl3jZZyOY7yB
XQ3WJY+oRAYQbsm/cZLYtB91PRuRKbm1+jCWhv00xqNZeKWiga6vHK18ydKCYCLZFtHPDHXqoeUV
9/eKlpGN4TUI+0s6XSUtRuQvTguPnCzUavyRL3asXbcRP+jrjbCubFi1ZKK4eUtxkvhBCgaTJaqA
/hXtsRRInXZR670YtoT6VvswygxA5FlXgdkrwZ6KHDIh/Ow8HYhMjYfqqmbSMXd2bibq69DnSRUU
bm0/Sj1WzhvRLaQFOFH+KKYUbeC8sjX79knMwoYapoDl8vIyrXQCDBYj20xD6X5ftE5ez1W/BEOf
xSRpaZG8GBURItlPG2MDQbKbb5pWtWxms8oafYqe6H7qIgHtuClGUuE2XTLP0Z5o49FsIzJaVo9W
kNhAmBB7GHN1RnRhnAcFGUWXUblIlViJqSWAp26ry67lYpsRMR2qjBLQB9GIArNYybo7X6RVIvX8
tuQYQ61likI5fdF73F07HQNbC8AG9+8mz+s5vmWB7NNAiHExt7abVumtZcKidJAVQtCFrWlkQ3lF
ooSSX0ZdSzjNhschiKwxo5YMFUh3JpIdQkM9snXbhxpnvLOxW5KGvhbIX/Q9sWGS0OY0Uogedrr2
SrFmV/E15qUWsVw0qzEtzwroeqIm9EwGu8Wv5JKnQICA3Q2rKjAktsJ22tTeWshdkDQxx/OpyRqN
D0FPIjD4Vnt/VAlkCorZqa7BzhpGEE/Zch25C3T50AJQ65tkDUwbvY6s15wsAH2jYOQlioFpjNSR
GEXbxqlHkh2qaE6KrY5DtPId4smcbdzK5UGJIDt5ClR/fWsnaaSBrpyI4AGbAcyyKaoXQ6riypzC
MfF7tVZg8hLHQNgo1tcj2ttE951xlGe2iGzl3Em06DVqWP38phULGVkgG4mYYFjj8Ubd5vp2Ey7f
xlSqOnRCZ3geFiHtHbGjNFkwF0YvVotb1s/LSKXdisYQhwawCf5eTcaPVqPgu9Br4MlEPmhKEkAQ
m3YjVMB4oybo5b1uKvH3NYtaQ5bX6/mAYG1AahnRpfJw+chhW6kQQjZVpEM+2BbIklI/sabUPrNH
bbQuWNup0TIGcu1cJY5bBmqe2Ec5J7O7cTulJykZINToG0jjH+OodpNdpyfTQlg3FlhvKYb5p4pY
Ij4D+yGnYECqeCQBjSVrMCu4fjqSXvDSFRpPrVmQ+SVdbP/sNemidWR3sY+R5D5bVrcQetA1C00v
PDc45Kt2KDc90ECSZvHM/6jGZFi2BjzR5yyH87mpxrksPZS45NJPttY9Lm7nwONOSO7bdywdN7JK
BAtEufQuGUCZTmRJaBPw0NWhQ8SGUb4qsrQtL9fG0SCHoMNxieE3qXZaOevtJutt6zuDjMA8h3VY
22okl8Zepc9Ds1lQHmBngzCd7uKh0W/iMk3NIK6VXN3UYzm9lmXKHORYcxv7fWY3XWAYBVmoRTSN
WGuIdiQUrk2IZFVF+8u/mbIfbRkNX3V+o0BfEGbjRrcnvSOtoVWeMS7oX8csoQo8EFDxlBq5NHmi
rZQ7jQYz4l670WHaTeuIykdMmGol3KNmpmhHk6oJf9SKMYHbBjNrwxo2SPyqrbhrA0mhQ2D/S3qI
zJlVo5ZXqGVQuWsJ152NzCGLWyesC+DKhMtImeUXUJxk+zS5LrG8Ij3sA7KKpm9LyGR9aQHx/BIC
/esDEpLGr4a9yKPsMuSXRlIxProCJr3SMzdiM+pi96a0xiXdOAn8ak+b23xFxXZjudHbKXa8Uo1Z
3wbY9OHGzV3Y4/OK89yVc5hD5CzSukD/vyRl0POwzU0lZ25xJHBuDZrM1MVr6KF/N51J1w+1XdrI
dUkJMbD8Oot7HqsEOxJQRgbHhk8sSTbZRMIlOSbMs7Cs9LhlJoj0FAOYVl7GQyiFJ6kwuGwhksjl
NOGa876ZSzUoG6IIN7Y7Nv2TCJnpz4ZKoiWc2xFhe9jPqbZdDNHKy7JYaNgTTBOTCJMUwwgCPsr0
muQnEnz7LVSrOP1mC3KIXrtJsULKjzYxHTvM9sPSfuFMmRGaONpdr8ig6NUlQl5Yg6AsbtpxGUUY
gEpvQm0bTs1YcapXtIbKixQZRgaD51f2W7VaakvdlJZitZnfLdOQvIJnEfLJ1gqRqV7XmiNTERs2
gy8NbXpQoeacg6xImtA3O9n2XhLlwLxDkaXnOn8AYSKyThcvbI3sB/N1F23tuqn6TQVr2PSmnDIU
jP26FF6TjPGPNo3CzCvFVN+pOVqmwDAXc1fQaciCmAYnYmD47zDtQ1tc5LR1WFQHXqinM/FFm6Ji
I3TRgNd1gzmPmmeD343yP66UnV53w7hT8o7IG6dhU+rlPYTzbZhP402WdoZ1mEapPA3EubWgam2t
9LMFnOx2JMxKc4M6NSeyBNSouyv1PO23iMagOeWK0w8B0Z8RtoBaK876spqWL00zxJAnHaNyHrNS
aUAdE831MqAFRKIvO1Y/9K2LG8g+b0Af91RH8cjNzt2Ukay34QmaFRLnSYZBNMXEQ+oidHpPTwot
3TpicG+jeq4vBXx5tP6JMhxQzeDAo+cYP89S15/TtCjj+xSSMBpgsqKv4qllxmpqxLpEZ4+9B0VE
N7bIhlO2jJruPtvZJPKNoF4RYYjQSqTVvWMUgWo0zjU5StlPTeazvcnbtieix15Mts66wFhupPZ0
m5Hg8I0ZUdznhUbQnynChqxJoiKx3eiaRcN1sUZSebr456qyMHZQhvpXILakiSmxQ3kzrOZqP6dd
FW7RwWU/3ZJ1n4AvLPpeI7vhejKkk2Hv0sIfqbA6zi6Vxda9nhf5Y3JYzrZlXDdHdVjmYtNDsB45
vWWE2JWh1pwTscq2cFiB0EHGihAoknqRr2upTlKkq1fGVnLkQWaeyOGpXMzHcJmrjZpFL+aoN9s2
X2/csLrW9Y25/9nVFbLhcOQ3h9lwpQHgv2qc/rXq3AQyzpxeTOShssdpGyeSLDxlex3zrd9X45T8
DBNT9Gex1Rc+Fvw6sPK4aZiPHCLJWQrb3Uz9P6CpogSpjMjHBBqSf+uzoX5MFeNu4iAE0wB2PEE9
SDltjzwiYzcMdeGnarv4KrJ8x4stMa91LlLH2I9zlhkIJ9PiNLzNR0clACGttaMTKpiUnNgfAdbf
G2o0HaF5VJumm50LJ7brQMyu++DSgDy47BFwTRTT7PXqqNxXSaE854Ys7saqV4JENMZ9I8bhZnBI
XPbwUHwtYCtzCF0UePYT+QpifW1kWy7Och6zv9+tGHGPCct+jJx2vMtJxdmEYhkuDZMcnqJu2FQp
5GxYZn6/TMVe6ytSd5xuOYrBgvLb8GV78TIvm0EtiSqo+p6QgtR4TOos2Wtlnj4trCBbpZMusXN1
AZh5ci4shVIJY1OEpqeE3FYp57vWZj2M6944H+ekO4upYHtTpx6BXh/sAkevPc8eGtXOK0KjZCmk
1OdaWe/JEZQsygXxqHLEJkR4kruynMQzXHqg0U2WPhSFJCPIilT7aokxqzSTc5igR3yZCVnib5eJ
L2erOYSGe67Qjfk5D219Ng7JE6iB+BIuRb6pDKjRVZLh58XG+xiren2cG7O4B8nS3c5KN1vBYKD4
9+pRqHsyjbutylDUl4HIemk/Dxw3vWVWz2gzlZgmKOsuWUGmWIfHYB7q9sAhNJlpu6ruc1KndhwY
E7ltcYts3shJciTPIYJNXSZnCPasQ9bmy0/HUfS9rDO21FIkvssxehnVr1ZlKbeZK8O9iDrlkCYk
TSYV5QiI4km60abouuzM9trItOQ+SSyyQYdeXsTTpJxRl5j2s10xlw3zjx6lRpCHE8a9lIhR6lH5
FrNy54VOK7+HMlrOMa1ox8wsX3BvlJwsdBs+u2H47TAnB8j2yYsS5eU9sl9xXihNu61DKg7ebFk8
Y0fNUMjWQ4BnhpTa0AAWjp2rSYOUQz1+gTQ8Q4p1s7iNezAGZK8bwypwfywFA7iQo9jG1mD5FY3Z
c7UolPPK0s6HbAzPDAv/Ui/NByPUlesFL4pHUm11MNVYZTwuU/kIddi+RI5zy4Rh/8hTg7XBivRr
W4Y/O6N97LmHF44fJWx5Myu/TpkLtdlwUoukjrS9E2TlnGdg0/Y4Hq6zotf5bphUvbkOMTBQDL9G
jsG2y+jG52RI4LwtnIAnAvnmDVwbaGya1IFo5hVKaGjdEXgYaeThk6bPMuYQtYZOz31bDRshOig/
haEt+6yqWbKTSUJSLJNmanaN2g64D5Siv42L0vI5jGq3Q1SqhIIkutlsSIHOSr8Pezl7Rp0phKVR
e7idRpNdq9Nk4mDhz9C8ajT0pwrPOLzwyBLfUGTnQWyQSBpIo7SVDX6k9HKK3KLHuqFloeeQjxP5
NW+LeF+miGKDVZCcFWMkrV1jisU7F1nmbnZ7ke2yYSK3yJaS/VbYSjIV4p48aC8xCkqyY0y1BzdO
jh+IMVR7UhlhJxl5TKHYbFJyQPOsSatNUum9diYLZ+w3i8nD85R5UliJY6wznlRj4jOsKrOvlTCx
nE29KLbpSUefn5VUzPEmTS2A7hlRG4+lEmklQCjNIlmWVOYOv5o5XpRGbc8bnDTua1Mq7Ter67rr
bCA6wQsVI4r8gVn7e6EkjvRZ28hp6hp3tSWhtQP1mNqi3SZWaXz5L/bOqzdzI3vzX8XwPQ2ymIGd
vSDfoJylVvcNoU7MxVSMn/7/o7rHVrCl7QUW2AtjAM/0tCW+5FusOuc5T5A1jvAhnMo03xBlQ9Rl
Sm1ZkxKnljkklTavdwMtkb/p5qLJSKhwOoSVFYkgPnwMl4yQXLEUmNs9FALvHCaRrYtBzagwAotT
ZQOIjTIHhzJiz75UsxWdqs7AZFYydEJ0mmbjmW/XhsaeHvcATk5T37pqBjeWSxd9sOx84rwlKCHe
WJRi3/s2t7OwKof6ocqHpjychA53uB0j4Z5i4UeLM7vKW7BrjyrYxFbOQSPkTEnZU/rjoB81zcd6
IB8mKGdQU38AOQrYaXl6Iq6JY/AqcrZDMRGUtGmM3DsdZOFdLc3gtztyjHMHdKedp4070YtvsPPR
dCznqbEhHLQjxvA5k4q5VVm2M/qBLTKV0Po3kD0mFx2Z57RHqND1cl8RZ3IwR/ZH0yaufWsXcZaj
l+YYg49cIEojlG9YDojGUGpbsG/fOY0ZfYszTp5wdhp55ZH/kpwIijpsRddJDZhP4X2tGU0O29hV
OkswTqKrKho8N9SEILihgvtZbrXURJ5Hkk18WwwRSDYLMKPtw4M/2cL0WkNSAIqRo8b5gJGDslre
TjGb+c6L/OF0qVoaMn/oAJBqDzeIICVwjgRHACQv7Grdo3ss3V7cVARux9+zLM/Vlmwq0R0agG6n
kvSf/lpfKqveaxWvFG1IAxt2Ky0exs5LdYJga1kN5ca3dQ4Q3Rxse5MutVOFk/RTj2CuUTt26Va+
ZgxwRnJ2ZiEDo82kvpmhh5w1JGw/GJOfybBJk/lcTDMbYO/oZKlGC8FZ28iy1RnJLJJ8HhPvq2BK
SuNm6N3Y3at+HlDooqIg1wURJ0BgHCVzMLS0ZEeNNPjiN00y1sohl9zqOX1UPVm3iglQftk2nWxO
M4g9Dm4kAikw5VvBFNgjyex7gzNAvF18DDCII6p1J4jLelXFVm0/33qq0IqtZK8DryV7hT6HyfVF
1Rc6hTGxgmbQ+AJlvIp7a9z6zlhEp81sY3QALGpDt4kcv9vLOu8gr0OlFzCz6m7sG0qAhWTHOev9
6sJV7KOBRXgKwcqkGdYXc260xikmIESt+4Oq6ErKttfBxs28J/6Uh4Y4puE5RWZcuofEFcoaUgWV
wocZeHDY9Giu3Z1NQNNAWCmiIf1uyrDhsnfTxEDg2J/dbDoCyBzURddBxt2y5Yvh2u6QXbbbHlts
vsmyTDNnX6VR29xkhW2VrByiaC6j2dTj722llxoJqX5XH3mTDbePjaVpr0d/EDDTCOzyP1eJWWOC
iwTP7MvQSC3N3ttMhuRhR5VL9Js0nFoSvVqmzVkK5leVAXLMgdAHvWSKZART3Y+4u6mlqmcjLBlY
f1edRWiDTacW0o5NwHQ6ZtOFdTTUxVQcAs8o/5YQKwcKKbmNi1aHRIc6DX50cUOg7hpP2Tm3/pSb
0zmBCq5/lRYC8MdI04GKqLcSzAlW6wj6gNm3c3s70UiX9+DnWPJqiUVGQtAYmUetnWmLnZ85hJkD
TTGuNJe9YRttflAJ0KIw1hqNFhJLSTTLC4p1hzpPMm0KAK+7iRhtROfNvk4qd97qbqu5R0Q1aURE
mTPBUf6GEjAu78oGneHebaaBalvjKNeuRpEmGo7JSaVNtxCPs6TZ6CTYlESCz3417rvIrvyLMlPz
fBxVfhofOzT5KaLOwco3JpOCdNPUQ0u6Zgtmkx9oRavqK6ZTkdjZMrcHDBZFxSDe73GnOcojCLVL
0HfSk+e1qtzmQRoMu67nQm9Km+Nu0ur6x1j4X5Xi73CTnsw9X5nCnJcvVIrrv/7DD8b2/1jJJoLB
+6qQe2S1//CDWb1lf6oSBZmVHspDjhFYDfpjrshPVSJxlthAIUkUjNlhSNm/lmf5ckyKNHCdx8Ku
x7TXgF/xfAKckpuYlRkEBEPzSF9j8M3pRAeHEZQ/YaYypIumDofBG5pTlG2+DPKe4DoyPioGCFrd
mhxyk1l/r7UIpFXX6ugsE1ieB03ZU4E0SdeukIfh09rBk/zidYrIJzMmHmIT+V5OwZ6X+EvAwrCv
sUUe7vS5SWxKwCojsa8V0tpYfg204uiNfqmUltzLZbHBfxMPrX2ne6RlUzqQx2dBvssPYCvbxXG2
VAl69K6dPpZgYu1GTC3Ifo5r8BykTdMaO9vWnALvAKPqd7iS2EeQvrNoTyCOJYCP6mWBbt2uLcnc
GTnp8UtpBYtdpPmuy9PUvPEpn44nlScuMxsz439PGTVCGs/+jDNhYxurpwE9G+Rpi2DsudGO3CoS
+SYfE/N6MLjJkFSyhRwpt32H7vvKxdyFUE6cD5OGlZmDN+Xzr7bAV0HvYY9jIuDX8mDoKVSJpS7L
8cCJCuK8isrfYBBVbpRI3DO905UTOkVKX22MrnfAL5bvyARe8w1wQaJlRr+IXAW92vOPZBR1XJL2
DLW+z80zQ3Mm+F2jxwB2UkeC4cHuyVt38WPc/5vsy4sqlar7z+9/cz0kYni0wqDAfsl8wRQZI31A
pN9wvalbdr1q04+RV6lNqaruC6ZZ7S/yYDzIyBTduGYiTcMU9gWfoq+73EO54G2Qu05oBeLxCA1L
RjZ3VLxza6+JFFxqZazDRsHm335Bx+w4uVdTQG+jzQy2KBurL9hKLO8xWl9dhu0H6TD/xM0QKcn6
hJ/wXtJRVRkphe4mXud9CO6aXRLDyHv7e0Kmy+95QtdAKCXwsvJ9SkEuxwp5fp18nKwxXUaL4DRo
Sv6WIDRtwkyUjK+jgaSY5pb2Urc/FpZmaHC9Rfqd8G9Rb6mPKi8CMWptawoKC0ugQCcjdjqfRgbR
lH2jFX3MrBg6RCwqCA20HrWICJwqcVaAFxfLg9yutG8+A+fy1I9NbTgg79z5YI3gPttF9Swg7H5p
0ejPbUGeZdsxhlgU1m3h6I1L+TExrEYbQ+L75hKhBg20omOipd1RixXXo6mxR6ihzYERCwite+Jp
I+sSN50BdGB0HZ3wpJLcQkwph7g9dkjOHMn91HoNzKkb2IDtMEKk8FhbJfbMga5NNpEvjlscEKY6
xztplFUVGmCj5RlBNBJ+ktNnsuTQzwkM6VFXsBIJ3tK3sW6obDe4aV3IwKHVxaZi0J10a9OEFWfR
yIT+1imjYQgJoszszy1kBCREoqubfeJ1nTzWKxndQ0TTuo2/UKreT/CnviyZXlzaec4gM8DQK1UX
C8b02V3pJ1l7ac5NP9xgQlxnB16aV+npkkuC5rpClsWKMI5Oig8eQm9jZ3XR3B+opR4aYNMpy+/i
dLayq0YAEGNB0Sbp2dJLTaBqnfr5s11E2DoxqGz886F3IiR/pdcmO67oVQEdcMokObXsz3NeFDAT
4nkMoELYA5MbfDq/Ml7OsyHIFMGFB7Y2+2awOFSaRNaVrabd4rfju7eMnBljpWnvFbsqXUgJtFpS
8m67pK+s6wHuzHRHgxLLbRd7E0PlskBJYhBLOpwXzSLJ311TQqN7sC7TOYJr1ipsrmJDfuK7YEJ1
kCi81gBcoNCJB4Hflqb2pEmUzRf0yu44hnHMSDOUnp9CfIhNYkDJ2jPExiX2/FpJB+wHNWkeb/KU
9NHjwoy8hoFk380HTKX84ggcw90zIDedfW1VAD31BGWDQ6CrvX039B5zKYLU8EXic+PBKJeECPh2
6cVBTSTuRzJuC4FxTT7GQa98OW3I8VQEQXdxFG3TvIcFk41zrUIXv1115CmLJHhcTRZ/axHJOwZO
5NGgzVF8okvmn9vJtDHvKLhVf6u8zgDYHa0W8NytrU3STkwGtEiiH+nxwEo2pTBBgSc542ST+vUM
8Jck4MdOTWdzQhk/xTvdM4b5IBG4NmUQ5OWekY3/Ka3cuN4xEXCxXhH0/LumSV3n0CmbRAUu4JeO
3Q863UC5mjYE8JPlqcgHPz4fVN/aN0kyCe2gMnsdw7xcl2fdYLs1+1Fd5cxro/jGGrjfkFaFw8Xj
nCnz0OgzYoNOZ6utCw0Gj2+WfOTF4cvlkxcu1+lBCZK0XOTZpGXQnMqpTYWPeV5UsANZS4yxHqW/
I+LmCG5qI8p+00sCV3aFlzbYmblLjW9uOsqI4Im3N2fjxRkA5RG/YSjY2OxTTuAF8HxvZgtRktYK
ihz2w1SAnpNH1hkqgCbf9rXr13dTqY3LoXBkneL/F4tPitfEP5FVM6iTJoewvG/kpHuhoSC6wKuC
pHL79qdcS4dnBwhuxShTPcx9V78O9wUFVWIvkxAEkNBbS+scu6Vy4/TRGJiLob1z9D7K315eC5Mo
zisOeorwF4cV1WTNxuAmTIMGuTMJqgUXH+FyiMq+myFvXtW0f/x/Ij6LPE3fVhOz9TZP6l/jb65x
MAZhcDQR3qpZNV/cNNSzzlQr8CLgBzsHHDXxZ4v9cApSKL/+iddG1nuc5dergTLAsKFhe3hQPhqm
PK0IskgalmZZ5LY347xRkt21mKpfZGCvaw4KLDJMSirMaF/G/QyTmSb1ACpZjatQG9X6fsC17J26
4/W9kFji8uRWdxQXzcTzld1U1D3k5M4bmSgddpolDketc7+8vTTXKvPpcjFXww5aNbxjWZxc7/lV
zE6MU1MUGSZehbu1/cZCDVcY+IHh0Eq+yESuNY5qjxf9t/f+HTPeJ8//Ve99VLVfX3Tf6w/8dGP1
/6CrXgM8fJwW+MoREvzpxuqvDTUcdr50Ou6/unETYyEIU0gpeM+eu7EK/w/+D2jMAj8K6Ma/1o2z
GJ4vFcFaxAOC6wPHouh/KdkeptRXnehV6AOj4VWJXT6NLP6RYHO+e6AI21Wc+np2aHVM1XcaqdsM
LOc27FpLHVOZj4edYd6hG2TEmXrTpWjUR2LVNiaCvjNJKP2tVrrmjdBaH9O3fhr3tZlNWIPpy8nE
2YdxXa0ucABoTslsdbojczR8ju+p41MIzSnbnV8zDzkivEGtomSzhOqDI1BKfK3edqe97vSqXxMY
U2zbCKHPvxX2Oj9kpGhha2Fim0MccZx4BJjrgHXbeYqoPTB7KzHq2VSP8eEIF8jDBQ8HSxst93hs
Bqc5JsfV2y71jHdXmWEvYkY2aLXeliVkhDgmabodx0OvkoIxCmS5wFCLxEUGQ5QwYUvptzJPDbXy
osbFOYOBlYhQn9pG7GWPme1VpLU148dM96rLOJrTQ7xpsWPEadnQG6iEhRrRi7lpfAjw4d+YXU8u
Ljil01kMxkDxVjRjCOhRyo9NOU3uSUEC5lnTTLQQMSTOc/iqxH3PCL09vTSyU8unfD0r/Jrfy8jH
BU6Vvv1g9hz5AZY4TXGjO4DJR86i9SZSACOLy3gHrBJl/jpdK+tdNw3RkOAs5WX+phVTdGu0cWIf
1iTWdKSvY/WvHfk50oUaz7PVrG7A8eRL7MDLhIGc2e6xDrEAmgqLiDDH1ikmGMC99AKDOioPJy5a
MxjFO2Rnd1m/q6VqdbLenKV8WPrBoEw06BYCG3WO+U0WyRIwfC3jcFkj6sMxtUE2x7yEm1unpA3D
w16+KBrweTNNi2GHjP31j4wr03hbAtbr16It5njPxCC6UxgMPxQWTAQm6bAYAjvNsbmvMHa97uPR
xjPXmwuLY8gFbMY1ua9Ckq897q2u+mPPmUa+kr53z22rLsoNDuzmeRe70FOBtMGxDebzzQZieHoY
jZ71nai70gnETCQ7gia4kIixoyEEXsozWm3LPQHjFfADG9c/KDj/MxIoxuUK5ramQ9iyeFjzZPmn
ue5B1SqAgck9N1MYH0tmtQE0mfmmtdukCdMx7z97aa0ypB6W+zVxu96nFJ70e5x85lsTK9oohBiJ
b2mC94G1icg1jEKrobI8ERJqxmk/J6a/x0CMPHjEHFIex/RrCm+6qvnWgzpF28HChhB6Jurhjcks
TB6skMIphTliWM8rjg2AdGOn1eQAbSp0q8tmyudBP4k9XY2bqEWYxANx6mq3UD6LrYWfGIHLg4kE
SZKCU246D3ZnLso7rbWXeru4A6ttyX0c/1bmjgPr6cwhbyMPB1wMd6mUMA2z1NHhQiYJduaEQ/bu
5VK7eL1PrlnfuW3cfaPg9M0dNJfpPiXW58qDiQjvA6/hA+yrYB6R0DtBI+UXubvGdadzum7QLmgA
6G5Jo2aeRjtINW5HZPnslmjq8p0pyC3GiAYlNfi5crwdTCx85AfXirf/HsRqPvz6n9/Xouyfnfr2
/bdWdt/mp25960/8OIg1QeQBjl9A3LRiIHOrHcGPk5i/IrwXZ3Qd7ZNFMb/+1E9g3MKuD1YbkB5a
WtyuVlDzJzDOX2EJQkQz6kA0e/hH/IIv+osSH58RWh7kx9RrDnrdV94z8MLVRMrjxCg08Y8dLcrv
tKbPzlxesuOe82+jIAvjs1qrU1/vuqPWhndf2RjIPnlofwNhPloU/VU9/vgkq+JtFditEjQextN6
W0WlZCuTU5DRfKebIf0UOWZ6Ys768H0umO4Gnkg+ebOdnFt5Qt58jwnNvrXH+KPCXKkI4lnZl9bS
WQdqIKE3aBwjvdLqeXlHuv28zH38oATt+lS6q0gc6OL5Bx0c8oBGk0fWDMgnMFI1921z5EZkLkLw
CEs0Re+Y6RjPm74flySZQQdqRXZPGf/8khoQzxAJa4QmE/blkhy4epVcawYWihya1S52ZhPooL9P
4f2wr8VmYComvx3oE8fZjDfqmOOFkdvt5t+3/sdbbxI9wFf/zy/+NVj8b6cP5KJ8e2bV+fMHf77/
uHXSRTIEAE5ZbTfXevvn+89fGSYaE7gWFOi4NlC+/xWHgpEdfkbMv3gV+LE/33+DOBRgd7yVDH4x
CZy/9P6/WFmPcSgY9rEPmEQGGS8N2VQFPXyO8PAdy5gRqwHh1LebO8pjqoA7FTO8jSp508t53NRZ
DMG9oACu+7IPNSf7oNJ+hMmWzD+W1T/aRz1OLJ7sBuvn8nADgWW3bgZE/zxf8WOBAkHa+LLX+TjC
Hx84yVv9uC/mz0lTa1u9iD5pjLRIIVsu6rq9yCVSCauo7uZFnw/dYu/SL2xaAkuYk60COYi5RQzs
vRQnbgwn3ewhbsrSu1iWCLr16JI+AksI73CM1jfxSnf1PY525E1ViIBgLzqgN4+0BK1eoCJY+jEq
reL/3fs0fGvB4r6xBOvut10vvz6otJL/a+2cv8AzaNM4Uf/7+R+7H3+Ov1VrO/nsD2h3UpRpHGbz
1beuL/jRH9/W+m/+n/7lb98ef8vNXH/7z+9fqp7qmN8GD/bZCwKU89Z7tX9YHn67ZkZVPz1SH3/o
Z3Nr/bHaC3BMYDawvlEs6j+bW0Aigv3gJKKAdlYrtf8a4Bp/EMGHfY5LF0CK5iqk/XmimsYfxLvj
ikA+ve4YwO6/8ko9HlR/Ld3VfAWLSqAQTlO6b+aSz5eu7JSD6Vnch51dqB3jSFeeDevMuVrznN3p
SItMWYRx7R92dHWkAE1HzDhbPPv7gVkQpsyIeHJhnnaDyI/txtfmnTHSbjG0XrqgZ/p63lEp79pE
xu12nHCU4T1Zyg19rqadd3qXH0aFhqBtlqmd7WUHiy6CURofKNFzdLqyMoJiXrrqxyn+Lxrzu4Wn
Bd/kPx8H+6p4kL9d95+/Evjapl/U09X786d/rl/7D8Taf5Zv/1279h8ONIhHz+T1MLD/Og1WYAbO
kOA8QOSNO6f119qliPQIlYPa8ItHgXj0TXm6cDlt1sIGNwWQ/9Xg7vnCTetGs00E9GET+Qu8Bsho
hZ8BueCtQhTULhPeyeIaHwhQuWgttgJM0OFJnjr8tm2lumNwlIOyIrdwKc81zTmqBusMo85jb8zv
UvzrEWDdkig4Bapxjwq03UPbHRg5R44Un2c9Pmot/aqiugvQVsgQqd7XMoF7ObDpmsZ39J+pEXTl
uC8KIglQy32Gget8q4ehywKxCOMWsl+/t+1GntlaZR/BZARGygzzEK5eFOiF09+pvEH0I4rpkz5H
SLzBdRBDa95lIp3PefcQ53V1jtMDaYu186XGnmWTZNiMzAxDj2J/HHYSSPwc/4TkAEtD1Dk1vtsB
HD3COMysQPfQOlfTnF/Hul19cZNKhbBRDQYxunWmst7GQn9VoLeN2ySIBVCcwgAmhEK6H5qy6oKZ
2J8ws8j4KL0iCWcbJZ+p1xdt7B6CYZUrVy7fu317XQvXDShIky+MBbcIvS/azh2P8rKLL/2yPlQN
ISGMHIO0HcKoyvf+UG6LaoaxXtFgJ0eznR64+TFYzbGXERKDkqgt7zqlDldKVaTLnYYDvWcvZ2na
BPWcRGEWJXdzPPAvIGKz4J/60FchPXaf7djdSdFf8NV/nOplOzK/NLx7Rka7xYf0acnDhXyZZlXe
knHih5r0Q0fKwOeeLIJeMt85MRLmUfHUX8hmlh/rDEVZYA6u6uBNxvWXzkTDldnJsjUQeB4aQuZ3
phJqU8jorKwxtFyKdjdJ/dME9n4bzfV1h8z4AKeM7LzJT02tIiQs+2YNyNQRPxvWzs0ocjRB4Bkh
m9dDlrss4C8gC8WFsGv7oOvTo2xAaB/xEctm0DYj1XRoDvMuN9A+m4b8yjqAU+5OtOJWne+ETg9Q
FsV5EbnlqSsiFXaNfTK1ojw00UIC+FlL6DadG3gqPreQAQRxjkk50ub7KIFb8+tV+psZZs+Khv8/
qgRg67e224/fyudl9+O//2ODtSkQTIhlnP+CocRjv/SjQLCMP/Dt1PHfxp7qJ+HsvyU3u/vPgsCg
aeev14jgRzqI+JV6AN979s0n++pq0IFvBwjiypihzGD3ftrZ1rhhwLSFC175WoKcMCPg6gI9VUIk
S6z8eAiKgslihnQYkf2JsOMSAqpbLufu4hbxoePO+RrOKrRmL0zZ8Dpni6o3hSix7nFLWTKrHkw3
bJJ4/oArkvvRq/IlDenmqw+rd4tN/zdKo0aiXGnuGPZxpbxPajArSN4RarkBYBMZUBMTjT3P/JIE
lPPWcGLe3bhoIMiG6NAy7Xte9FbZhtaQ0NoAsibQG5A3QII9YkwtcKvVYzbTcATQy5GGZb25g92c
nMAv18bTYkwlDqNoeMedW8wZwi5z8boLG/m/dRjPGFjIYF5aiB/13OTVg6d0j+SsxDEhu0o3RVGM
a1BOq+LmtgjnvEJnus9GOC4nSa9UBJNYT4Fb7bG3H0gD9PQbVGT2pIcgk3g1BqmNviQ5znCEKe+Q
7jbDp3nqpva2hZxjhHU7lbPEGCOCUO0nucg2vg9DuAzd2THns6VoRHLpL5H/aSrLqT4kTG1ITqe0
chwUXDZHQLsxGVVE9i7mFjIRZj+m1THdBLPr8nGQzV4Gut3+HHFXo8fKIA6kbuOStDIjswCBIwjh
C+JFmPjkXn0H0wT82EK96YW1MSRC2FuNqGen2S/EzfvDJjZLbP+CgShgU4HIVzl/qmQT5V/EgGTl
wMarQJDRqpRVHmQOSZPf0app4hooV+6JWWyRX2h+fhvptXqQrpOFdlLocuNLRVyPHmXFcVMQo30I
EaJlZ0tGnZwW6dr3TNRb8wC/Bac+wuWCUrNLQJbDarFy1DZ+cTkSkb5Rlt9corCDz+skhFMF3egY
l5CH1KESw7htvLK/FfXo3yu9rD9nTnYu2tr9oMeZRvuVm9ZlZbblF+HFHlCq2SMGE3rf3ptNmrbn
U2YV97U+6ddNTC0th9r/uMQiPo1j4cqNXRO/Fja2X7Wk8MrdmGrXZj0sWLxUxfGcFo7CD8BWn0Z7
qi8LzBU+CavNplAkFknBEo/MjVEs5s4bPZxaNMJjSijOx9iyaDuC00JT1vIwSiYdjVaDlcBEyhRv
8/fFaqutGgTZYYt+MxSq22L15Zw4DIPC0hLtVezJKwQ4cSAKa/pe1Vl7PKNE2UI/4rhAm7K1Mr3P
r5GRwn7yJxsSjy6aegqinIHSFvMf3SFrrjAT1DhRlh81gHT+cZpScSK7GZW3G3y0SmeFTijp1nTq
pLxnHWTjV4pR30eZC4/wDOisaDalHXOIx9mqCcjmyQV2qgqb6KJkieQGe9dSO1umqFtCZnKpe+4T
7eNshRrJQMSwJPmemw5QghY59dXgDP7FNKXtZw/1sssIwXGT0JvWU1sit7/1kRM5+0xoAx+iJSX7
3vdLKbetPhj6VuSQozYVnChx0Y0qUZiQGJzEeqyL+9FAYbGl3UOyJMbaQomER5eL1Asm5UPZJXl7
lFtjlR3QtMfGFpfoqNyBoGG0G0w+OqsP2MZ5E6qFoaLK6jGiOIFHznwFvXu3KFyFsJz85o5SZBco
/Op6p9DRtfrB0rTzck1iDgmnftOI4riVquTpdNhrxdQsg18FT064v8FI14Pi6UECwRWnJ38lQ/oG
Ke/rVPUJSTERk8htt4+CNoMeHEo302n86la9M8j/2+vAf/EY+dJs+Obz69ijASZswm1eSqP5XCfj
/Bl4ePhRlPwjxvMcR8XxfO2A6MgZJwOmihVse3o3SzwNhQNzipxZ3zxAF5/CFCjkFVlPYKvoUU4Z
TMmrtx/hK4v+9aogt3BGH93oXkKpxYhLL9/QGiovBYFLcLqDEmX+FnuJbMtYKN2DOVARVo3fbNE2
mVT4uuXevf05nuNuP26elF0wPvAKwIoXjxiPKTczOxLnYxl/INI2PuGoBSPw5vbw7Su9/jLBNizu
WIDvmf5L70ePfTOtjEWjupX+jU1Cx27pZuMde8TX9wMdaeUeC2JWKbteLE3pYroEnMAkHNOXsPNF
hw+FjE5mNdW//BYIsu49hAV00YgLAJOerZsZLxIsiiOmY1F17M3G12QkAOTtp/Y394NNHB33Oh1B
tkUz/vQiBdoEMs6YPCNgoviJrQjXF9R2FyLH4OnX78ihh1/fbAJGGII8v1jWof2NEUwzwmjuNX0g
Li/O03fWwd/dEXUo2gfWwGpe+Pwitd2YWmqNfoCpAgZnet+r/Dgf5EJdVXXNsHn7Af7NsnPMFVLD
5x0z+xXAfvoAndlh2RPvG+ROh+wAtdM20pZi+/ZV1g/9dEfEQp3xGiNPdkQuYr2gHOGQ4o8WdoVB
goyMMS1Bm87KHmi1oT+qpP71ly9HW0DCjA9KaEO3f35TrvLMFEqcS2irln7Amdo81gpfHLdI5M7M
ebbeGfy83iIBfHS88pkfrr3Mi4cYL2OmN92MBYYPDgLE8ACQSb7tYJyh9JeBGMp3rvh6lXBFYKiV
109O2EsOV5zGZjpIrtiIihk4Yq6AIwL3I/KKfnn/Xxn3bBqm4xE4Y79Y9bYlu6HIYIJQfU87pNTj
DqVHf+N6xC7HRpbeut1ovkeF+7sbZPHzFuAbu/oHP/8KoXzEy2zDSIVhOey1Ou22os6bXVeTh/f2
ann9CpAewu7OP3VwM/vl4ozZACl6Eb0QHH2cwl2lzuyGg7ev8vIVWA80TJAhRvJfvAkvd16IxPnk
gm61xZB8zttc2/tGKbdqxlWkJKd4939xPfJmAAt5D9iAnz/ADAL57GXEWftuRvyZ1eb7PrXm+4Ft
hQmMG78XLvX6JaA2MCGhOuvI9RHtf7qTpP2CQTvqLtQ6ckBtANcqQMiT31hiGmF5owpcFc4YDL19
o397XXYVfb1PKBYvblRNg9HOfc4RMJbWTbEqO2XhV5cSC6Avs6EP12iR23cu+nrNQIxj4IvRP8/4
VV1gYeblap3vr9GlhAB3hW5+Rr37q+kFDJFXvZQJixhTcNDm518iSZ8DQ0vhw8lPzENUFV/Zg6p9
5qPFf/spvn7fuBJfCYALF4NH/PxKQ4YgHxEaRr260ZHDnBHU+TiktweDFM+3L7Z+7KfHAbdFcg+L
hBeBiuclz3Vy4rY3HKwFq6jYi2JxwpXlOsYmUZdm/Y7w7PVXtTpLUyWghSG9x32xk2RuhT0fECbY
ygAdC5PVDQaB/ju39LghPb+n9TJkuOmUySYRXc8fIMZeU5FIFzOOaMEot3dGn3H+LPp542gVCOow
ezzTbHCTe4KHCSiDLY3aYZXi1Ducd0Y7FFFioY+Jpe5u3n7if/sQ1pICbsIaufXi09l0mri6cddu
7TQhch59NzuYYb59ldev4irsI72S2oh1+YiwPWl88FYFFO1LDIm6XDuBVVZdxIRobQyvq69nVzX3
KYT+Xwyb4thda2Z7nSNyrD5KuZ5cdNTciHiU3As6HuseLRLcL79I3jkk1u352dfLzJGL6LjZw5pm
nvn863WLWsu1qcMlcpbtF5soHOiiRQ4SlYqyaTZtJGztLGmy0jqx7RTJxtuP9tUrY5j8ByogpuMs
sJfLy126FF5YzfXrsj3p4wXYwmqN6QDdSQ4VVKXl9u0rrkvixR3j9Qon2aCIJmPhxd7T+1GdJmzz
QeMmlry1IqwCAs6O2DqE9Dn675yPr1Yos14Ga3Ac4GBYQojnD1jUpiJXD32ToTAb8yMsDTBW+uVD
ar0KOypFPNvdKx4VfNzBqxOTOVCedzuT+erexnMoNCphhGZe1l+bCA3W20/ydTPL9Ay9CnselRFE
kpdn/6KidrDiNUY5RrRnwB10jDsCGM68pLuxy+GzFSWh5Q43SeX07119rT6ff5E41fu4x/uUqLr5
8gVRalGjMReY8Wl2u9XQ3R9i5NmH+WJPFw6Wx5/cRmWXTcekT+tEd9CHZHpaX99+CC++X+pH8ufW
j0FFJ9ZC6Pn3mxmVhDmJs2PmwuOt8ZMJwcKnd4rVv7sKjiJsBCg3EQi92OyLPJ6XOvXL0J6aOUyb
BGvYBbfmt+/lxWaA/JSugm+SLD/IL/zx+b2kEj88oHF8jha0WDuJNceD6lKvwI/FbOeHyLHHbNcl
jW1ux34uloe3r//i1VyvT8DeWvJQjtMrrvvwky3PxtTGSxYUbaSea1ecHIMIKtOZBGPAHoj2V69G
ogt6As+lRuZoW5/5k6s5QGSxnBwVqpgxBGbWmOs4edaXgeOOXrZ5+2orK+TpcuXmLIY+vC0IelA5
WOvfP7ncRJJ6mxpYUKFtZDhMVe5LNHrrxHQ/6BnK7D5zfbHpjNaZbxpyEcTWkSDze4eArubMav0l
GzGfGgbnodUjQnasoVPNBj9f42ZwKiz4Ajd165wQcHS+4ZwYPUlxDIw+zYVo9W2WG7W/cyJjUTCY
qZyr+yjTrezHt/gvCeN3Y12R/0zBOOzah2/FU97F4w/8ybqgz6Tctfj+WXCrmu0v1hBvGyI38DgA
n/WI+C9ryERHQymp20AnKyeDv/o5JEQSAzKKqTZFNLDN/7B3JstxI1nWfpW23iMN87BsDDExgqMo
UtrARFHCDAfgcExP318oh8pU/5VltfsXZVZZC1KUghEOd7/3nvMdXN3/zpSQyumvy5Ptm69daxzv
2hTluvfX5WnnjSw8bxwigb6nxB9db69D2gwP/mJur6lQKQS+dEKJfNWMt6a21rtsNmfvwfshK7eE
a+TJWjXAdTcwvLs+1xChu7ipb42rMl2/atSnsqCBkMmrdH0B3P5Rr4a9N7tZGzMOROTu/BC8Y0WX
BGkIrRc7MKWI4m1vJYeP3veCWL605i3OGB2VyOcLzdgVV229bQh5rL3SvGztoBDsgbBnWP5Dkj/9
kOcPV6W+LS2JlYHZWXsz2jZifuzVdrBHzidMKFqNLZ5MKzWz4yzyrk4IbxsvYJhScUzJcTMOhoku
bmdZalyjrAjURhPV8NlGWsD2V0AizCFRuYY6MO1X1XFRSP/jZi77t8VVNabBpXVyQKC1gUOGwYse
T+RHnip3GqESrpJWR2HrqR76tAcEXnLunonROBWy2q6eHvqh51jNlmLely5yinhr00BFi1KygMmm
49HQGbde+lS2H2VHc3TfrcH6GbAfw1cgyAAmC4xIoek3zhml7tzuAn22xCW11Bco/eN8YNaW0xpv
nAEUOltoHrslJuBI6i15J+VgwQSZPasuHkYQu+8B3YXH5odFAyB5esiynhtWaRX+WRD1h7Hqh7VD
LWOHzePq+ABA1OL/bTI4m11aBAN8qlLCyyvclV1fOEDGl2pqtticWXe4awZ+L4NyDp7cwK8KbVQJ
VA9DEXwj61l0gMwyc4uaMhPv08TolR5EpX1GfE7mRu2Jde8NIzl5tedXlyYA7sO8zNC+BiMuHxjr
Sh8OTH5sey83B93IZHenuZwYdOUrNVxYemXb3qusK29liRd716hiTCPm223PbNLQvtOBE2c1Lsa6
t/scw/SoxgEq+moF03CgN1FPh8Z3RH5Xi95yLsYmgvmmWZECzxA5uYK/Vnqv/Jio+j49cQagt3Mx
Kun7bvNSF3f1rBaA+zlEVtPYwBGTl7CcJgIGysfSWoRiaLy2Gg/NmK8npWMROpgm3CQZZp3dlgdD
qwhyGH7YIZcK5DN4qCJ4JImnbQ5MmdYNaPlmdu3ZqvxMvpOUWMSoLp1D0ZstKNleZLEOWtWM3a43
tqjCIPZBsAhu22Ipzj0yzzzMsaTvK8Vps/WWGQVT0PwLFfz/3a64qrjIlhGEGSiXftquGsHkSyNA
JALQIZNlzmm/BgytefiMX3uS/znP/tugfWBwp/i7Q+1/3tR/XZTkDvCruPbqSPnHz/0meHF+oVhF
wO1fESmoTLhK/Xq2OXxHD+iHYFRwuNxdY7J+O9vMqwwR73FAYgL1z1U++MfZxrf4a3Ca09zgFTIl
+10OfP9rBYBG6J8O+n5cG/9cKHA4Ut+yVPB2cHf+2TGhqU3MGhqKuB+zk7UaQbKWaZynFpxhVHuJ
k19hhk7+FADB1eA8HyYmcqgoKijeeYUrylgPS+Ye201HSeWApvjxjv5nhf2+Urjr/PNrE+r9t/86
SuSr7/L/scr42T9WGUXuNWqNBttv6uo/VhkV9o+7PEUDFh7W3++rzP3l2tVgYE1mt0cFTs3z+w2K
b1kYfgIuXSitMDP8O6vsp9oJsw/hpT9myjTlGJX8tCEZZoPI0FF27LFGKmXLkOvDa2lVb43Kh30g
jGVX9/9i7PmTM4e2NP8qw2uuk/TATERjf7218QWOS7KuYwPYXDj68FmBQ57KtSBizy5uV0j+IWTY
fdnU95mTe5EEWHhTDflziVY1Ro27RUSX2Lv/rOjffDlsU/98LYcKnvpQ/GW3vMLefl3Bpv+LyyiG
KDrWB8fX1R/w6wo2zV9YhQbL9PpZ4rjjO7+tYNv+hfXOutb/cNz8voKRE9L2JJUaaR9oin9znyTx
/acawLbQLV4D/lBhs4p/zuAFDZXO1JdX4E1W3k1WZcaO5iAVZSSmQ1bMl4lYitTjNsv04FtF1kQa
VVArjbjQZfniclM3Emg/1e1gF6mMVhsyEiDUBistUODtFaZFYUXOIFDqobw2ZeTzZS+qFscU0Qg8
Ljh2pGs9blYbkAKHyXcElt5xScxzw38AruZpIXlaboZwUKwq5PaZQYEmHOy9N/hwysYhnioHtTSS
sZVGU0YQAd3FztOPnlN78M/Tb6aBaV1V8C7w1/T5bpjbFwJJdgAD7kyrucud8VUDF7fM/kVz8nNV
LiG5UPE8VTvCQSKHbAYzI13SbBIa5Ie05T4mjQN/Dgp6aU0Y+R1Qu36GQslzrPF+oYn15pgfh0DQ
hyPI8QLoKoYNG3XpkPhQRaTefelH7zbV5rj1y5uuD571anlYfZfYn3JMNoOfVN4MUrpL4ETxNvj0
/WduPgLYHv+X9JkHhj/39Xnils2P2Fuc5hqqQjrkynrNPGK+2uY49Ha77Jp+DAEbka+3gcCxVziZ
zmezX4JPNZDPXTGWsKMF01EnFoCcI1fzsxeYp9mr0QsSLa4Y2m+zCSk5NIBGXaahoeKzgaiGC53K
IbQszNWhkRdLFnZd03mQWvXquRiG4bakCQJXKLPs8wqcZz+2nXdTV8hdTHowp7maBqZtbl48ju6Y
P6Pfz1YA8/Pshp3sMZS45dTtBmNGM9g2OXlRhbSKxwxQESwDaRQ3NYt5n7quTCpvbB7gJaw7fbX0
3UxsQ6gPy9M89bXPhp3OqBuDKgrcKT1URosVDcAuDBHTbr+vpGXcsPKXw5jpBXlnAEd9p52Ooyfk
oZc14cMtEvh1hCoeMoLpw8lsqrusnLeEJKOvmU0KUbmk6ns7UNrAJSHhPW1SGTIoXf2Tt4hFIEiD
UIhPvS/akAIMLRqN6Wtoiju+5vPYvZiDR1GLYImEFGO2ggerLmdUgELyAdMTHt6HwBo+LltQvyCf
rLswhUJ8v0w9Z9GGoOWzoMZ/GdYGOFfLP42eHlg1AVSElTpWqeekf42QXxu9d+7StFzJoDHa4KvV
ECYAQ94MntegmQDMNl6NPLTO5ZvMNuVH0CXmIinTwRQJucJBsavdEsFW0QXzGe52OSfLolffpO3N
MjK7ZThLcHGQDaTiV5/0dSWtrjOn/Cxqu/lGyTZ/9axBz4n2K8TwVl1bV1FO1uC+1+dy4xPFQw8i
za77HYEuqX/w+sywY4YGox3zXzrcLHK1Xlk8/I7sTma40QLvr8AADsnCrQBqefPUiHPdqLI4Qply
JbpSr/IvZHmCSiDAxnio1aDYgaprIW7yANjUNnJewnUkO4cCP8uMM+kThbsnSLC5ugSGfI2Qw+rp
7SbHK0R+0DU7WVD2pXGaFekYmyX1FSjLjVwMZUxGwGB3hq+eS2swUXled5omZ9wekoWa5beZwWMd
81b15AFJaR1Ki2V3so1O/zTZQq8TKCeFnnR2oOAEu74a9kWFjmFvW9oy7xT9lasYUlnuDmuG0SW5
rXddMtskSbzkuZzvCnzGyBPXBlg4O6wrksAedOvgb4USsQExo79ZgKF9pXc4TLyWjtALe00p7pYR
y1k818a2RCVTRBHZLK/+3AfSH4+dSkcjCshoyHfgmbxXaDzBdsin1SpiytBU7vq+noyjqXO7DpkU
QrrXgpb0OHxCWsN9fbOCk6an7XxuMmBcSeqoFkoXYbX3Sy2t21WsUo9WdIjwU/qC+Ap3nnUiJigs
tN3ADGBJ4KN0ZoJKPTX2Fs+tAfNDr80EJeZsxPiRnO68jGPxjSShAQx+Jbv1zqOn6p69yaSxtfmo
jvWJZRwZU+M5MYQz304soOnOzoHYSv4WCu7xOC9O+yVADHFO+xlprxnU6oS51QURrFtw5/nBydgR
jgETcFvG6abrhA0xkKOTgbs+FgT0DcBRj1qgKzrv1ebZ5Fota4bit7I/D9zWsqTMJjIfdH0dArwn
SxPDRXVv1NJpgkSByj3P2P/KWE9z+igc6vaVlqKqigTcBYBjZmJUwYOq9WTdsLfKKODc4SsNEuK4
X7xx2Vn+bOJFyQefDDKk64IK25KfV+VNKAW7FMGMUZQ4nKC5ViS+EwxnQylfNxIW3SIP8DZdUdVu
6i41aVy9NyQZYU/vDWqvN2VhSoh6pVxWLBTmM4207htRhQjwJ0ZNDDnaKVWxnfV0xM2nHlABPbAc
f7le5vpT5VgKeHhdEyReAyqIB6tez1s2zy+23TCSMsclJu2sFLEsZ/PN6SBxhxnZeBiJZ6M4TXBi
bupJypoue9rW+0Y0RbGnwtUeVi7zxY7gh+yT433MHFIB8sZW7+Di1vrWn+zlmePJskgFqmk8+G4W
fLVTr7BDF5jI3UqQCSAcNZsfS/blFLmW5+DbrVWWhrzB7pPX2dZXS4z46c3ZGVXcgpD/6hMXNSRp
Pwhr36TgW8JZJ3QjRLOnH/MetmrUALF+XcH/gr9dZ5IsgtFwseP61ncHKsA7PSZvjLV+sT7TNnPK
ZLQ9XyFfdgkzxNk2s/Uh14RmhGbie4YtGQNRN5nrLnAcbA39JvDHdcHoEeCAj60BLSK8RyFtskuC
rZJfF4b7buhhbyiisadlyewUZHgMjJnTSA+4qFjmWqCwJg9i9Or60Rr6vomGuk5RvfeBIKHG28hP
k14As7hfy0pFQELJFZbt0pNSthlXTLm1+kSYiMyF9F/Nu7XzcGJwQMMrpVXZP+RpoREbSGjUZ57Z
4H2TG9AgZ3NTpJloEuaozMCcsx/OU7nrzJyUJ91uH8bCMr7Q+BI8kFvLubVtA0ZusHkpDECOy5Oo
B+4eS5uT9SCaDsxbKkpysLxmIo6I9vFmJ5sueqLM5WaClfGrN5L7aAFnqad5Ud0MOAuCwCns/zQK
cH1fW0rm37YIwm91Vqjmz92B6w/8WlW5AElwWwUYVH91of5eU/1yFdixV8AwoLrHEPRHTeXgxtav
7UMkHda1cvrHXOXKN7lGhV9BF1cqCXapn3pNf9d7uk4s/9R6ovfluagMsc0yUoFl+NOMkeHaUuNk
JTXFWfUkJa6lEepF1fZNSgMcTtG/Ev1d34b/+y+iAAB6RleUfhzf/9OYsRAZJGR2sVD15rNtVF9I
kwDAX36QqXoyA/Xgd4qr4Wy9BMr5qlvDY1l0b2tzffA0azco5xsRCAQdEuTVy1dhrXUiJ+KGbenf
/qk0/q1R92dsNB/PTy/26kZDMAVqhhRnenTXt+9PL1atWerqKRkyQzZvkdUwHJFuX93mBXFdIZ9p
u3PtvDyM/mh+GOxqe6iKaj/kA5OPbXuG1oQsNYMkxsFe4Arj6LaWQAsBw8tbrCifnAKyWWmlK2OP
3vrsq+CBCEo2q40xhMrN00YONU9u0lfWjnudHQ6jZyWTyqbnH+QkfHDAEdPigEaqnJI0W98Wc7xd
JtsLtWajfiSQMMaDqUUmu1kmteURx5AdKbid+y3AGQwpLDuTkOzFunIxuHric7OxKYMANoDy5kYN
2gliW+6UxkM/ThpItMzdBWaLI6HtrIPaSOPpuQZEtdITvC63ngFKKYWmOnF9hwSWVhq3a64RO5Wx
P47mtsBcAlPha33ke8WTJJxolzftS44D6uj53utmd0+OZEfODHqaS11hVCnKfal0vL39tp2RlgbH
ck4/knNFxboEuCIW3iA9yIbY9k1tr2Ao7NgHZZJNgM+m/jlbG/1xm7o5abYJY4w2aZdqrs23gEbA
nkiMPZ9fcOiFUHeZjv24nloHcJx9bPLyHTtUc18HaXF2Wl0ZVMdWvi+KEodfk1d7soX30zqjuxp7
3Tk6QeqT8xCkNiJ8Qr+LesufmFHgWUolLqucw4+subDgThmNE4fJqtvPRdXsy7UKjsFmfmmDoYkN
3AmACsjm3cyWOVtt3TtkUSUKpl3cygG7Yz4IDN00C6aKIlt0HUrayhnjHC/apV7JjGr99Pt1LPOe
Lc4XuY51RCwOHOjCzcdD5zbiYcPQFzcZIz8NjldYcjxCuCNAkbKljMlczHZI2b+23lZ8MX3t45zX
1p1FmN95yw25NzvNusmN7Iu3ifq1dyVXoHVYALB5xDmRFiLjzsrsCzqJa9wuRzVRYzmJhQQbnoa0
u6Ug6T73S+odSsMj1Ijg6VjCgDsSYE7CwAp53ybJMho69y7Hsv5hJO6cN8dpjs3QEvfai/I2Tcdu
V3HfevOITk00glwiXS3Dzl7yewFvIvGclu2mCYIDe1/23OvLo9ABt0GgqHdE8h1qkR4K4PRh5w5E
D2OlAnvGmDXL8sMwNFzVCUF+rG2zunVU5+wJJhC3mh5smEy9+ZPa4HnXwO4SCn8oS+uUp3uz6Bo0
6g/U4eoG9cRAtsw6w/yj/xQi3cOq6qWE5CCyQ5eo3mjO3HExa6OuHhKMFiJMzfVSzN6zvXKHAp14
RpsBvVn4CiqLzhTOLMfxYWpSi3lft7PwrO51dyarevb6Hg82OVWysGn+UKW9T4sWRNlgu5+grH9s
1rE4rDn4WODoQSidrnCjbE7FR7tVXzaz6W6JbrIP3uC+lJZZPpM+Kh8kgJhbCpXswhZURGKSRlIx
LE4k3oC7dgxERP/LvPe3xf+8am0J63xQD1eL2JlYQ8zjZTVFHpGSEbKdNTGLCiRc0ZIZnnZfcKxK
CAZi/E7BRTG0etmV2kdAZOGpaDZH8dp3+eeVG2/YqPFxXGEL59Kxbxpn8kKl6XdjNn/QTPuFRtdH
hyxQN5rBjlwq7LqHyh5MNzLLyXiUlr6cnNo0jo5fyrhmg/xmLK13g7EiPXRkSc+IN40BRnPXQD2e
SLYm3a9nJU6quPEg7a2xZwz1geRLnmvZ0NcGem4ddKtd96SDG6QFUqCTEb/23V3Xg6TjFOgx7fWd
+oSkwaAfkSobpkSeK5je6ah/EKtYeGeH9rsNTeiwjaaV6EbqldB5jP3opbGfFvW7Oa5mTBSluLG7
WRwo82BBBF7qvRETJqDOF2k8BcE1AoMQwKQZreGUOcNVqu3SNhCZc/GtsntIh7q6s+t6PWSLrR2z
lB4sd1fz6wbYYEkcX6UfpKdQXap8Mrivd/Nt2i/5adxk+4CqzUhY1kcsSWVF1H1nhbozrDtNF1us
gGWD4KJASxr0enETbFoy5k5wj0K4v75jNdIimopd4IRN7rihFQjcmLlZXqouIOFJ2NP9kKLs3ZGX
G248NTvs0hv9t3KeQ9NesYaJSuUdXuA6OKs0/w6/N/goBhkkGmf8l3HyxI1JwlOHY2lTN2aeV91t
p9xuP5PRGnvCaGp0IVNzhzzAftMo2QGqzzQe7enJ7Nv0lK+euskggCQd/vKkC9S3nLr5Vi6NSFBk
GTtZo7f3ZJUwVSGSCXHgDnbqyzCIKlxcmEScBiI/kJ5OphCIjrhd/PJCEBWBj+3ksk2Q8BY6daA/
CM0ck4qsO2LufCASVtdfP0Nt+eQIso8com4pK3dB09/lcitucYcQz1KlZ58T6MLNANHC4jRtWE8c
korIsLge6vmp8+CEaiO4SWb4m7xNg+pxbOwl4oFIz4DXrReEI3nUEel15/i9fViVc4AwQhezJLEl
T0aNUHpBMMi5ry3C+Wwj/a68ZQ5h5oobTebDAcbDQHRS+b3ASXgsHFfc0PoOPhaSRcqWTc8np0WD
7v2kl920PBb6UDuRn+lQ4pEUHXDFqSxKrbyOasIcd9tGsNMm3eVCvEJP1/U7qW80M3NBzG/dLPer
Q0JYWBvSi0c9uww5Xn6/Ngnbc6dpp5EmTHGpONU6hwQx3XVu58Hp41pp3etWLOmBulIcpD2ndFLT
4Yw5unzJtGLbyQ4fdcXxdzNMRLyEfaCWnd8P5aklKenNrov0ZsbD9U1b0rQJwYSJxGzEfJmz1d1b
Tj482u78MM4qj9s2e5olQcaT6c/RBttsT7bKFIm0yUDdO3rMRGM8+Gw/CRgilHOlKG+EoVl3GKrd
yB9pRjO1kac2WMf95nj3RUp3Du42PBS/+ubYfbpztEo/eDlpFrixyOqGjp+NNT08orOTxljJh7Tm
NaK3DB6zLIxbY6lfKiQa59xOH5EmeR/mxpGEldTtyZ7M91bM4iRtAgqcxvrYTdP4kJGlV+f8s0Kn
rcssWmyDQT+X6J9Kr7i+5+WDp0HsLrpJPShfSQ62zfdvOUnLj5Pi8MTLLdgd+/7mGtCNXiU7o9xx
v6WW7C7wBsyPBanfLz5BINwUVnJUs9lfgKy17n1utvP9bK0MSRifAExgHIuxelZT2BJ/d+MEpYQF
WL56BA9EcLfrGJBBEZpWPdwaa8aFUKtL9m5xnxrNB1tqdH2NVg8Xoqj3lnJOyMeKp6pzL30Nf9gx
h4QkgPpsWevr1Y4Yjmgej6VBPrUYCNEL9GnndN4TO10RNV4RJI7HSTbl5fduUFtMlfdeKfdLk44f
VtE9bNRil7ryv3au9YU+Sf5BBMiZjMy8VH7zASSGdmqK/BWvO2E8vLK4CIyKgAVaDIFWc5tsWHz0
WrNd1U/zsSzSnmDIroPF66gDTVxn19C0jkVpVoBUlu5ua7YnksX9HVg0NEZycbGIG7xf9j2fJGyF
dbh0td49dqYJVKfhBLVVhxlFpO+aS6ZpJxcigLlu0rvgn11zmThgB6KeA4y8jLWGrwAEIW9l9wE/
PkMpN9X2jgshwyDJIeunI4DM5gIFujlmHSCfTfXX5lpjcxn1zXu9QEBV2rm9m8epjsxtPGSGRwpk
N/u7GkzA47x07wg2zDBdR0nZ5EWjjvxpcQIwRq5FIOyo32JWQqzUbFZCr+mz12nyQIrCcmc3cGpm
kGNZ6W83BNMjpCWoNj8j0Y7bGVCCJQcwNmQzZKtHZ50oB1+Qm+TBuT935Hvc5wVwWOM6gyjLejzJ
xVM+Ode1eAGxqUdtsZ1JnPHfg1G8APt90/ttjq2eAie0PMIeUC9Pb1l1vfsiTXsyIURBzfdNFuoC
4KztCLg+rkrYEehq8jXrcSJACopD2DqZOqg+OASKnMu2oznk6QobC3yCjqV3zcpNx+9ZpTsJPlq2
Y4AbxTWbhjNx0kj1lPqnXn6fs2U5Tg1yRADMy6eZOc7dwuTkK23cLR4HMZPTXBMUgrMqNIxs2S2V
aPaFYz/KBimy3VkPQxW8tYP+VI95Rq4RT0OxUUaOq/dU5OV4MMGyvi6tW+x7SvKlcZ/HgHQAoM6f
YSest/p1pyNcsw6J/V32QeCppGlsnzDZgGo25KovzkFjHAFz1oxlAVMEpngnQat5IqubuODW0fd2
VqFSG8jbrqFxicGpyDS+ev+BRte9Ck68pk/u+hF89EomjrijWDcfBw/UvluDfG6W9dERHjE9pSc/
CbOiSiaxc6/SKt8jIDNCgBKUmovDrxYYGW0/6iVe37RDW8fb5PPAAhcoY7MYYWTV/ALJkJWnrqma
HQsInHEJUWrhCqwv55nY+Z2kDo+89DEAWHOBesKRFWRgO0z3WZDfY2d0WtfU3c7FRuW66aQH+eyL
26TZT5bItY/cudV5stz1CNUm/eot1OuuTwMfs068wQR4GSp18qqBHqlgzuMFwoJ6txEP5czdCVxI
R4yZ1enPspi6fVrr2mWjv3EcJ0NeB1VXg0aTf9ustfu6WeQWDSWj239fe/FBNPzvr/TFH22sf6AZ
L8XXQUjxffzbP7X/Jm6/NN/kz3/oqm364+/6/4TYhB36b5QZ3+ovpO/8pYXID/zaQrTMX1DRoLpA
RUMU4J8EbCaQVDCg3GHdH8Ii6x/CDMflWyYWGLItUJchYftDWkR/0WRVMbZHnn1VevxbAjbsNFdn
95/7iDaODMQH+Nysq77OuSo3/tQomxYLRz5WrNgg1o5jf+ByajAP3Ndq8w4ZtyhilLw9dYQRD0rz
jyT03k0Mk8HIpYS/EyXv7Vu7/dzrG7lzwZZHm3Bg0K8anZCF06Azye7jFwmV1B/aTK0oVUX9RHvL
S+qZ4ole+qmvGoKaSk0xqBq8hBAdyVGntBgLpzz57bB3m215JowF0SzjPCt1ZcyfcqNgLtwYt97C
LLDcdpTEHdGCI52UxjMUQ1WneVi4ghympvvU2ZIeGCEzE5laDE3lXVtvFJmkmA5prp8NcyPvWAMO
w4lNBrA3cmUkVtO18EAR4yxvmqnuoy7AxAJIzoBslaGzLdb3OW/9RHjth6xeoL3U84W5o7wvJ61n
x7sC5IxBnNqstY5WDjuqlVZ1cMm+vWGNZPGg9zoMtlo7VKmkJygK0qD1XN0sFaHlYYUUfudT1e8F
Ic95CPGJ0XxOKTwNffnR8NmR9G3ePsBGcnFkE15TkWgVgxng1LiaiCgazrZTqO+j8g+o5rfHNptO
tjsyNGkMWrS+cS77zYkWYZ4t11hPZZNWMuTvzxNQnmMyVf63vjMbYmO9qYObA6InyNvlua/sd7Ia
Bu6DcDeDYXBPW5d2h3QLvjjadtfKbIosuzJ3U0u0qrZV1D6cQwkBaNfTZSZrYBMWcVXD/WJN1UWj
kQlVnApuKVgGVh0c157Uv1yWXkSjKTgUmzpalN5kfXN1JIyb2VtVOWEm6o57TXFTDMbnIEdM02kF
iRQ0G4yN68c6E9AGkerDSoD0fekHw2dDrzcSH3uSu+Y+vSH0seOWleYz16WJ88T9wvQxtoluXQ3t
nNVGjDQgriqquYXP0enkec6zqDfccw6ZMWubF5fmIIuNz4L+sb0dysF4ZrpVhog+wU/mhLv3dD8y
+zBhALtr2mKNjIHg+NRqQLM4dXvXLoWyQDkNDo8FzjweT1t+HJfa8ekSCP1UI+i4KRZteJ5IG6k3
mjE8WnsECm3Eu3+DEqaMvc0gW73nlq5MmJQEQMnOiCgO/YNsCx/YamZ9LbWxDTXaQ5Fk9p3Yuup2
NloIqrR+BUpkauPZ0BfrJJ0e2U4A3jERhkfOg74QxDhHjl550Ljb0jjZHJTMsabiUqaW+wAOijEg
iIf3uVpvg4bw65LuUGGJuK01I+58c4p1p9Rjk0BLIEZb82wLxnuNyIbXkdCg+6bregDpcNPmqisi
YjJIo7DUsq82RfmhFCr4zRmXexb32ZOmetpAYpH3rAmZ0CR/NVMpI8ntBkLlqcZBRR27psjoNSRm
vT/V4aRq56RSkvmqjbypep73OcVJWKPVjfKpHE+W98Vze+9mmnoqtKJiuEqL9DKg4GBN4fDfeTa9
TkXyMAmsm/ZQmFKF41SyE1HyoC9ZoFgW7jNA6U+bzGkjmf4+qJr0mE1eAiWTdFQ/eHSFQaoyo76o
CZw2pg/g7VbAHfu2pNNfSK1MKpLHT32a0pd0M8O5FV2qPZo52wUwz/ReQCP1TDYHR0f5U7jaLUHQ
3ztuo02XFbTpqs/OgKOYYX24sn9cdG92DtJDU1Oi6jlrNKfAWDasXB0zSWhPSt1NjSvOpdOOh3wp
2ojE+duSQgd+nOxvc9+pnw1v8oGN+rRLUkhYFNhXgIHXJf1gEcyMauq8mY63R+cAlghEYJVMzajo
9zFXZthODF9pUQtMq4d+rxUCXNkw1XTX5Bd0pSCwmqTKjbsmAAm4qmO+bR8qzols8E5LhwGtpdgK
psRWHkcYPo7ApeuxMtXO/WhyYQu78g2rFF5zj5ddnFOoe8o2b+vFv0dWdMKBfMXe81SKh7TUSBUn
YCd0iE2JO0IsQzXBVh3Vp6bQ7sbpZbbzJ9o9UV2uD7aCU0XDFGmXrzn0nrqQiJZ7FHGoqejPaG00
szlFq7Lf6ZpQfL5NpX9ZKZNCJx8ZqOQEs2N2svS7QAjr3G01FDDsNyKyiBKK16WZAaOJ+rjSSfuA
seddMK6nYeI8px0BQA5pbLzYK0m5nc1lvzr9dDMB58A8P2fJqOffWWH+IXDKq/Cy74pbTdObhGqj
DNPRxk/CE6S92GWXxmU1pHdGzVQ/k7xyudDas3rjZm3Hi0mmuhUacs4O9VgVF7Nf0RIwoWz2OFly
ZE+9/9gJP/uiuZXx0fULzqoeJcfeHpqCvhwV9mWxjOoUcIe+bKieX8fSOizjar3l3ppFmSxdwiox
TEq6gnsrmLkzWIvmJXI0nYPmwuijUzEj5hy09dC3df9hxid7u3p6dydlyW6RU/jwGLrtvuqanjV3
/RrJe9/EMBP0FrhHsDY0bkboi/dV6byamuRe7jo0ifzplGNJ/iSUtEkkWq799ZyHs6YDPgywX6VO
K34k/GbbFq9mZyKZaMlVc2aWUnye2fp3wvKfRLrmEVilt7QFS721uQRXW62UdJtxzPwOcZkI8Ba7
bvM2TXlwYWF9Fo5OoGlFRiAXqavKs6jrIhwc/zEni5mMIdOIVrm5B3LIyaXLPzWpOR4h0n5qneZQ
LyM6mEHp4TAwPZnX/2XuTHYcB9Yr/Sp+gbgIzuTGC5HULKVyqhw2RGZVFmcG5+np/eleN+A20A14
53WhKrMkMuIfzvlOLl+mbJaHPveK/bBUFYDfWb2VpbL8gsuZLz0hFHoajXRTpGt0WIfJPc+JZPSK
KNKvnVZsmWz2G56gOCQyaAXmVba7iUBJ3qj6IfPQcfQ5SescE+gnTZoiP2NgTjJ8u+9LVbyxxGZF
7fEMQYJ1lq90jNQH6lQ2O7U7HyMs+kXgguPzu8SLA9hh8X7wrCLUDfcx7x0ktF0JicXqEia3HiGF
RZXuBm0ill3TR9/qub3GqXTDdGyjoGvqcodICmHekRKvvXRkwPMIigG/nnUhDzbbYFJ9xdeBvdV6
JoXnk2Xnc5GT+0MATd+PN3Iwwzmxo1usRQQKuT2WWtNMAk0rZZjI5WVdc+ttIL21XNJlB/Is++2y
WgEuOFRHmKDjTXXuA/kVzC1zy839Mu2/szWaEO5ppMxOUoPJX7uVT2LoDdlb/uYI03o1iJl+sGuW
T1jDYTPWEkwfsrOXgk/x7MVwBVNLopwdnTwYkIyA0JwYE5FcQnmZoLcdo/lPHrny1Lhia6xMWvuk
mDZZVP6ODVxjCCE3lldvnXy6tliC71gU2558PbX39MXdxqrrJ2deD2a+vBPIdQA6lVANmGGHjDCt
zKOeue/pPL9NVk1GibxOjkVxN8csrUaDN7NKNu5iJqwgvN1CtM++BKuc2Va4rA1rzmZ4nIaVuq3s
jtjDjtoi2YeA/5jGdNyt6/Dk1naYWwU7cxE21W+J07hLJCTKpdjwy7Sf2DY/BxUdErJTNmTDvpJ8
9ddd9G3EnpQ8TmYuk3s16oxJbScu1TjvDLc/Mn0KExWHa6WegVxxXWg203INpIr+FE9x+TNOhR2o
GWo96jHrXOfsxNfEzk6dSNS1IxGVE94k8iiqWSYhshOxQ5HkJN1FxDaqZWk/OLH8EB3371zqNOym
zrfFWcevlBZ7FZtvVdo2m07jFFvx03Ehq2MOoKZcG9Ca1nIrZoDSc3Fw6jSssERSx3dEwWZLcblT
uvZjnWq3mmHpngVsfpvXhM38dBUTfsvY0z40CNifvWVemRelm2ya9R25xDnPUQVeXDPiJ/LD5de0
sLZf88wLgW/+GIlowmom7r1L4iHQ2gFZfORMD+yzl9DLmgrjvmU8MOy5Gu7wOBd9uQHlidwpLWqi
AIrkJ0tTZ8Nxk31XrCdmgq0OjcOrM45v2ECqV0+rtxMLabtKdlrFgp7dCpcC8/Ncm3wnr+cry7k/
NjTfEHl3f61WblJDEvRS4dYMW8v+SaBOsJhVni9razs1zGIXVbjMOlnOnSw9Mo5ppX6igXXCuiz6
xTPi105vT2mEejQduu+M5LZjORRGqCFS3qVaftH7LP7yMigXRE132eors438iDBIZKt2+QVuuTtZ
Y4tuz0UfbKRTSOmp+2NeJKTBOdvJKW3B2MYt90tr7jtLXWxnnZ6XpX203Rp5V9U8KlxgSZy8O0V/
sdse5VecfuMBazZxnIaT8PYiU0euNxjxEjA3Ok/z4o7UCxxH6SkxYnJbu94OZCntzZwV56ijcvOa
at2Zo8bxl7nGW9TOMsBnbH9VjdF/sGoJjB5ppiGCbPQcOvg+RNLvJ7X1qyx73acN2puTsS8sxO5D
6+2hjOo7iKijP3lIO4f7gnKKX8emEcfZXR71Iv22zagKZenmO3usv0bFAgFxj2vlX/2EDLueDecl
zXW5tSzK6K7mKIqIYzYHFOxaWs5naQONbvLiJjgnI5JOEVUaOEi/xlIwIGckP5n2PtXrI/jom1XZ
xRfUKlAuelYcXHOimhW8fwQGMp9ex3yfTpbxYjk8wHBw3a1t9Ke263m4AHX4Ta1J3zb030PaHgyn
KU9kUGVXcyUkz3PQCGbV4J4mvX32ctoaFA9wlpz6050ib++Orr0H2l/Q6pA012QaZ6u33gxRvjKY
dELMvBe23GPA/+dIRNwvyL2pD6ev3TPdIDQgpak7rWzeQzZAXoU6B8cDA1q6Z+Z07saVJcVyab6S
PlqAhtM6yi9dHPqu6N7MwqnOGD3g5XSsx3un7B97FnB34ewahXdcdYJAhQ610Fj9VKWe3NIaZgrZ
3SqYEkqOHkvBWXHN/3hLmbGig7xsy3Q5l5b92jhVvSc0oPyOlNa+5MLWw2ZNq5+2JN56RHC9dWYz
DxY9gudrlAmgmQFNMD52zhwj3yq7yt+bIvM+aqMcvnTHhUSdWj+ZPshD7pJ2uSqnIU2qZqbiMjZJ
SnIjx0Tet3blwJiWW0dNSX2ULskfUWHkIRuP9ZuwXbFrhD37FjvrCFeAqJ/4atCIE7aIIBIlqFxs
jEPD0IBwrkbnGS1Qs8kQdj1OmTKeesNJ26AVc0ly1kwrNcwV3wxhm5hNh5sxNvWNbhwnOSpZ5Ee9
c5oFw9eCiHE/d4fBXzLUqehjKUAUC3GR1HEIWHLZFo6dHtxUyJfR1dJLVOhRUAonv2R6GiwlyicQ
4d0RqJyb8CPL8b0Z+Rr62VsOplTysEjrOS2aHSr41I/Hftwyw655dyaO1mo2p9NQ6SCiUdRYI/Ix
1ljsgjdyIXChZjvxbTpNvaOEqcDjsNh1Wi17GpL13ZDlJZ6G5iqL2g0NlfNkxvfhueoxMkUtkcpa
xvUPKKVsCWiIKnr8uSue52L+rnOx+uym42f07+yFFvyNgRdHH5rQVYbSnxmCTm997+mbXZ2IMiwr
hZ4W2tIUzNHkXHGqI1/O4w89ddmrpqjcAxqcC0Z+RLWWMFCGsdz6iIai28d2P3JC1XxuZvphlnV/
Dz7+jqwF+jUfz4l6M9ksJtKlvi6eUWx8iKk9e1GkMTgay6AZdQzo9nIU1d102zkGpeioYaZo4vW4
lK6zH6EJv7m5MLwNWmP2J60w50MzFbG3mVjPkjqBx0dDEBPMC5OLfpTu3lZD8WYMWrKv0lLjE9PW
U8vDfYr6JH3IY5Pdd5YYb24hH9qmNmOOuYiDuVnn+zktGUnGVRoKq8aNU0f6eZLryFO4LlcLwDs9
XZU8KtWUR7mC9TRjFJIJyxIWTB5SfjX1P0xp4KVCLD6CktD30SDaIBPTyc4MsZONrj0sJTwkytCG
5aBhABeGsBG91JX6yw7fDaKBOgFIe75uWi8hUm4lARZlJCaqHG1MLjtxaDUaXwdnobuxETL6uogr
f+6iOlw8jUZyxs80qXSXVxYSrrR3pzNEqm3U2uRhI7PL8JI00qHezgvTbzy8Fyw45+eCUItzRy7s
dhBRfFj1YtrW9CEfdtaFRW+s+7ZK2hMGIMoo07rZUrvmiVO81BYMDYhEjE/qieAR+BWuT5rkJbIb
46SbEdfn3Mlj3y/zJS3S5UGR9eHRhOpI2foyyHS08MiE9uhMANpOytlaKOgDrRy/oOz9ITnjA209
FS5rYxxJH+jyxL72EJQ4cymR8mjMJbqog9w9Do1f5AW6FjP5nPU7b+5FaGkQrcd4UsA1NLPjLl61
R3NWByTm61bls7upGs/bASdDiq41j17aM5buHxq7usi1fpg8KmFSYUKz6SmJGLV4jdA5t+ohtMvh
F480vWNiPZYjOvTIk+80Zkd4sGGHCIfjZtwpN1V/mWEAbhPPVemQjTc38Z/I5otwC3tbJaBjkZ/r
m4kj/A1c7bEfzSdpoe+pzPxvklD5MXOvfpUJ5jlTVk1gr4hGG2P+1qos2kZT/kQk+xi2uN3e7JbF
f683krVeQbjHWMYBVJaPmnHKVJtPwmUfXB6VyE5S8EF6hfcX0OqW2cjdZ0JG72Cj/0m6ExDalra+
Hq82BoOAhEicOG3rr651dpFDbrxsENg3lmfsHn24xMu72VpJQGfxV2s7ImZktEtrpzgXWN4SMbm7
iXH0PoWVcYK8InCJEv8C1OWykKizRxPDmQIh8JR7zodjT9EfnSnnFK2vINabl9gukNSnKGJOKNe+
ac0JkELEtulyh7tkSbVtYy3AIFaL4J6RpXsbefxxm5JvHhjCqpYzgI+8ZXib1b9pg/HJGE6fPsgU
f9GmXTSju6ByU9tuBLu5KZwc6vyYD1oTLvWYlN+2W+UdfoA7vXhQA86nxYhdmx8OmoOBNEoJP4Wr
sosMS9AVTJEV+WtT1H/s3jOvCqRVfozcLBtChKvuhzaixNhwRKrfs9d65BLrbfrdZ9V81Lt48keh
odyeB52ePq96Au8XNrjr/NljJdvwrLxJRw13hUGWHF1hsG1dcbMOCANkx6xNmuZZ0po8V1jjfJMo
gB0qYcm72nvXOO7K56nKk9NakoWNcIpoB5FEoGgi/K2GMNneVLA9toNanJun0ea5Mk5OOAuzXW1n
9gEARwA5AWkyXOdHKKkn2EafdWIVTFTWI9tVNJ6Gs1ucP73JqzQjeO3l8jOkWfk2MFJ+cDqco0JQ
jBtD5WzrHqQwGczNzlt01j4rIkroLgzVktrF3xWzN+6mz8mzHnttzA5rjTAsBs3y5Ak2UGy4Npbg
GBLVSoIEYEgyx3pnG7El06nAOF2nDFHP3Q6KJJaAPTxAdHoaKo2hycYAYu8SalGR7WadPUdRMuHO
gG4HVtY8aY3NzC151Gbp/SbwaUblK7JrunL/bbLVGokNydCpVbxy+tSv7masouGxHJZbaWUcG8a9
WMnt69K3EzScibcYy8tELafvjHRNDl2cvdLfvPKQ6n4LiUIZ8iPRo9Bx45fBXQ9t5T1WyWT8ZeiF
c1dYmgxkwxuUVHkRDqiwkk1ktS8ugQkHQ8o/8d23WcDkxEhkZHtlpvyvIonOzamv2Wz94OoC10ne
9UPLise00aVOtWQAHa2SomDhiR4IX/pk6o6YGyIjz3aOm4hqZNPpoiJt+C7TzzVrP7QqUHaHINlc
bX9I1VMreoBJEbsij6aZ497YpGM5hvWcmMjDnWwnyPsuN41y7VtfTrBsonLYgiKPP5iC5zhiWwAc
s2O/e0LZnDESJRzyES7xUrzLdom4T7jOl43mpNVT3gzFO2u3KgCaSWZyUiFzSv+uNVrwQvzWamWF
hlulH7LIPhnND7taVX9cnm6udZSOAoOofSj0lO1JXqlmHyn66H5tvB2t/wuJCOCFW0oflbp/uP4K
xFeRX2prWLhRdckMazkxfZ/DVnbts2nn+uX+DfZOTKhJa5ibvimepJQYz5vVxKTHWHIqIn2DVkr5
ghDDjRutD2VWV7u668iExEUXrkRddaCXNuRQ/8Z08GrP1XEi97sQ+T42yJ0tEiSpfUFAWlO2v1y2
Q+iEI4OSOWu2hhexm23EzTFVia6nNssHfS5HWu0UQBaRkrFpLJu1dafPbpLOs2b08teUZTaitgZ6
HA3CU1VCIZ5zsqYYnYNyQtx5ZtWYPOHdalFPpe4jyurhjN3VCdTo3fX93raaY80vUglgq1rr4qWj
UAxKst2CufTEwe297LlHErzluRswopPzAQzAXLYlGsqAc89Aj2Xnp9hu+oDC9je3pY6i7c6TbVlm
Qsdi/OEphN1N+gxTzz4ZpbUVdpuf62RsNlOdUM8W3S+Mtkzf9Bq1YoP1vz+QocJdX6b1a5u4l152
JJQo6hck/XotsHvgGrP0rwHoY9gSKQ9SSrvqsVS/K2vAWYO4yI+HAt+GQy/Y11IdeBirq2unFlHm
XPi1bDfYEJ+gQunHuPP8Jb/vsHAb6oDQEOuPa2WevKJNuKQznyHNW99UvK3S4f4y+ouahXlswErv
awBfApPtC21h55uT/iJ6NIe1pW6V1qnQTVkPxF5n+cgZDdC8bKsSzJ1mO3PFGRGz3ZKgvIxSlism
okcS8297QFWzqYjVebQVvNxaVHJHnsFHbos/YsAbQLqHYrOZ4e/LGu+iV22zMkfXTXbEzV0oyh7X
XqZf/TD8AL0ksKKiR+8KWgKl3t14xp0pmMTqhdHdErzBc5scvWgK+46c9E5LMEZ3pa8a/aVJSr/q
s1PT2B5YCHzzj/Ga2VcufRWuOh6JTNZBkk/nBl//JtU4T6P2Lokq44OOdDpw4Ehv8p59RItObBRG
h+KmoDcbHr3Rzo+4t8/p2Fzjxk4vKThctqJlXm1Qy4vtBF8bFYL5OrIs2ceTyB6iphKB02aMbkXe
MhWtDPfYz8yUPdqjOV0+SlYWMW/ogU8I9aip+Y57Z9hJ4w7OxZd5X/2ZLGn2UxeZOy3Jhj9L1tNO
z3H/lHtrTc06osvP1MzElIi2ELMjiPZJgzWRrs6nxUDwpGG9YqRhb7vKxJFonhhsG36SUn24qjWf
XfJz2V7P9d7Ea76ZYlLpXQLsr02q9VRI8BhWITNG4JW2kQ2z315b431darcG98tpWLivEmsuQG0U
6OZUJwEiVGaPvj039whGP6b7UZdHBWg7Z2BhYbNvJLukPJj4JEOs+vEpctqjtlZiVyUMKHP3o6t7
LDJzws2KaarPoyHEmC02eOaNy4Rz5B4iHSftn053+EQWv5+bXdYXTw6Y2HwkRAG3v768GA2veMq6
V7PrIKrfwXYgKkipPouLhQAZQMF7UTNPdptnYTFFAUNB8dLRnzH97W3s1wBLJ53paqPvekXqE9kF
/exOWwUizte96Y3X9TjJ/hlLFnSAWj/knc1AbQzlMgYlLqaM96hq8rDW+908yfvrzzK4SMIKBsA2
J6Oco4RKtOaUXhEcNqV+qMmPBEz47WT4LXhTMpflYIwxoe14KTUrbHDtVCu/edJjE5tS2soRF5Fx
oB1gvCCOCaAj9s8ls30WhPDENQrNw6pM7UHHkcEzU6oUWducbwYE52FREBrEoPQ20izv8ryYr0kf
haQSDfvMYjvEWInPUMrXdRK7RM3VDQE22ZADHJLadJMHfWiI8/GQEqO9WQK9H+QefGO2zxkrXrRJ
/3ScFGGI0vID74aZn9O4bG5o8U2/T7OIuMeByl9xmyFEhXVoiR1H48NapXogWIpyb5uvvcviBAJz
8c5tgUigUqtPJ+Ptkjb/QK8GlqJJihCl7Bo4nfxxK3N5SB10dencDTSP6RKY2hAzsnbst7UceIEL
9nrM0ptF7rABbFqsdsSif2Bv95Wqdp7eQuznuHMZQBhTHQyNw1590f2cYzG0lLaPnCYwbQSYmpv+
oW8J20btHGPx9nHaHbXaaUI3n4FOpjC5aTuJVbONKMdnknTvBKYdjBQXyjgFmRrooNwaV/5I69jm
N5Xez8XsZ2k8cqFIJx3thKM2Xf1VGheSnZhBURB1XfKMCgXDEx62OwZxvNi2ubUkk32lP4Ey0B47
ujq6G/cJ8s67MPMJaTpT2QhDgaWxrsmA6NPyeDe+CfFQ0yh8GFpHow2n2d0NZoXixuxS/Tox77lv
YVjKD4GD4qv+a9DWsUIsZ3c/jrIjWGsxD3km/cFKmPzPXor9pV9e2YSfupglvq5xrWXGMoRJ4cZn
ZNPPHnFwJ3Kt0UqjovcZztCbYdOmikkYXxSnmA5fZZEvM/tmz+mDk0L6EemvWoy7uYt3BHHdUtN5
0tPS2KwM/Xw5dvimNO851sn2ivvRDrXMK9mwJYiMzQadk+T7QqOcyL8Y5ZEra8Jp3zRgJxh6EsPz
LcPNXlGo4kAcEwjRWxbRg3ctXabe4AnRy0oUYrHzqDpMEUu3LeuBgYzGrYfuPA6nzFpVSAnqASGy
JENop1EJLErdS3buyBsZrHqz2i8eAMdAJV1yaMdYvs7pHaRKn295aEQzXmcLUMkTvn7edGkjK+5X
9YgePT5SSSI984z7DEtyLo1Ig38SJ0KuF7mbBag+gXc6cNO8CMbGLEPnPtjU0Bj4aqEgEuZ4tTqn
AM+pPRAMwCFa86pWQgbKi+5C+/sRa6DVN+GaOkncXhIwaiFK+oU5UvaGNi6BCdC/IR+jJTCG9aDa
Mn5cCq5ml60DdOsQcdeP7JpgnQjxM4W7hEaHehUpuLGxvbEOXTvDBtvVcldqFkL85CY5huZ+esx4
4Pwkao91oa5y1h+cXL3e55/bztHUgTBgzzcmWWylwXbAG0i761QKcGae28CZxbXNdQ4FmxHDwCaP
BXr7hMyMdeYazozbN6qItxBVHtw89lf7vhoeV6S5mvGkiQWPknLQ2hQveYVcgVzcZyWilS2x44WO
IAZLN4h73dCyt9zhDMywQ4tr3fXJTiTeIDYxD0uQqOW7FHMW1A5+CWBvsW8kTNayvjmPDvVq1ax5
GHdoECdnUU/Uk0TiDRIKEfXEWSt5uwv9n6/UGG9rs9G3qspif/Dm5wqKGwt8Js3uPIdOJBsfJxjC
Pp1JfS1iduCj6fFKTSietEH6DlFAAVmA+nZJ5yN1SXMHiYgdVOf+zCeCIdYoyo8Yk7PvrLV7rlIq
vqae3vFETPsMAgwBnZ0KJBQIkJ/tumNb517TrvkZWSZgx4uncJzT9CZG6DkW53PI/j3svOh3WQ3U
dEkcVMi29mL0pm053itXk6qMAU10hif7yeK126Pp5Pp0hBEIYCl4dGS8n1ab2fw6xbeBeWyQEXcU
5AP7lkiZ8oqYDtW1Xs8vHVXLkZ/1mhop+utkEQ/54iKiZooU3VZhtqGVcT60eiu3tjPmL1T6MxxY
lH06Y51bm6TtI9mKBRc7pRDdh/kdt3I6WVJfL149w+eyhyINPTeyDqZdUxp5Q7HDeYLxsy4zIEuW
fpKePl1qVJrGhthAtll0jX3g2pjrmHwtj2Cv+j+Yemr65yxyX6xRv1FGIguveizDFIw9S1IZsxt5
X5J2xnqGsK0IiqWQgWApzLqCHWgg+O2DsUURvxg4ExXQiuazjtxF+AWi4L/62Fgcaki5Nom3oOGr
gbPBJklm7QSWQlEf1d0FyO2YbvvlrvrArQILJVVGfMt1tT7WOli1DfH1FGNqjj0wwrDku03l2ahp
DT2lkAHXJgGLZTba1bYJa6N2trzPbTB46+/awhllrcm4aUsHzYaZUrVh0e/2FmgWlPA3vcJp7tCv
kJzjPQ621pGTEcmT2bIfC02wLgautolIlsJFDyKY75H6Op9gCb3UyisekolyaBnz82R69aM26sM2
K4YveBsPpqDDyUy2xKWrN0ecAIJoZdbUpdKp9WLGZgl5SJxGzkevVu2iQVSOhcLg62o3wquX/ahU
aFTOQwWTOXLG94SaFnpyaHjztuvHk+TbSbPmS3nxW9aywoaPFDAJOEe2B8r5zlpirkdtGNYZbC4w
7iLfDtyO3QbVVXxs4gHbLXAbmpxFnNYONkrWJ+aOKsgN7WIyTnFm8TNR8N53RuOn3i1b6DSkUKyT
s9USPIl2TAmEB00exzm2npqEBehGJZH21TkZ+IaxjsZfayacu8sh++rzjP5o6T0bDE5UhK0hB7+n
uE2QjLTRWStqqDHY5HBp3QlRc+zuRdyNu5zOBbc2UeYbmoYfu0wxV9r1kzJgBDHQeEh0+aMIumXL
d8AKdJaZ2vKQXhs49t3UouIzz0K1z1FlfUNe5YoGA0QNArl8m7iR2M6ZqF9tnd3wBg33Nc9SrGAN
ZhDsQdAGSivEoMiljcje1oPBnQv3q2gdFgMGXlq/XSvjqxVt+TH3VHZg3kyD/fKIpUkUB2OqrFDX
q/mmKu1hmFoQ4R4TyLM9MXre0NzHH8l6f0oLZf/KJwvM/1wVByYmihrUoB7mTnSm/qFMpP5a5gWF
fZIi9mmG5OQknslyQYu2hhD6B2PWJ8ku6OgUvB40COJPOVgC5XOqvNcShlKQq6U86rWb7YFAAXAr
jfU9SfV7nqlW/KCgUBezXLKXFLksawkhDpXe3IFo2tdo6b9rj+rXTSsyZ6PqYyDq+EK7srxJXY/2
SKhbWIBJt+tQsXzb9AiHoW6aBylr84a6Xj/pdpadOz7cB05ldhcgd5hg803mbTUdnCwHU9N6KIJR
ZnizlvEdMOUzlnY4V/qaXEuxlGFctsFix1nYtpq3V4DM3ghJ+86SsT+NE/Nmu0DVPfOBXzNr8QJr
Nh/LPs6nfY5h9TOuOrhqqUqeeV99tqSYi1JbHlBHn/Ny+ltZ02Ht4/60kDOIqmTMQAIMdTuGljn/
TBUKsLRYKoZMy1ZFQxtYw/JHOGOPvb5Wj0CikPTnPYGwq1Y8OuPCbFG62jZS2Hpp0xb7OVP8wxOi
A7+Qqgt0J8cs1lmfvZnnS1B3WdD17vDH4YAjYAYBMq00rxdDfoZU3arVu9TR9WsNjiLUjOxbxYJF
wmS6Rzvpfjocqf2eAVS5VWJwnunA9JCkapyKuLRZqtef2ciKcSKO2k9cVwZ1ubwqQZKcx3jI9yzr
oAvC65kHmSeDzgdpAe/+kq0fToIgk+Wx1zFpqZ4hO3AVdIW97LvJ/kwGzzsDBluYjFbVa1nY5maN
MQ2shHXQdiM9cYg/41cYf5RtLD4Ywl+MThkCr5XUt0z2kGINC8oRgxiaoDLEup06ieq+hMC475XF
+GU2ugqKw1jujXG0WKhjr58IAv+g92Bj3NsHzRhOfaOjs6ojc9jb0opOWt6YOwc+2QHw18j0Q4sO
SwnWbLh7OBsvO1nYbK666l3mE3Xp53e8QkXSfC0Z61g5CeMgA91btMJi0jGD7ngjVlZQa/SiwwT5
DXwO93KCrJJyodivq5v5k4PoWlJwfaEBRAmpM+t17iAppWnLuUEvFVpQIkDEaG9jZMc7Q/dQ805M
GTm3ZfzJzITCyG7lc8ny3o9F7PkdxMinovOOgFIVnsP5opzkd3qHrbOMzM4sQz1fyycjzFBLkIZY
0e8YwBv2bjriW0cW4Y9z/tsqpl/w+7+xWufI5Jrh0FkeEElhDuG8WtpWdcsLIJ/l15yIBxTYDKQd
73VI9eqO1PoYPRg1EbWBn8q7eLjxDnZVXavCfCY4vkPP1EETysvOHzEBMVu3XmFtx7uqimQ4NupJ
55p+nLq825XCjEItkRnAQluRK4AUKshxv7zqVf2I2gAKPBNEVLP3DezCNFbiCN7ERn5lhRBOTWG+
NP98OKrKejJQbWzSbllDlVCp6WSqMZBh0rjpXRcg/9JNgWylLyTta4qD0BvIatc02R/QcKZ7am2O
HXt1f+HEMrnLGsZ5RD3smyl1IVnm1Z29gI9ECGtvtZl1TnqeSTfGXoDith/oJVuj+o1+xtmnufkR
k0ntjyq/SJHK6zAIzU8aE/RroS+7kruHdAMsFsqiokEWQlveD5w3SHBno8mDeMVWNUC9naGq4JnU
6tukN8ZD56K0N+KF1b3AMP8L2fi0b8d6PlN6kUE/i9/rmNxnQ5pBRDzoia6h1iFVnrnSvdaKS9yX
qzGd7S5b/sVO+h8hwx/qn+q5b39++stX/d8Nev/Vn/fv/0+v3/9GG9//H7CssLx8/Rus8H/b/7Tr
T6xglvxfuOU7R/5frj7N+weIL81wgc/f4dw2eKl/4ZY16x931x4oceDztmlY/J3/g1u2/qETaoXR
Tjc5PqQBYOs/geGm/g8gXshHSEfUTf2esvU/QIMZJpCx/2rqA+mMmY9/EEKZRVzgfzf1zUNVk5HF
IXkHV/EGz2YkkNwW7kWTK15t4E/dB09enOOdiaGWkq432HQxMRPJnrY622bwy9bA7IbpK+4n7bVL
nDELomWtLFbVmIs4aibUcj0iCHpit0f3YulF4x5qStEh0Ee4TsEMVGUFoRF17dXCUBIFXrfIv+if
p4K/SqBeOIxFAXM3F8UvAQwCZgBSfSZ3VoZdI4KodnR0nA5hSgYAl46ZvrVxkp9bJi3MNArXep6m
BP1lZIG6IKN9Lg9RUQPGjSyHllbFOsEq6ahnAXNpeXQXd2ovvVe6K29w157ccYKEODJNCWNnQCpq
Ft6zLD0NVV9UBLZNQvjGqNzxCuySvexiYABk+MwUHnRlyXkzrM2uz6UOOjnK36M4bk9FqYTYNDaR
K35KeRjhziOtGkqhBjZMGOx9WzH1f9klltGpMPnc0Q/C5Qw8tuZpYExF64bNCBdzv5qdjM7kn6aj
v+AQCDVkGNSAdpugb6w9XAfmf7B3Zr1xI1u2/iuNfmeBYwT5cF+SmcxRSs2S/UJYks15nvnr70dX
3W5J5bJQb93AxUEfHLTLlZkcInbsvda3VMnQt5XO2QgTeipVOyC5D/s0uMBIKb5S5tp4WGTevxSJ
Kl8Us5zZxfMEhgNbRwooKcLs6WOIWxl2FlascD4iecWwavZolMFr8MoJna2svWz0RmWsafeYO2Xo
85SFdjv0q1jT9JNISv+rXnc+HXPOJQ86YxOafWWJhn5K611GSlDNGWvGtDYnC/BRy8zonrxcOnq8
F+V9LLPgOQ8FzNDOL6RN1zubHzO7xsmdBWWmbORk/vxoFSl8miAOprWlWldzj1JrXZSScp9TgRy9
YGGjHAUjqXQFJgS/kO0L7RhPE8jTEgWHtSrjmFnCAtO6RZfJV6skbVbas/E+BbsR78upAusUZ8Ol
FHPyHI0qjDYhaPhn/ULohUGmrzpL+LetUweC4XzToCDxY/AgNeZY7GYcfZ8GJjL5RqEQZvyMMyXw
i/lqInkF8zoVy9cm0A3hzmNTz66ZZ0SyzjZ9WwVX8bzqosl+ibCSPmKcnfChQj8DRz5M17nU/X5n
TTVzaUVQ+DMgH5Jj6SeldmEMvT0ytPDVeM1EJWA+GpCiZ1WS02XSN+2dPoRZ71JB1rZrKX3RHKAr
0QKqDE1C8kxkXF06wzgaLtkWuJfSGD2r4yjzVYIk9jEaU/3FIcrpez5gEdrE9DX2iCfBZQ3DE0eT
4SlV9YR9PTSmbU/Cz+g2Y1gO24JuIKN7ja6l32vIZHypNTQ+rZEyc9SQXXtGanNIjnO1hRZkpwMy
Krolq6nNDFe2aIGNrnxUmnZ+CRskNatOjWpMVppKz7Yy5uDOGS3IIS1qlUPblIxH7So3X4eSfV1D
iGesm6iGNq3bWBhAQrF7R4yXDbi0yxm5CBLnGiSyPjEeGkhKrxFKYmBAioaMROOwm0ZQV1SWMO4K
oU6rsfdR4CgVGPtVOk1tw4S3ragWVag/a0eW4/cZEu41YadYGSxVQcythDkc4ALQGYiJilNDPCfD
C7sEEggLytREb1EvjwoVWw0rHzkCrOiYCZECa+axKXSC3qCBouhtoU/Mq3IYI6x6EAQ4D4zGUmBw
TpZuTL5IdpkFdf6CCZwp5zQM3bWPfRepslVYN7qs1O/NmBgqSiDSKtf4z9kL5pYG9Ir2DJVM1Dh1
ciDiKBxdWWKSY1pI9skqpwTSmZnHxeQ6kKBY0QOh7Bo5QkqNgEnlnK4D/YEocGjsodSFucsRON0q
aQI9PsMAxHAdlf0lD1bmuKJuY2rHyBcYWBtukqvBwv4BaElP3SrIrPh2xiKXHuppVhRKU7TF1yHb
lePSN2q1jdRxShwDxwpKxGmao2w6tuyvziANMNpMKGhiS4mAR+kU/RIt+nxTFA12VEcJO+nqUozP
XZ7jXULK3e3Il5JH39RS5jxR070gAB3OKPNEdbRyydkIEkcI0gOpnMLrRAGbBIiMujD8+gYr8Cuq
5d92ddM2CRU3CM1lEqgvVv43Vn0zHyzW8QhoTRs3V5kShDi2hFwjrA02epxbTIac/DjFCMV/fvK/
qgn/sdJ7Vw/+tnL8H1gTLjnw/4x22CAsoSh8i3ZY/sKfRSCZGzobC14BYRmqFEs60F+ZG9ofUpLc
6fDHAFq1JRrmryLQonK0l2ANSkeb+Fb533xYS/5hEXXOH+kUbjBW5b8pArUFx/oW7KAyF+Cl4dRP
tI1JRs37p2XWmSrXUQzsslP1I3G4TyUehK2izdapnSfnEBGmfnRQ825tjRfTgN+fcM5PK7phs6T/
QpfkAPkqvn9zCX/xGH8I5lX5YjbGJ74YDitHtz98McnKEQ+pqa6BG1XHvO2wYuoNsPQcUQPbEFvZ
7z/w71cCTRrgUjAXmoVUkJL83XujDnUEh1Rfs2p1rlrb9aE2lPbh95/yIeJENVSisqkzQGiwwECf
/fApdLwQj9b2OjI69TT6s4FMoopQZeGtv891PbgPIOdelRhl/4Q382LhSf3FFdWMD/faUAWrEuku
HC2WX/rhF/q2UfW0i4KNMYvka4DvEhsiBAzTtHr66amRb5F6DJ4jYmjhjZ0jsQ5BAmSmKi5T2Yhz
S4X75fcX5GOEEFdEcJdJfoEirgnzY4wuKPLAMfyAcILRUPACWXJXkaTIMqqA8ixBhdzEIwkBDPeP
5USjLJzQ2wvRq49UdTyAmnOtdPgH6T1LvAqffL3lhrx9QX5+PWFAZuFN0XTtww2zZ2nPbIg+VZFj
e5hkkYXFZv2NrLtxJ6dEezSzJUlERETUaFrcMrSwwq0PEPBYNjQaf/99Pr4WfB1Ls1kzeFctW/95
j9+s7mIGxB82dcjgyeZFjLH8bkoazRtZqsoT0MXpk6C7Xz01FioaOkEktQmehfdPLFt+GkdYMzYO
gyxvHjupr5KCllVdT4w7cgw2AYXcj4pbQPeiaS8nAng2BD+XB4Xwl3t1GOdP7spHrDVXgUdZJ5gc
sDUn5Q/faWyATOgp8kSfPNHruuWAWKtAIszAH3d51DeurDPnk0v/cYGApMNRntg/E5WZyoL54UJ0
pUF4dxTDb/GRChjML0gpLT653r/4FHNZ9zSL3qwjF6jP22UoF0rtRImfbMak4YKKFnhN2hnZze+f
o79dQRLGlxYEFYLjOMJa/vzNcwQWzrISZJbrROAZLfTQ3OfCT6l5mH1v545AkVjJxNXvP/VvHCHe
INZz0qJUUwN0ZH74dWBHHKtSI0zz2az4OyW0lB+mNoa5Bzw19LIBuQi69qUUHpR6Io0gL+gw1vOg
Dy7dPVS+CnsjZzmnbm8TBaLqtjAG6eIKiy2y8TirrGpzKm9qie58JRGs38SxFZx4lIxzDK/kmvTo
hrFPK1VOjZPfnILZAIscdxYFd5mp/gWTo2LcdvyYbaPGenHJZYSwggN/3LS5UXoYMSBj1Oi0f0of
O473odY+EMUkLlUlI88Uumlx4DmJqfilg90xMUOMM+CnC4imnUxBYkcw2GytCjiIDl3Zo/3tRX49
9jlTYI6ONt4QTCvgRvoUr66Fkc+Bhv4wOnrku1iVlH6tcS7FaKK2RsYRbpDPCt3Qeo3wEfdeV+0b
+Kq3xGpVD6kJFScCpdysf39Pf/UksRwZhAdTrbA4vX+SUrywug/cCqN8hnY1Sv0toCuxEdXiAJzT
/hJ9Tr75/YcuL/i7VXl5jsBB6eYS1m0by1b35vEdfDA2RlACmzVqgUYzw6eSM9RCFC7+7VrD2ocO
g0/S+A9RaO8/iklWQunk8FG8FUdtYtTvQ5d1mUubB57zyRNCST/Zq39xUYVGx1Bl7OgI+2OqexoE
ePTnBPpdQfpvMo1nH9sTwjO/XquS+kS0kJH+9TUVEAooBKkENVIJ3//QwmReEUwmPzSKTM/hhrtl
ZOeegTFw9/uP+tsuprF6G5QgwuATKYTef1QTmzAMusJCEQ2hhF2r3qvoQzCNOPOFlmXjJ5+3FNkf
nxebAY9gCwdlZlofnpeU0T9RyKFcAzmkwMls54dNU+Y5Cuforksy/cm0827YqgWAJZTB1Xyj+nJE
q5NYYCjRrxRbMSQ9rKy4Vq+qQCvDtZkDBGlyBX7v7y/PL55uOLhi4awBCiWS7/3lwb5aDsoiZs9p
Rp66LspwJxNXJUqGm//+o6hHbUfTBKuy8eHp7rGSYA4P5FqDzo/RUYn2saLY4A61z27Cr+6BJLKM
UxD2LeNjZC4coQZ5HNpI4o39EyB1CKFUh5B8m4h5ZQuxFYdh/8mt/8W1dMjacFRyzFG6qR+uJWlP
EfOtWaLbSnKm6yatDBQPqy4Y9e3vr+Xfn2pOEIbk+M0AjFiPDyfvcJxlOi2CadTaACAwIWKSJgvL
jJHZaEmbXvz+85av/n4RhHxjShPOmsV2qn54qP3QSDJHMEorRGV5jTK1J4cd9pMn5Fe/yjCEySex
uhNy8v5hrKJWKR2zobMjGDzia+y2GLy7S0CthSuSyv7k8/hX/v13sTIIlj/uF2OOD89kmjg0m3Wg
uK1ASg9JY8R8nGtmD3MQazRW5sIgzKyZsIM3Y0UIRjcsWmu/0aYeTnUZ30gfaNumsQUhVfRhgVVG
PUmQyL99FLApE1NyBSkj1GwmcS+I+weqdmi12D7Tl8gnqxuN+/CjIf3tHKB21j06vuzcZHoMnVcM
7K2rxraCYEN+Y3Q5zln9dYxVyhZFmtlVUaJzANTRpF+qeBxB3qjBIqNWa6DiRREhmS8DoD2DoQ9Y
6im/XIcudsuROq6OHNLUF6w+I21ZoWX3Ddb1+4S7/QPKh3/p64hhKUZm9L92jWZvFVVKzki7krig
7YY8B/qGY/FsFWbrHxyZEk8FjmS6whe4iOQEUUhek0QorqYsrC9NpcYDAPxGAoJJZhi4CLrl0egS
jMbOGIzf9baSi/oFzoUo2yrbjF2pQwE2+0dwRQCZknTQghPADMRDzjSNz8TLILmBCwl3t6Ilzpx1
yNvHEJVe6bWzwTkOAVKWekmEH9bFajgn22gkvsHrEYqCgWAaka/GOs1emOgqN9iCUbMWlc8XGSw4
gquunhAoYwzg/0NJaL1kwBl/CH2hVIOODjoP815wg8jNL9H8DOW5Fkr5QOnW4l7zI9Q4DMxzG1l4
hXqryhREKwMO8ADBmg4pMjA1PDPx3LRMfpCv4g40clWe0pkwxX0n7PY+JaENAVwncgIvkXAeWj03
QE/NYNpgf1fOthrFcGSSleerTDPBBoAnwh/gRPQsV9hR/SN3cNSQOU8IFad5sYVgvpYA1+uWf1CW
GlJtOHndJZSNtoMPDcE7VmEkrqMCePzFYGfFHodp+KoXukNOSWEAaWoHMW0SmCz7yMhzRjWGGlz3
Ytbv+CAMuswQiodhzOcbnmtmTn5Y9t9BETrdNkGcn690wkKWEDy/OgvmPukn1cZHouhSTQkHsaBN
94CG5YfFMhqRJGnMgtZVqFrbKhcFoS65ftEJZdhQdiAMUodhLf2hpjVh7n+/dP79VMvHOxJmPZ05
rHNyiTF6U0DmulZVcNz1NV7gMGe8BNGzTvV5bU8kPWatVXqdWQYUKPTYy6Z2zo5ZyLPODSd9sxtO
JbreTyrNv29VvM6CYy1VCpWY9WGrahXGb0qG3Rm+2EhXBjOFYlcOXnMnvf7k9/9i76DsWn68g5FD
fiwxnKQwgOq1GM90MSCn6qf1FBf5STKuPsLLaL6FIM7XfQzhTatRInEAKdzJRh1dCQJtJHSRYw9r
1Pv9F/t7kWBaNEOX4y9JxUJf9oY39yVKxdBocS5RcKAjVrvBgbUocEkVNtZHPxH5g9L2wycP488u
zvut1GS/4UNZs3SbduP7j53jUkXRP+B18vvgsoxY8GkDlvu8a2nt+KLzZoO9RSiJvJJRK/eI0Jps
5atR81VBcvP0+6tgWMvz9+4L0TCWNr1IBAD0gD+ez7V6HNErGwEVRN8dzDCdLS8RHAuZWvkQLtVx
ivQtkawdXuqY44he8visMM4ah4Bn+LWHxMdiMedyPyaMu4DNLkZNY7ZMFd4i9aW7zMLLPUdm1rrc
8cdDUNpkctcapnG3xNz5kHSqutNFMujsv1XPGKbR6p0eh0EJgQOnDf4qgIrE17BIusNkicfQCqAs
kqiK7tZKAMDwMnXRJfNPCC69rgFEBQmEwYO2mXgp85FFps2qYdwb4PNI9rPq4d4m8JkBptnCvioB
C+017sOTURqAYowhQFVXV5k98Q9HTfZSBYWJpWvqVPuQTiOjxVXE5AszsBy1tDA9A0Hd2TLK5l5A
v209bTaqc8e6a7iQ5TSU+/GkzusI3PZdI2klMAoaM2032LoCNd1SLyBdivyqZ03BfsdwDzVPqKYP
VRfghhtNW2xRNtDwQsuMKqoipxUsa9RifB8nAm9do6vaq7Forde4sDGqsS+m2fesn9T2DrOdatzP
sDf0XYVpgZhImG0qKuFSdgc27mbPMLC6HJtS9KdKxo5J6LU/g9shGcIkI6utaihquAc9hHO1dq1D
pfGU0DSqdVej7kMAbteRS55RVbpF2oRnzIgOQcYk496pwQgtVoQMHLibgajWU4d3mq9fatVaVzFs
e7WhNi+h7w/XbNTBi+QhQtRH5s0zRS+sR8fJwSwUJvpydHZslHmoNl84TyIXSePaZ/hfRJUP8X3A
BCCaoadXlyV0ChycW6soaYioHaqwRQCJhX1ljFO6bafCBsEAt+KuqAaJfbZOR6+MogLDqjS6bqU2
fpJsWmXsVG/OeUyXqRrsitDs5Rkog43DyopBzhMTAak319vmgaqhUcmzdtClF3VEuhpMCal5dRpl
961RwKrxh8GivFP68jtaOxJdShOliJvlmt6RqJUg50+7Oq23FYHVp3iuIT6pUWDrpDYtnyPJd94B
54ExZ0H8JJvEBBNSonnEYjEPPZDBuR0JfG189T7UIAB4dMiVZzEsJp2c+F0QXHNjJVjmk/ApsMZh
p2SOzejZdyB3Yfo1nuZ8El86IE/Kqu18YWLzY5iwnpqasrDFNqEup1bi16ZJncCHTfn4dcBqT08G
hM/TrDCydQOHJw3Mk0lURz0ulU2AsYsAF0ziDbP7NfPSqqNYbdT7rmmDxkX/XB3G2Yy/W7IhKa5R
gcaWadQ/ayJEdDegTv6SVI5yh3WDXASqSgV9rjHgvqdNc8urTgLxIPr0SxLb4qknEvAOgGryA19a
f1EHJWNnhfTbcZWZzXyvO2XwnLZSKozuuy5zY+x+wJ7qkFk671mXYY5FcknyrmZTP5cj3DIO1m29
ssVIgonvTyiXBjmmDi5O6H46yQLJQhLWIl7LVDuTI+0zMmasn2EgjYyvPSQ8UjSTajog+ykX4UYQ
63tFAc5ELBtKV+QAkf3SjBYWlSFpcQ/IVJq9N3OyvPLHangasxx5rC5y+z7BLHhoKlR6az1FbM5+
PgcXGjoAIKmJ1Cb4AIOdrsuBSCGUnZmsmMtMhrVjYyGXhzQCPd8DDFejfdlJaNWA7qLLDEc0IVWI
7mn92amtbWqBGneda8K/LsuieNBCWIOQTM1oRqXeN6/oyFnP7CBWzj2rZEBLP8ct0HJhO5fMGwyk
ypjgv28Vx14ZvJU1AkKUmXiKzfBB9QlYYUup0ZYXYzmBaCZ9bz2oCeOrwC6S5CzNNhdrpLLjRPig
E/wwpioRu6HolEfuNHaOQjcyQprgSKC+JpYYW1avRQnSKs156jgjrMoqiLEB2JiuV2TYiXDjJJ24
7/2cPSvoivQ10mY1p9+Jsrol+/W6Uhk0oKHM81M1wVMh0x6VDmxYc/TdFihntFbNViGzzcgZvdd2
MT4HQi+QjFA3P/laNT/XoYJGJixydtG2NxCBcjO702hWBTMmadGrbQtlkhufOcOAABT8ZrtUZ7BY
tKesbkGZhrmx5APrWY+pyI8G01XIcacDnOkYin+WCP9/2P6fywz6n4ft2+i5/pa23+q34/blr/w5
blesPwxDklEgGXEyU0Rg+f/m7csfLQ1Hph101fRFW/lfA3eDLAXLsumh0EteKi/qsb9Ul8sfMbAQ
qrqUh3S6tX81cOdvvSvtLLFwsvg38g2Bp9Fb/lDi+phRY+Kgf2hQQffzvrzLbuAbgzSCBgcJYS02
r8khO5CQcNLIhFkV22Gb7OTROU7frVP/2u7Lq+Yyv0v3yjl9jV/B4OzSuzncyBdwCNTn35oNYTV7
1pWNs8Ojvg925sY5zvv+ddmdMAq7wSFd894cxLfwyvwR7YoL66R/c3A3pjvIMPpDfdeemoPiQUc/
t+vUy9ewOPfJg35dnhBNXsd7w0Pi7eqb9GraVNeLqLJb23fZJiLnxAW/cS6uh3vI1vxJcz2f7O14
6h6QYN8oZ+NFP5DT5Q3b9iS2yaXlVVt/3e6SjXqQXuiKH/FVceBbXhpHufMfshsFosGL/QNoUkBQ
ae9C/6WpAmiR/NVmbR+qA/p7arP67HjWTr0PxnN1KJ2r5+4iOmDEPQSX4dV0cM7TA5fwxG/4oW9y
j3PyKjpQrm6sY36WK7kqvfQWxf++2PIF3ca9y1y5yTblST0YJwIhXNULL+07/5B7zDhdc92usu3w
Pfe9GiPyk7UrDprneJyXdt2Ff10jVVeO/le5S7bm7Uwz6jpMYS2ufI+1FghmS0EBtQov/64LSaNa
sdtpRwOk9tHa0+Z3c288Il9fVN+UIK79pb3F5WvgbQFq+TSfsl10XR6rLbV9vK921hqkOb8LVQGX
Jd6He8xzu2IbHPVDfsdh5TK7sK/4hEeaaehNN+EegI3NZaf9shVreWPsKrKXXnEiKI/JsT8PW/vH
hKlv1T86N6xlj8axva3PNprMcDv3tLYILXKJGFZ26mXkaRscJ9vOhdz0zT5MB3J8147YZEftrNzy
fPZuFObnKNthNVsVF/z9NWq1VeAJ5LAr1QNBEW3ZDL8gwlpV1/1VBJYbPMslFy0jE3g97qirahqq
d6PvMThUMk+N3PLUe4PLIC57ttbjutqG6zZ2g4urzF0Rt3QTeyBrPLlLX732DvCleADUE8Q0T7hM
X4sNkQv2xndxym/0jeKijSLe6Gt2gcnba88cWlAcQsjjfeMxUt1xP8JDA8MMWCrJT4lL36vuPE08
dRI3QvtD0eVqcn6k/tFiOEhehrEbjYt2dfVCDo+LxTY9mivp0rMESuUa9/31dGvdZ/EKRFqZ0RNy
4YynEMXwVL9063A13qcbW3N3NUgSLKb4/3kWU/w467zvsIXSbVw1yHudw7JTTTv1ZTTZt3l2yX3e
mvVq+lYd5kdodrFz4Fi51tw4PvgvxV13BcMhzDei52ccqj1dcvktPURn6676EeliN8lb/1KyLgGt
OeQnc9t6hvrduq82erNuzt0tSYfS1QgwPvcXE9G0q/nCejA90iRdpNH4v1iOvELzcjqcmDVSk9Oj
uQYgsIphTITUNji1+MEXYr4zS1TEW+OuPvAKr8S9qoOIILvjmiODRORJ8W1DEL4orsxXTixig20S
C9uhAmEx7mV6kX6LbpW9gLrgAQ2stuMPZT25arV5LNDEgXFcJdeogzfZnoAFaFyt8Y3rqz41S/7M
I24RTqzfy/qRMstcJ9uS0ySAm3lnio1uXxjpJn8eFLTAOwnYPyKQ6jgC3/gCYGaVbYYb8o7hBaxF
eDS0nTNvKI14IlouX79CLLIcBpPiK6hloqKSYZ36LwTxeYZn3HbzLguvIIm2/UHfJA9YsbQv5lHq
F/l9RQruY/cYzWiRg5W9KwcUSivmVRc1wYFfpdhSazcPScgw8qFNMJw80swsdkzD1dZVo02TrlVK
mqeOYmbeFsJN9pPzjWs93Rq0kXfD7XArH3imQAO442V7o2KwRIOOgvbQXifrW7nXLLfDyUUyljcN
r6F9CpzrQFkPj82jeq0yHvcQt4PDQGUK48cFqrbO75Ur+6bZvTrI6sEorpeW8IVifpN4ZTq3e+IY
jj+5gb04XGjBDcPGM652wgTyr7K77zJOdAs+TXDi66Flv8TutM0J/ljJfbROXUjnN8Nm2gifLKwL
tPs8yHf8e55SN7wm0wdCpsfLoaGgPZCoXF7ozoV4JsZxFa3jTc+5LdyzbsB1cHPxaETkuG0r0W+A
7hUT0t0V3dXMxECE6WEFvFd5gPKYfcE1hDZazy6iJzV/0s51+1UL9rJ1O2iWPwywzVX5YtX3ztlK
jt0hc06mul1XG6KczxbB26N73282w0vWbERMDpsbk0y4Mh+D+bW/WBSkZamv8V3Bsr/obZfFndw/
dAQsrCQzBNed1y7i3D6huo/UK3YsWtMvDXxVO38wGd6KJHtU1iFJod06ueX4TaAOyIwc5NkqPnR7
cnDc6tm+sS8JR4nW7UUFWJ+W7zP/1V6kh+nkn+HWr6vnYYVdcDVxU0uX6JWTTTxbzVJf7gW7i/k1
3HfPJayrY/dsXA0782iBFiOyT6wgj5xsYpKeButK24k1Zg+P3zq4huYBmuV/wLBQd8DhaD1DdYFG
ueNZpbcF1VMOOwtNU7KtSMKIDj4ps8WutR5pRAWv3Z4pOGGFUtnk2cHX18noFXJ7CA9L3iBHCVyu
ZEquul20/maTRrLSCo/A8kEQJHClFocUr1W7flVrVzX/nAH+q7L87vPws/9FsWZLKfzP5bj3rS6+
/8e+SXFENW9L8uWv/VWSiz90i+EyDSSEpjaao/+qyOUfMGQQT6C6lsu0my71XwpYof9hOAYKL5SS
OnMzSRn/V0EuNP6IoYEjEBAg/7D+VbiZ9n4QAcKZTjupZvR8OSug71vK9TcdZ5reoWZ2uenSriD2
Gnfn3qyDOwIdsND30MwcdKEbvSPOYVUq8HHsOLoEiKQfojjJPQ3WMWEE4W2gAqyaI6rDQdK5Vtrk
etTkJwIq41ffluuCo4yJNhFvH8Ymg42kvoBiTMCV1jz4eaphYS1q+640CghHhVkK5ozOXtfJiwbr
2lU3BKeRTdmCgtq3EWOnDcPrzANLbO/g9xkA/NLl9OF0EECsaO4ckKLK92SM20u1wskTVzT9y4lW
1Eo34/k6FLrC6zhbt6UNXJZUx8VcTHgEU1VF918bqKTwykfnO9mu400IqIQEClrnV5qOiCFKJTCl
vPbTr0QboZx88/hd/dki/4+8Y4Ya5W3zf/7zp97ovzvny/3k/zhWMViSaPXE0ll/cz/bIeXsz0TP
DQq5wv7VnEh66U+9BkmJ8C6VcV0ZSdqz9mDso0DPVFa0cLgpS1lkSBlxEgAWJnROnUJtk4tSv46Q
YTAUtaxsPdH/+uQb87y+7fX//MYW8X78DwNZLvf2/TdGKtfYDbJPtzYC5bbN/XSvAj14AapI7mfN
YOKAvcO/j6zAIjESsSyW9eCH6Ret4VbIYWtwu/UFZIagckVQ0SsbDHV6oL/dPvh4/XGr+8nQgGFq
whuaeSMis67jaDYTgwnNeipdSzo+bTJjjL/OcSIo0iCpb1o8hPbKagetRmpqhK8dymEyoHoToLg6
5HAIppZk2GYcCb0d2nbjK2VXsTJPkEQGGd5JOLRPKOliF+BTdsNcufzWqfwMoEaxvp4d8GCQGjGL
jBDf4Y129W7S7Oa1SUs6myMMZjLksnqCWCicC8OSytWAS+ZcZBP7s9Nq0fXvH6BloXozevnzdhDw
JVT+s7xoH2ZBChjL2lcx8eJWihix+BHG9phLgtfIj6j0a5FsBh1xJmIze0P7lmCvrjNv4gHhoqtQ
M2HkdXuz5vAi8Sdu6DtodwuglwMEIuwzrWJ6asJoQzyVA6cQB+7bsKpmH2HvoJXTBZ62XRnm9bCq
AY5pK9X0e0a21EaAW0+IFhOQWwAa+EvM6t1qwouEKI1VGoLBQ9oXTDkIn6PF3QThRY6DCXiVSOLb
lg6JTfwWdHtDjWkVN32AW2sEI7PAHZXpJCmiNDreHEV8JiEQhhhFqDgUk0bPjgpm5wukEJbw9FQv
L2eFhjQDufBQDAO9zWhsU5IkUrM6hRn/gNuJyLjiFHFGUD7iMsi7cFcl18DeVOKXyCVRyynwcgBU
j4LiuPHEkoFRA19N4TgoR7UI6PpqFjFCoyTxtUrHk5kZ6Y0+k1r4Z1PtHyXyy639sHawEUg6RHgi
UIt9WF2Z/yZC1Qi8AK7JdB6t3ykxHHFZMcmGkmfQ2rTS5rmYQ/UTLc8HI8afT53DHoksFl8H3an3
i0AWzHDwB7hujV5yHIWO/oWoDnms4f/gBE/3mMarLYkbHJKxBqQO8389omegOBXdnZJHZcA694nm
Wf/Fy4CHmXhRLMyqZnycSWujWYx2itGQAE1jE5qy38aMw1f+4o+aQWV6TOVIVSvrmoQBusZSCdL7
oCCXGxIZXC6jV7dd7dP7Dgz1gABFuGEC9R0NAuemNDdeKA8qt2qs8ZN1VS6NtA93EwURhQW1gqMa
Syfw7U5AklpWJ6Gjub5ixieRQ3jd+Jo+5Ts/0W5zH1s/Z+DaeVLTjNYykWbnpCx/hFkMFReDbF9S
hy7xgSmWQv47y9SzmWhV7ImRhIe40KPLSa3gACEkCNfDwA6z8vOh2tSaBvKU2ORLI2eg5iNI3lhc
x8fUkoQ4OoO2GQqNo2hUquWxqKfpVVd7bG6M04ZjUyvn2B/Os8D966pCRnd6K2hAqIlTnzPe6y+D
ps2xSxb6eNHNjGGJRqZNhOQMvBvIM7IieXJp7JgsVoy5Au2oCHxwK2Vw7KODAD2Gm1BGHoo8GPsJ
K5VpNNOT3trhLa5UGtqRpsMB1cMe56eYjRszAXIga2tk9D2Jk9pG95XI2m9ySomdnBqx9n/uGz1J
aPMnr+Wv9nTJKyZwxcul+qHd+/ZOdrGZJ4hFNIa/Ed25TjN3CGoYVedpjztLNq5FHLQ7so0eq3iu
PLIu1FUSYLmOuq7w0kz9NrVa7IUVhw5SVGB2kWXDOWv6TLtpLN/lw1OHoILtGsOIpSKyf/9dSTGd
oMmrbB99ljxWlWEfFQAuBmoiL4+F8HiaDMBxhbbpQhFg/62+VH0Cut+GD67PEWAq1TTcVokJ2xEa
4c1dTzSMRmAAjG5Ps0PzvpqwWjbSURBTavVNGcbKxiHc7wsS1fiyRZS0zWSX7WqlUj67Ge+lI6xU
KGgX9wUaFWpm66NhR4ki32Zgzw/UEh2pmwYEsJiHR31snVOdJXKjFdXIlrUmkrZ3xmgjRM+X7yyV
vC/xqrKtffaua39bp/hS2OHYSA000zCw3l/10s58mIaZBg7ajK9MPOwbElxoQ8p+n+Bc20VMrVat
/YQicEPBfxiRlnyiXfnQ2F8ujERpiqAJiwOSyQ/rTRTFYGRRorplObxYEdlEvdNrXgao4JNleYFA
vH/I+CgdmQG6dI5UP4ccb1+IsZliJVVTzW2CMb3qM+k88MOovyVcc73zla/RTMXttrnFsEDPm69M
zIMHZJfAof2RNJTespSjbsBPW5HDoD0neFgdyEgEXKYmIUoz0gQQmOm86MlETpqckcTbjDXzQhdU
RLXR0MarJwemD3agb3kqgcJqagSgKnBGe2Ma8SfWmJ/el3evlsmIhhmthaCCUY5tvL/JHOKINMyJ
QB6oetb5uAQSMGIlWdee77vJREMQyOGmxjuxn2NCq1YEy54LsOXZGg4a/7gV1xeZziesczufbgGz
R/SCJ015Doaouf2/3J1Jd9tIFqX/Sp/eo05gBhbdC5LgTA2UZEne4MhDYh4CCIy/vj84M0/bSpfd
ue1FVWVVZRokCES8eO/e7+pafRKg5B8XnwRkrboH9kc8TPMmLXgx1A32ttcickf1PKPYtmm9DtjT
MbUPjHt9mXRo9GsM6Yv71yzm+svQaNoXAa/hNQL285IPmXcy6Q5/GpRFVY0T2j5nkrQcWiDdgmvE
0A08PjvoswJ2UJRuxxzZey2MPn+pR70EzFY9cUrrdZJ1WuYUesqVAD7YcWskfz7S/6qd8f+npVcX
FHf/va+x78rorZm+72h8+yf+MvUa/2F+h0FokYoZBo6Jv1saOtPCb9pvB28nf+FQx/1NdvH+szQz
6HJ4iMNpXvAB/ia7wINZhP5Ec+qWYS/jx39BdqE+4/rfrQ/o+vCZUrEtBSVXoufy45tCdFLbQVqU
69bTPoZ02+QSizSrfVvl9pLkVa5BJIith6FAGOFND7527y4iyJSEWVJHafYSQuCROVE8hcbkbN1h
tgKKIc7BAxBqfFkmcL15CDo9Mi+1aah9bTtvppekdxx66qMzEy+uKs4ghPO8Qon90ru7ogvfmhaU
alV7HbFN4XxncCJCZxGaYPXL+GQkGnHcyQJaB3rqH7GRRHdjVKGFVraxmxfOMxEOUCFs9Mz+x3Qi
S7Ku53MyjGdNZ5ShGQrANFLfIOx0jfcV5vfoaGYgNNkwTCrnahN6AG+RQZNIy9HmOjqRIGuC+IvH
KK4I10Z5G0gwlB/G3gtpk6RAds026TmPcZ4xNkQGiMdag4S9qAIea8/EozE2JCACuO2fs3ZEuwCo
jUYz3te9hwyLr+NGdHFlJxj6snU/Av4ERKUNtRoC+MFm0Am0ZiQszvRzC2sIiWiP9Q16Sz1eg69i
khChL5imhHzyqLUh66FdrV78uN+VbqURXDnVH+dsjLaaPkUt8mILPqBDDuiDFfVL2Ek1d23QeYVx
nATIrUDjizLcgJF8xlZH9drnBa30GS9OqPjpLOROggFGhEKm02cORbWnF4QUu8ZzP43dIY2n4iCR
yuxHlPPmZH6t8vmi2H0ClHfTH3m+JLsiBENxn6YS+Pp80qFqRvtUJ4ZpRJ8Fgz9HBZKR0Bp2KNBW
btxNL5h82xPKOvdN68RJZ4o21yP6j6Q1d7MEmE9+6MMUVeWhRfotZb1D3PI6ukS/uuGnKotuM5Cy
5Sj2hV5cSZnmC5BGHMhocu46BKhf25glu6lmfN42vx7MS2szKjGuPNLbjSirsbD1JyP1coJkC//O
KmCuLkEydhNM4d7nBHSOarPAGE8SdGk3nyBA7QFGirdxIRCxCTQR1D3DT7ZJL8qDxQJw48zlOKIf
M6YPE4fgaGWKTNv6UEvPuTM2gcjkfbsIML2h9h4n2Rb344SMruxR6en9oO3hCPY3fuPC96c4CyLL
XerEeCL8FMAJGau+2xiHcSDFlJg5EQDNGZ8aGTFts1Vy7mookw1g54PT5uQXhLC8e7imFyJBSTEA
78lgUUHYKZtXt/PRO9YtZSrxl+Gq6wFJUGcRvZRxYLLSl3oAZWk2Ut+BYCOpwoI9UtjVUz83ZMuV
ZMOSLSA3Wc6Mr1KA0EdzSWCX/ecp75haTg2fC9x7TCcJP6aNnoxy0qK5QvrnSsH3XPk5PbukIm0G
9bVzMVUUXeeWgbjdaoJOmM38NfadV5hZD0Sgueu2Sh8YMh+12qTi1D3Qzj6tKlP18RXvxyKgq8uD
bTu3VenvqvhbdsOEuBithCJuGrmQSezLyesGeSmY7Cb+Q4WfOEgtBy8qgh6HcKylf4V+aCg3Wb+E
WHpRRW6DOHdicHbCIDzOnF33mpjoPJZl+liz9vMMWmRHovG6SJIbGSOyzkbaeippKcFBTnuPUDkS
SXXGz165g+3JCuH0B68k20zxvrXDZwPcFV1XmzFcSoXQRTNBT2HPEDY+20BOIPyt/LYhf9QHB50U
zJu9zDmD2duYk/5VojLnDOQfiQYu1n45RBvQk/VTU0YSSaVzLcgWvvdLFMe5TlolAOB5Ozpm9QXu
DtCaOhvu7IJoWdGX9aMtoLCWI8luTrKOycrAi/9hskDIN73OKdo+ln1OnK7+CnSHpcJzTyrXrLVY
XDCG1QK1JUgI2KuTPMbFmBOCC8znIO2CIFFgYWXqBcaAflkQQggs1bOIBujdJywK/PFkKwYUi/wG
GSJm4rhj7n95ARSBbzbLw71lEwdkTl9aYj12oiP2mZdu3Cfm/Nz3ncHuYEebAXrTsw3VvTernkHm
0CK1oNi8S5vizca5s50qVQdpz0hAzQsGaBiPcVgyE0SzQAlMAM5s3KB53itauHcch5EBygSTqF7e
FrP34IXxacGvGq3INoTX32lh/Uq3NcGHHDO/NGTyYkfgoqyk4Euy+qxJoQEys1AvOh4es1X9rQPI
CPwBUQEA4TNu9g0TAnM3DSYw6VQfP/SRVPs8nw8cJbMd6Vjwp5BNbmKj7o5mLAIdcUDWnScOygvE
Om1WsVfru3CCmRRLsiFqtuAorfYMTwmNKuqXvkXZq6n6oWgb71hO6DNinX0zasbwsCAzdhXwBdZw
5iB5Wt6XoBJR96tjtOAkqjbfL+rRo5pm61HpNxDWBjDNmORsQnBoKCF0roRnndv0leklo3p8l8z3
K3U1FfzFEN3qplHac0zLc8NDqO9hEPl3XQZWVCWqPrBH0A1gCVkDcfO3oiTcgcDaysGwiWx6rTVM
ym0tAlZk4g4DXLaZ7e4iCn6arnGfzDTZmQ5WPYsBaqFLWO7xrR8VXxrD3cgWhm0Xh59he9WrzlOv
eVTz90KkWAs2mq0zJ+GL1PrhGnlsfCEesLUDmAv1YzyeIZ7Csuwd+TGumj4EVd+Qp0UhhtWV5Qbp
cbIv5kVDPtQgmiqephHfEsv680DqHy2L3UQPdK7T85i9RAUbZvriq5xYzvxWTmTFjtXOTlNetti8
OkgKWvN5rKaHMrXvo+yTT7KM6efbyPc/Fo2GCfECwWDjQsCuuhds6G+w1Te9qm6tDt1P0W9qkMw8
CZzfxEKEz0x1HcJRMFl1kDWMDUmdzcFJo2dLYD9PhHOVfayYq/gVhiXzDqg3WxVxBfiNQPf1LSlV
O5OjduXkRyt5mXAqdsInHb4o37IxvxWtsclrA4YZZHgRH22ru2mVddtU8k7xwJBNMqxU41eb1pxB
hJLVikAbK54ubFxPMdISfcIC3wOytXU9uiEsfT+DYt20S/PM6+t1XpQfvQy1SZx4HzXMDEELEHPt
KbaHvvKgAPCuLSoVt9iyk1UoWMgICs3IPqTSMfZDVpJsKV5nWZNwTdIF8OzwjjELUjeCqDdkV2If
G62HLuenpO3WBdDx5bVu+LMcWUefE635GMd9igyXTOmoyYih7pZkkE7RMS2nNdppFGFNfCkYvcW+
e2nsgYcL75Epmy9T7F8mCFs+IQC+ireZogSTphWYSdOuzeVjubJBQ+jxZ4h1VEvyHamYtDGeXnJd
8TumffHCg0bHVavx7A2YyZzPMH8eCo4xN5rIv1Kd1ccK7MWL2Zj3hVB8qhz2LioZR3uwCv3e61se
JaMPb/UWoUusX7uwJEqk2LWoJbiJ5razx3I3caG9EFH1NvVR+uDn0XhI0q9dhUi98LbhpMrLnFP1
NDlRbVY7fRRWjCytzwzGHbV/W+TgeIu5kFfeqTuvyL+QShRUlg40HrTBoWe6FDiMgugv0cLYNHQN
ziZJ16sOf3sgRXSq2naRa1nug9I8eoE2NsUnL6ndT3RUPOwIQ3YOZRpvoogNXi5cGUdi5I577Aeq
ksSbD6O5grCVr6inypWfJcm6cpxbMc1TEGYRJQZorb4y6nNVZcYNJ6UuUFX22oXh1SGK65Vpztll
p1d17wcEaGYPTkxYbaG39ZYdmclpxmfUMbOuq6Gz3kyA+/tigFLphiQ7V57G0otrieUw6vkf04Gk
W84NGmNYpFG6RUS1n5OlVmVpoC/TS6OxOwYxdfMwxjNqrBBjtaD78ahNerZxCLUmXBfWOIEIkX9g
t5QngVN1m7gulMxJ8wMzJ2IGwbX/0auTaKsio0IZ0pZMP6DekxXGlIhxxIpUhWqT+VVHokaCDtMy
3vR68L9MvB8InaL0WuaSFEiZ0pZ1lVgxeH2NvcwkIC3SD4z9y2NRAdFeLTjNQ0OL+mnUHXQeFvqe
XPObzzAL5TZrpxNJEA349kz3n5qOfbj3NWdtCeUezZm+O4nqU+B5M3YgDDXrjk/1gbBY7GqDtN3b
EaD92hh0JJgEPqIbHQoMDXqo7VEDhAjPpudhQiKEjRRBqaPn3W3q19M+ykbg7UWOnQcWHvo6OcmL
PTnhbZNlBoGn7oTpRkIEqbX5knUtbXBStXZTO5tQ5CoybR01HIlNallrLFbiXBoCOhAtNi0j+6l3
ho2ay37blS2Kf4CJR7/nVGxgewC9LZ4H7FJrG7bqh5ly+8M4RfRcMZSvWN2LnY5Hcg9YrmPQkuRX
MdowVKdIilMIKmmjl0sUoBu2l3wKs82IUetW+gZ2ETdt/uhNNZDDmxmXxlTk25fX0X/Oy5iAWVV8
cN2qegMIEKIEJNA9MkNjbyxR6nMpP/tla+2GKfIJD53CAT1aTJSrGM1zOpFM4OA/voOZ+YoHxH6q
eobT41yieeU9e56MmoONTcsuXODECH8axpKafcli+Zg2pFjCObcPDHUKntbiVRU8X2EzbrCptEcn
73IYYJTyDOa8k7G8kWPmf8j0OrvvTDFuhczIvbaSOzNq/yhHRWlnFuW5cu3xwul8vJO97geqK196
uw13vRXF57rP6CUaTLKaPBpOrmDfToeQ3LAis0OCD+f0SVTTfJNPaLXwnQis9sAp2UHm2CczsDes
Gwbk4YvXkdrY28oJkj60tz7uHWZ1rrt3ORiuXReE6OAQDmF76qjpfJewd9Sxt0z7EKLlujex4+yl
2xe7aqLaXeJc7BdD+tN9ReTclULN/mTiCr4ZRbc0GkE730rWdFai2PqilaSWmEV/iMxaBgRMFveF
8zmWJEjVdwAPP0eDvynkwUARUiE1d/amKj9N7OlHyCYY0Ku62PtuK7dkueBexxaonX1pa/e5QRcU
00z/wbTYajUZlZ95IoHyeo22L7w+OmtdsrFIHLmmhRm9cOPT04jH+6sVYtaZtMbeecQ6P+b2xMIK
UWclxcxQCx2Llofjh7jA/FEOinMLgMvXEeYyiYZm+rGxOo9SCq3LGkjxSEywW1T7qdPJOnDhbHYy
/1L5KQ+CwtdIxvegz9m66fACEidLwBfBG+YcvxYmiZKkjqiTis3ICBxPE/pONS2BWNZoaVey4pZz
Xd9ELxZ5nGS1MF5/jUaJCT3GTH8tnbK6y/iOu7yibFzb0ZQB4rYGl+A8qd+iyxFYrQsk3JMnMeJb
5FZdjLE2nx0SZ28gGhArj70AKXueW3GzRhkxPJA1P8zIuSMtDioJPSjRIRzXunUodG2+EstFOrXu
5vWhMT2cKGMsw0fMM5Qug6zcO2vO7K9QJMdNTknMJubhjgO67iwd/tQ9uZad7CqjQ+IhZextOIga
n+wcE4AYicfIZMQRWhqMJyWohUkHlAG5iCNTyjhpcCt1FHWHtpSOhsxOWOwqZJg04j9F/nxXkGr3
VGWcLYpStiejCWnZcLRasc35LmNPI2La60GvTVAogHbP53ZnhN6bHVeHvoMfITpw8PlCL0BzlR3j
DtmpmVf1BR/YeLC7/jimHJhS7VTG5mPT6GtLYqijmb9VHEe6qA3vO5AAe4vai4RzwhS6hdbczSMf
GRLSBMC5sS5gnUAsEyZlhMY93+Jg2OrFctwlsC9IOw/jgyMPXlOuU7TeTv8iB2Qurr4rfFTlobPG
77VSw01E6XrFBY231dbQGM7+KrGRRrCtV9JM13aSs8UMSUnMZlwWQdOnWHU/EA5+X0/zxiiGLZTe
R0vgk5BIOoZxP+RfMVo56EUGIHLOlUlm9cjJsN+J0ftDLG5KS3C47TG1WavOxESo93I+ObHjHP0u
cxgDp1vCkT8PUfwVZNR0tpIM2q+9SC0dTNsGzmV41R/oXiBho7GIWMuKV7437ewxKXe4aU6lAKhY
xPbJM+3PXrvUdH0Sb0qM+1TwYp0vR0+LPeE+izFYAdz9OhkU326VFFd2YPhz5KfqKY1Ad/DQStX0
O4jpcglN3VJE3RbLgmfnaUbaDel+HjyPleNQ5wnbezPrbJOkxpbuXlD4OEY8xHYoQAghxqU4ktEE
o4fNzb7aZQ9ZhQwRNBBh0n4xRvd29vQLGNdNV/tPZchcXEut+Ir1wiF82Xgjp9JcLc8jqQzk1NvT
TRVNnE28iBs78VSUTNLNr213rxH6YQ0IrLMlKtHxUOmbVeA74sGyCTqNkbG19mn0o4+ut2fWQ7w2
gnTXf4RlRm/MO+nDEh6GIJWs28atT7MHDd2Ovaewtq9Sg03d4MPFXndrGuauq8Y3EWeXKOUbK4NE
eNcJrGn86JCCRN2wHXOXzb1AbXhuYmSsbRIeQX5fqVRvMosmcZU7aVCG3qtM7GHDXJ41Pbr2Ja4h
L/FNAjKMw4SlGLFbuEkGW60NcO25JCkzhXKbEbFCKgiNlKqR1oFd/0MKKyOk84hIuT3jwLsuoYNE
v+mc+zkjbirCy1Yc8Hx8K9SMNnoFni2Tp5Holt490qqxiH51WX4aoJVame1JWznCimE/E6FNtVTh
3EtZr+GUeyjU3fLsiGI/mXd0Hin7Bzy+FbtJiHZ9GgBRlNwaemDqCMV73Tqo0lWLiiQfynHfkAIy
1YIO1giemebfHU5K2CaKd81214oBLBKoHAW/PPSRRVb4cJ1NYhqltomct2HwOOg1IZu5/8Wt8p2J
vRRaOPr/kIa9NauLKA1x37RkcbpxzdLKqH49pl70wS8MMHaWkezhhaK/dhiHcg56yw107xYyA6fS
Lk7Bgpeji/KwL8CODmdabF15jCU2a996bZoPuhete9+/RWOCCRUpmbTqdd9lW9xCjS5XpvUQJmc/
8TZV34CMscKNUx+RkGwG+VzrX71Ef6M4J91Sl02AyuouKwGARPZ4qnK0XLXs5tPYW6A0xF2h5AUa
Hkdho/pUivGWE8ihGIbndmzOYnr2jfYKtYS9cq7cYGgpCVoze06TdIf8DwAVPwpTx3VOlF7SKTbc
UXvSjEui1cw0UBSK7iQKVG3FvJnTfG0ItbGL85SVBy3x9mUzR6eGv2/oDgtzL2MPiQja6Xdac7bo
U1EEAVXzy12YP9F3WGXhkxxuevSkmjs/6EZHp19tE3/X0xcF4UcJikOBJgs5lOQdeZfFkRF3p1Q+
sxStqDkA5TDWiBuGGNeEinS0hs1EHCH5bHeO/eR17Vo3Xu3pU9Y+MW7hsMdxkP2gZd0lJuDUYA1w
a4QyL/Ds16pGYUC/QyzFgipvlEbPrcvwALGmcZ58HrVWJ88nP82iw7WV+KTIWZO56VDZBQbTmnVu
eI890U4EVBtXC47GReLZXiMorNaz+krgOLliFQFE3W3OEW/rAyw/YkA/R9QvGBk8/VSFw2Ndtzcy
1Q4NwbY81WDvrNgvODQiaordaj5biORnMwL907l7kgYvyoC4JSbvPp3xsjjaNBAeozjfEbd0MvTu
Y2mbSUS/rHMvZqEexWBFe0/Z05l2lpUTRae+sgXR/XCpZHC3n5FoYyfKlpVcTd5tiP5hNwAvg9lP
44Pll4nGknSAkKqY2/tBPLlaeZMRPUsMGe9ybDq3yew7h3pqaOF2D1ZGd9jhWCNhsrvjTLJlGL0o
ZU1nd2D0bivmdf0Lsh145o67bavqbBh3c8NOa+yAKy5JRaO/9Ux9IDDefYxnthrfPIlU3Nb1h6EB
+dQWhN67CB9J20ZiuyqFfhxSazsUTNjK+VvT1JgIxRwiXAhoPre0wtN94dc1LcC5vlhidA6Zqi+J
gHrYEn0m4mtNI5c2S0T4UOnfF3OecpaxR/5ZSjGNjrsw672LSPqQ+kO0rpZYAZK4MUcCTKeHTKJw
FJ5Sw+72eT9FnENCibGuau51331Jkyg5tK1MN8BY/NvSDcNj4mbrmLuwtt3avfiLRQhaVRxvpVkw
LdW9TxX/2Iq4DbHT+ixcY4Q34cpgOd+X9FZ36NAcNKx+s6+chAKIh5DkLDKdJvx2jvZqUxtm0M73
FA8q0NypJfJABx3k9+NWehRHgwoEhYXXKSgkWvY4OZBbuiylDnWL65j6b8VA+LTRnwfHS3azVT5P
uXZDK+EpA2+g2eNer717tBoYKUVHx8rv6e7bxzn27k3Kuo6ASKikIB2UiZdNqqdCIg1Hl7Q2Z2XR
/CVCuMgk7qFWGWR4DQTD9uMfMSU08kSv2c9V9imeQipEKA909qiryAB4S703d5b3AEQyWg68TmK6
JJH15HFS1Gi/75KF9xIB4dlylj/IXNqHYjRQdtRWvG5q+RAOYH+ZR8xQlFVW7Pw2/kw+/dbHrVjq
7ISReJi9+FDOjOGrgkpYTDxt+A3QxvN0h0v0ZXbWXHNiiRmYIRRaGR+dPj3SYgu3A0yeXS9DHGl5
S967Ze6qeV7HTsPfM4Fec7rhkFTou+Z8xvFaeGi5B+emF0T2KgcRynJC6QntW7UlkH4yoex14i0j
N3nPTpsASzCStd9JB/zS8LXuaFF0TgoyIcOiQ3Bgum5QOwbRZDc3WW7eJpBGDnw0CKvKKw6qqYtj
JE3Wm3rsQNkT+2q2prt3dPUxjOd6S8PC2AwN3nytLbajpj/w8t01Ca0a+lgx1ZWhA7hRzHZnOmGh
yMYXBxYCb840cFJr5GnIRfrFaazq4Mm4Oc5VRGHfd5hzIWtsEz3RoMwsuS/AObeNEw8HOdrtQXO8
lBexyNZV1izlXUqqV5p2a2321cYcx3ZN8LPcICeiY4SmKGgi8SUbk2etoKYDhbDTezQHBhErRA1o
eKS8+iViZHRncNzYeDSjrt5olaTBUBUYCIk2g9dpF3O2mFdUvdgU6aitWj99mLrmkQyP17wT2tZq
ZkRyLisJcgY+GIk6a78tOZwI51JxAIbU0qCy1hpyzpz0qZp779x2tX1oOvrZ4KPoME/iDiOLfzPX
+W1FuOEu8VX1RbmkoY0GmmVDRv6naWi15yorx5dElPOOjIKJvmdE97+QH3Wk6xx15hucK7eQGa9a
byxNWT6AV83VwyhNnF/4PorUpN4bJRmZuv8FuMqGfDUC2owGmK0qKH4SGNzoo/HFUYvPqyq10Crn
HqoBY3CuBCYam8Ilg9GnnkkND3UBWvagHb15H5X+9KjGJtl75Ig9GVp7KVCQfWSI0uzHCPOD3oyX
wuEeVibpyYTbHdwkJC2sSS9diZIldBPAa3WxpQmFCLowg0KVODvVpG8axKIH8unJ8VuQ9Si/qjBv
boehewvtlmChNmNFa8E8EOZB2dDVbUt8Y3P0xXmKxJuiexBr+lZr8RKbAN6agbcnhigMEaQzQdT5
9kMr2m5HwGu1R05r/inz+1fqq19GJfwQqvBfdVrL9T5X7KFJhDzvf39L6gIZv3lTbz/8F0zmiZru
u6/NdOW4k6u/NUjL3/n/+n/+j6/f/pTHqf76v/7n56or1fKnRUlVfq+lWjxg/118tU3KxU/2/h/4
U3tl6sioHFf4PmEKWKAWctxfgQriP4wnaH0IHWkWOsz/aydzxX+on6HV/CXK+k57RdYCal20o+g2
0d4LtJZ/f++7P8WH3LL/6iD4UQMKSdXgDQSyjygTka5vLcKs79xHJtPE2C/tOCBenE4t5cNwVEhL
nvzKVIfvbspf1/7e6vSjW2G5los/DqkKylPug/5ODkkdn2cKS1eAe876BByHoW5eONZmKHTMqLZG
tTnPiHmYoufZbwwLP704lE7kbBY2PHNRCX/3RYUVqbSM9Ji5qZacSi2rd40vzY3Vs7GBbqzWCkPD
EabRb7W+P+r6//reHvpXUG0Wn+CduA3wuiYRrOCONZNpnYIkDaZm0hCq1sPNONQuoDaWZmLiZbyb
CvL6osw1DkZFrwRLMTSkX/8O78THf30gX7jABBd1n/tO8q3pjcj0yIsDcI79Obeq+DijtdnzSM5b
jnzVH4VvoADzBI35KsmyrWGTG4RvQT//5qP8KM7+9lFcSCaLBJrHD432jz/LHOpNQYgVOoVJSy9p
WTqc1OMlu1HENGA6smfutKH14q0G2ebVJ7rxD0qryAGnGfkkG4qpOQMzFz6x2BkCjN98vh/V8X9+
Pg/3po4xb3nj3in5R7DSLcevNECFklwt0Y8BgZWMGhvPDtD/tbu8nZqTmTfltpXsu8Dd2j+zC//r
O/qz38sFeEwYlQXzmMXix5vkgZ0HZualyA8aKANJjVR9bvKbpGs1EAISV7wdsaNNTGrRFmUd/U8I
n2+uk3ubX9+Qf64XLo4G28AFK3hyLBaz718jfCsdA5UoC8o2Nb40uZWhqnTVTkV0JX59qfeaUJaL
7y9lv/vWdRiHkaTeDQwhIUVMrtYdpRaGH+1imu4gYbnbX1/wJ8/icndZqh2kqO57Mnyi+4jUybvF
Q4YovjVlebKs0vzNKri87f9XFP7tieJFgfbjLpJ7xK4/3sHSLgxNKMETNdAnVBkhXPNMUqcFkYse
p/3mZpb7m19N/8nPtriKUFotSxCegx8vmmqTlgDGTQOnyIttV2TTXdqyGBa5pj6CTIu3dj2W28Uq
sO48/KTrIeJlGtAY3GF6NXY6uQ6LtMe3n2ZabdVv3rN/fj4WADxbuKPJRQOw+uPnY50iVAZUVtAi
utuVkobemCfDziSX9DeX+udjBeQe2zTEcv5DOO9WHGIX1NBU1vIr09LT4POtQj7YY4Sqc4MCLvqd
C+AfvzfXcy2LfCt0zkRl/vjVirGaW7wgKXgOpBCldOxd2Inx4NTCD379AP/sLtq2+c11sNzId3ex
yxpW0SoCvNL7bmA1db4x0zjfjsPo/s5V88/H2KPTbS0WdJO2/HvFdmahbBGx5O3MfALZCkubjhU6
Mxv9Y+it06GeqM3hTd7o+MXOXWYxJNFUvAnb0Cd8RYcO0ln+nUwm8vQwEQaVpkb6yUVnHn99W372
UTED2tixhGGweP34C7iDofsiJKIkrAErDIoxit5F+ZbljXAcR4mtYp76mxv084tyg4haACPgvlso
56wI9aqcsiBp8bSuzCLz7m1eKixOc/kHwUDxTWaa2qdff9WfPQFYyf++6vsUKukZM+ldXRbEkNVP
idff45Z39tpMs/7XV/rnYsmCAieBp4zsBdN/96x5DlFCIf8WmJyg2AR965LiOfmNcegnC9ePl3l3
Gwe7Thrda7IgC2VOG5owwciMkr0eCR2fckrgpiRpkNY8xL7aDhdI9jgic3fx/x+ZVsh7bQloRbBS
n+1hcu9+fRt+tpoQAsVGBTHCxs7147PVu4k3EWqcBT3FLQgZ0qpq5TkPXexXzwNN0v2vr/fOd7ts
H9wQm2w2lxXM88x3D3OFQg9Jtp4Fsy3dT4oYga9TvxAK+lHZDqNUdGkIh8s7cvW8e09Z3Xggc4UE
79zPZqDoMA3eBszpgumdZf8uXeVn98NnUVjeHQTMS0bc9/XBwJh19OK+COxODQ/TPGiMHWn6fGCx
zU6lM1X/ejtdmNgu5GVuCHEGy3P6XV3fDcp0B3csgjTSSZIudPaPZMmwVy5/pVKfIXza0+L89e+w
PHc/7uIeCdz0eywC7/jXu+cyi3V9mApVBBkP3QrlUxjI0ai2Aljjra0zfZ0NWo+6Sf+niuhg/vry
P3nPuTxniW/LmvW+iDDQ9hRtURUgnkpkpr5oNnATwO6YTDX//aUMi2cOAjoZT+8TN+yKujiHUoGU
scK+WfXtKWWgtSrqgeTQX1/rJ4umblpgUniuLUAp735Ml8k1prIMyxgimhUzV2+b5SS8zJwcSJzF
GNR1g/3vv6DNyRdlgS0WV+a7i/Zmixgd8VgQN118bUN3GT3O06nLRLP99fdbnv53Tw3ZF9xLYIoe
E7Z3q0Xm2ZE+GKQwhF1qHkadKRhglo6RK03YnFMOTGdVHOY4++PfXxgX7Le6Z7EL/vNxHcgINrWN
4UQjEsu4fSljI96ZFEEr8hoM+KVe9rRUv787Qv1kRaBSWOCWrFyWJd7d3tyy6IYm+M81y49vcxn9
MbeJs+0mMkaxav4Ojf6zy3E1mhqsBpTy724xx2zOKKHOuDT340ukT+5zNs/1BxmX+VUPQ+M3d/an
1yP2Q+ikXpJx966ylo4mTVwV2ga3T3su2axWLXZ1hssQLgU4mn/7QzIo4vUQXGz5PZeP891yl7p2
1MddHwczOPPl9KuOKqM5OOei22lxc5fF4qGMbfmb0vIbUf7HR3eZUGHS8w2y3MET/HjhhJyHsfNF
HOBMgCjr5EV3m421M+7cdPTvKxODQzBGvNUkmmjEuSISmchsdh0odykl4Lq1BXY5gWAcVZpovuRV
SDzagHLng5uaPiC1mTkZ2Jkh4SSrpglddwmnjTmAuJsGHz46cbVI7hPIDB91BEygxuLJCzCwRtZv
VqKfFB5QJBwChvDE41z2391ohFy2USLmDqQifSKvxxrJqlVv8nFMNzi0w3U/KxBlgsSWfkpN/jdc
8xpkd0AjUl9rWTGdaMc6gWZozW+WrJ90BPhsPOPEsDIOtNx3n85IhjQZ/Bg7xhwbaBNm40pAlVhn
2Az3Qo+BXQKhW6kc9rpBB3k3daO2LjOQNL9+Hv+5EfkId8m9ISIJDMj7g2WBfgdcsR0Fjk6qXQRG
eq2qOToUfW39Zs/72U9C1MRyZKbgRB737tVuMRIoHS5SgLoBn6A+mc2xN2ECJpDddYxrKn2y21GQ
QCGj/rOmxaZaDSPITMeZvaMjlVznMy7S3rXdbRr9Hub0z/2LBi/dVJfUCcZz7ruXpGfAEdcqYlKU
8rNU0siwKiX/h7Pz2JEbabr2FRGgN9sqlulWy8yMRmY2hKRPondJz6v/n9S7+LvYiSJam8EADSgq
k5mRYU6cI54ap2EqCGnjQ16KvVhAaVTuCtE4whjWxmgMvFln+DI+DTN3k5JZk1xzHVHGg1ir/Msk
tZVXJu53vrz02xuHQBH3/5vd+HVX06dZS3KcHCqFD/AESYWbajnfP1+qxVm2QWyH3rBLonbrdmLb
rBPmcZJTylT/g7OCQh9ymqYMKDHXlFXOaZ7h3b5v1JBOe7s2SefGzDQZjr+9/OaarIVR28mJ8XUQ
EBXjTVY8wA3qgHEMRggwfRna53A3AOykWUlFY09z7nc5/OWPoDxvebQIkBC9XXrQRCQu8kcAWbPe
2/YcA58uxDu36Pu/+LTjZ0/AY+TgaSBKi8FSFE79xPCH9uhapvnWcZaq29mZl2FvwKNDPYOAGw3c
7etquGSYwqNwRCDe0BQTFSruHiDBGZLTJmv6pz4ry0ufTv5poCwb7nwYU/FhJBs1Po9HkNr17Z4M
xsxkAePFp85tu/NIgn0ug8B5AoM3HVfNBEO0TDMjJUaRfe9gZXhbrZ0HsCRKbAoMjbXzHKvcHwxu
xBmMRVLT27gk5DXasRWwYEFEsVyNcZjOc+x/8mNnjydOufOBS6+GyiS835vTQIZXWos+cxHy3Lku
wra/jlTSLk2wdLDlaeAl9GGyrsgzJO+icTa/3t/6l6ErX56uE31aFmz+Jl56FngYVkrrtSDwKGyq
f0sb/USmafg4i2m4evC5PMCyAdyMwYhv9w2r/AyUivRO4AWA8EN+gmeGyzWZmeVniwsdFHtVBcUb
L6ICft+K3L7tZaMXh56O7NLBkXBrxa1pVyHBkpyGptJPdKCh++wcusjAtj9aoip3Chsqv4YIHgEx
DO8Gb/mtPW2FMGAssbem5vLorEK3DhXjuPCWMojwL7FNcdZLaPJ2LrDKrssuQhfHwLC/3c05z1Y9
S7QUzpslvYzweiTaor93p/SXpaXGtXWtX/d3VnVweCUgkaBciN2NB080tO1iQv6TsPU0DFaEZfJk
8aCVpRv02XDTkSZXEXzoSsbad1arup6uDJipiVrIomyextTzGTFnEurkZ1UZDmUNILQWyRXWJnvH
E6gO0HNTm+ewqqAHG4cyPWk+kg1gyJ2jlN859mXVnzu4L3YOrPJDksrARUrE4emba0GRRUsDA5nr
qCAOFivCaqBnreMwt3C054joQDg4Xe5/S9V+Ykp6IPI5Co23p9buum6KTBa52jGdTHAmxxiFgjM5
+rTz6VTXHreKT4XIAUGpzX7mQ5YHhE00Bimxnc2YzuTSxNnp/oI2TF2ynEazx5e1YXSlKeBtTida
KG1vs4Unr0zF48JIwJnONQ00LW2ba+HHT6Oeia+wLjZ/ezac4EHb9L/6dh0uZte2V4LAKbTGxjrl
jMg8tibjqrZVTiBOnGbHBas+OX1AOvWQWVHH3pxmD629HI6d7LT6MMhrbeWEjXAspMRT/zg2NaCZ
0rX+2dkhRSwENADmVpeKF/dok+Aus1dXOTDwEzxEFejF4bMFXcanJdLWI2N6AXTnbXEVBppe/gre
yjWnnSaxYt20qgEN2BaQBxqht6cOJH8RM3qTnMy0Gk6gGdfQliCcwNLsEBnQ9KKv9byz2aoUiyIN
lGi0fk2ow+SvevbudFbtxIkg22hGX1yShjZYOHqJd6T82tOdGkE8g3d9a/T9+E4zqmk5rG2anVNa
tdbOZVDcO36LEyDWauHLtpnPYJvlXAIHh9411s82vvu9NwKVtQD97bSr5IHfPIT0qJD6QDrE4nZs
rngMeD74rbVj9ABlH0uUqL5aJUxlp5Yey6WKk/xnZnndJWFIuzxOlRAP90+c6nNTAuTDEeJB7bf1
bMgY9vNQJydaT/abaqith8kd0ociNn61mmMdxmQczvdtKrw3VTGWTaIPPdIWomHMpMeo0tGtQdsH
VH08gv8e/AdPd4vr0OTJp/v2FI9iwOuv+6Z8GZEOvD1c3mxHTeVAopGCXzjFcAef3d7QjuC4fwyN
PT/lKAbtvBiKQ8RbwQWiLOYCttgcaBS75myuaKXwGKO1Yk/OpbD09GzNTv7X/eW92E4SFp0Hnw63
45mkUbfLa+mzrWTxqCJp9iAztA6larxlZWtaqEV6u7O0l5eVo8rDZBAgBraFyVuDhl6YTLLlcMjb
Q/dALcKB2TdgArSBn+afNDeWh173glPsQnCXD1X9McmCEsqksti5P4ql08g2dZ5H26ThuHFW3eS0
o95Tpar1tTky41ed2uIMgaYPJcv5/ja/eCPlqpkLCXiMKQX5m5uStXitGGXVEDq1Ea56iBzc49I0
VrLjf5SLAr/025Dlb8tNMXhhkrJeg15L8ynOSZqKiunXyEBjMVnc/Hh/YS+fZTIcjiqHFMlVj3Lj
7fesdQOlOHq2oT2I5uIIvwkF5B1vQcYlP9uODm5mZvabWZ/nr+DG+vc2qoZfS71xznE3MsFVBUgT
xWl8baGl+dpWnnjKa63+OY5i2DnsL+6y/K0ERLTD6QSZW38VwGgYIHGphRHCz4+mZiXf11Efvhp5
HK/HxhHia71UzckX5R635YsrLU1b0LpJb02StDn20IajUozGaaj3/fIwZq35sdMg2hFBtvceKs4a
aEMiMqT9mLn05RF59hzOa5C7k63JTiqzBkPBhB9V9vTT/Q+vskI363cvz5MZw62VFaYMEDeZFvqR
WT+QLAxvhgbxkFdboclEA8a0iPugL761khmRVVNgjsK5ZBSshS39AIh/r4CjWIv9u2pF1g4P7LZW
kaLYyLeZojCIe0aJWo2px7ESO3mH4giQWpEfo0lAE3qrBItc4UANq5c9q7R8AFBrnUcHdT7RDMaO
F3hhinI4+EXZ5XBANPibj+M2nl9SE3LCeIH4a7at9DPDlRVluDL+cf8LvbhTaDhS88ONkmrQMtuY
muxGh+xrwpTIjEdh2NEJEpKEgNxwmcNBEXSJnI/Mc5jhfcOKNaKrRoJDus+ltjcvl+iHvM+ARYbw
XqbviyqKQ7sZ/FO2mv5OnKMwhZga/BJsK6XGLdysifXYjzsDgRsGZ49ZP9YNjcDFewOvX76c7q9L
saH092j8Ad3z0Y/YeIrRRfkJweAg9BGnF8c28xkVi8DwoOrVed+gdGg+M2eXwW8iqc/uG1etlLIR
DOU6SJsXWJE8Qhq2NPIIYiT/v5RByccyRsjUj8Cn3LekWiYqdRT2eITdF7HjCqU0XDsLYNDZdIdD
h65jSJEu+dsekAo9lnNiP9plUH2Ooyb7et+2apVw+gICoRhIsiL//sxDps6ISuvoBmFRkgCUwvNO
1tjDYWYke3i+F64Fqn/AZIFLZ5++fGDdmooAnlpVEQVhNyH/Mevr+DhobrezoBevvmwxATu1qDBA
6uBurPizEU8lYI+QQL+CzWJB6WixqnegtcxrPHfu64+JR9APihiZdSQxNk+MA6JA1MKElS9tQPYm
IDHplmtXmB6cnXdGtTQQ91KuRSds3CLl8gmmcF0b/FCj1vzY11l5zWjWyvltYvbQnvoxvd4/Hi/r
+WxnQHzAZ+MJ5f9vP9pQURyTIMHQ6ykHHZiJKmH8WQoD7aZ4/Bsh9ck5ZAVj93Al+TBBlJr/qAWr
gXpyDmW+W1snt9PTf+//LsWx5WcFQJdICmh2blztqAkLAsKScd0pqWA2QlYUkiFmuRZ/Xj+82hYY
ALnv1JJNbN5ugQNR4jJXcUDHDoqOrra8sKxKJmCt0jzfN6XwBAClCB7JQPhkvxmpn91GkXhQtvSR
H4puLM9JhigbPtyoj77O9FJiiZExwPWvLijrn/ctKzYUy7xa8D7/9rW3ixxqM2t8+GYYKO6RBByZ
i2wA/ULpNLZ7Z0pu2E22Tg1OJx7n05EwMyZ6awtJYjg1Y5criuTIU2t3xoOwS/Q3J9t4cOH1OC/W
GF1aGzCm6TGiHwd29fp3zCdtlhgIvJK/BbhmK7q9TW/4kujVP4zrZD8WlYHKZzXaX+5vreqjAp+h
Tkee5wLWvl0ujDBTv6Stj/KdhyYw1BSQ3aXOObIzdGyzzCG3NeGfyNAceH3wA6QW9B3jK1yT7aCM
MHuAZoHwQwRqfparN11iC8s0Wtadcpfq/BDLU2UFKAR0VDr/ZycXRvZ2iYfeJ/BgHHx1aTSOef0d
dsBg58u99IKgABjHxf/R+3D9TVAwAcxDcD6DNbkEQFinXhU6EwymPrylT/2CiMf9z/dyZdizPbAy
5MYBNdPblQ1unS+N0Lywn7qfMBbAtTik7+Ggny+vN0RhBZQ9GA7GSjautibfc3ronUMDJMxVj/Gp
sHTqYevtPSSqJeE+6Yhx2XU6DbdLqpbAmqfCcAHEGFBSpo5zjVvGmamLaX+wKN4sUn6PcDHY9l4z
o8mYZhYunG8FyR4gfuCNY3lMe/T+Xr9/BKTyQeA9pohzuyqGsmRdtHFDK4JyLu8YIZ41DebFxHRP
rzbFUAHZmFQWph22ORONxmA2RM3wa8LuiWj6EBnXxqzq9wOEMN/v21Kcd1l0o6MvlwUk7XZZA3we
HTNCbtiM3hegs/P7MTaGcNWYECVGd673zb2M0kCHgvVjXbJ1+Zv0/NlFLjwIaitjYiDag58x02HV
y7wifW3BCcfPp/ofMoubtVkUlJkMZPcQlKL7BA1sB3namIjuAXYDhjwdn17G/WXJFOj2zbk1uDny
jMR0fEfOoZEvcPvYmn+iyNFCurra79KJufcuqJqdvZQ3dmsUCARKJXw/bvQmclhnpNkE8//hUJXu
2yCYEfuyl+Lqz0l6LiimHtt19h6YQoKJqlqmT/fXrDo5DGpS9yCUgK1+45NJA4c2QyEj1CA7l0Ii
sEPbfXku+apXML/GDrhGfrQXy4Wsn34H1RCA9rcnlVl6bp61cAF14XzNoh6RLq2dnEe/9KHHub84
pbGAQVCX2QimujYnqCVBza2Oxc1VQU9ngv6y8GokeSMje23bm8PKnfDoobksT2oaPH/bEIeYymRt
3XDS057pI8uUAUMX6oUv/uYBzz4U6NfvPDuqj8f4jXx4eHcol94a7WNIY/2MGwIDbX6lV9SHwRwz
Oz0L4zj2mf5670n2R5WEhiJlmW2Ua/v4ZjNlkU1fNucRGkuwj7b2EOh1spPvvix8yw2Vg1MUgKnO
bH1MZbUFdVEOigtRG6RbsFbZ8D2vERQsafzOgw/x31kQGOnANq6zIfqTSF37spBh7Cxb5e44PPwc
wG8+QcXtNpOv5tE4ojkG3UlGxxaGp9pLrJ3oSOV9EJz4jXskbQk2N0NruwS0xOiEhYe0OhkVZDaJ
hSx3tYxnN3LGsEsrb+fplY/Q9jpSOqFyQbRNZX9zguzWF8D8XXL5Zi4vdoYgRDDN7nnN6Nn0SzOF
cT6OD0ECS8X9u6k6uzKT8EDagUrc9nyXkrdRtJYTOn5Svs/hwLbJHJH+PNBlHvuDS5Ux37Gp+pCk
qDR9ydVcDtjth0QGQSs7a3FCEEdQiZtQ6HlFr+9MZam8znMrG68TgcxOodagxFfpiI9p3XiA/mo9
pig/hPc3UWWK8jxAAgINKX9yuyB0EXV/TQ2HMrkFFkyPoCWhN3CqGic93Tf1EjrIfjHRTNaJf2M0
RZ7fZ4/+OhdF7PcQ7UDuMejhPOcmzFxO5H/JrbTKHrI8MZEVMYLiGNlUgyN3Arkx+fG8s2jVV6QR
xry9JAogRLj9IWllDRDIUUJ1LEYmxr733ialv36+v1558rc3Q4aINE+BSROa3loRZRTFgR67IYTz
JpSxoxu9YcwO2q2pn7TkaLfJ8H2uWgRcsjXqHmf0l+qdCEjaePEbSJYY6mfEPtjOaPMuwvGPEmKI
yCCsbf28nl1vnEQI8Kq5dKaR/oLCFS7p+0tXXU1wQv+jNACPvNlgK3PqPvYph8/zquNzpXpXErRU
rkYLTjgz0vaYBFQWgaaBK9Z5P4GA3G52VZtzipKLG1a17n6A3wtSzRo/HttDdOpTRj93lqg6QxJW
zBSZg/P5fdifHWZNG2HJSXsXujoTKXM7rt9NwRz9d38jVdfTl56GSgYjY578Fc+stAWSIIvFewmo
0ToiOOGfkHUpoSXLg4/3Tal2kIplAGidkSHi2FtTllmX1jjhyN0kYiLX0UzmcDXo7hoQ/GJGS+a+
PcNUnM3nBuXfn60NnUVjYfrMCfs2H98YfhuE1mCj3jL4BQynbYAwxpSfdSR137ZN/p8/CbjOgig+
uv2QXl7/a3ifKcSDpKEaKcWenv8aiIFQlXNJtta2av9LQcnCUCsaiHqgmit/1ggzoDbnxjkjV7lR
apzitHyCtgLm8rVC4/O6rH33anQLDR7QPUT1MgZFUOr2V9WdNRg+VFDhwmjjae6phfbCfVpmKP3u
b4DiPN9Y2lygNrPNyBVYMjTjcyPgyZ9Xzd1JVRTHWSrrkSvQDmZBm9fGWKJVt4qZhEw4xdUWSDYy
Ej2h6IZU8/31KE2BbzQZMiaLNjc3Z3WqGmFkne9Zwfid02V5bPL242rNzU7Ypbg4OHhaKzCr4xG2
+deUBWh0OVQEPGH352IyvbMO7O3q+xW0/kg67NhT+HTgOLQ48HO01u3NlxoyzUeqCM8zeQzdpB00
UotR6dckg1frWNR5/q8H8/VelU+5TCbHfEosjBxscTnGFPSQBRJOO/XqPwFvWT5QniC5zNfonS2c
dedGKp5P2o207mVFBxXlzQeE81FUdrySeqH3Qo2lXk+OGCDi4UZURx9d8YuIF//tlNrQlsF+smNf
uc3P7MsD9sw9ZePQNysOMZxse72auZafOggfH3sBqN8CS350lmxviEARTdPWZaqC6IS2wzZmgPp3
rmy4YsOs7hqUWzzzmNfomUVtkFy7qCseLCNvjnA1mTv3X7VcYiLieFwND4D8+7PlLlkDDT5uJWQ4
PLnwEkUHa0itY7rU4t2aD+11KNtX465wb5QtKJjR/+Rjb9wbAA6ErQWXNPMpDJIslGEPh+8TjnSP
wUTlDyiRMDDCEUZKZ/M5y0UU1rhQ91zdmAlk+CePC/w955Euws5Wqm7Kc1MbL7eMrjHCy03gt7KV
fpsZ18KAu29pYC92CITO913dy+kvCQNgsxCL+l0F3VSAvDiBK7ZySS+jSPvZTq79GOQiOHltRDUm
WhP0h3TRecMxW8bxTW1pzH2hugPXbjZBNJva4nMeO87RGrL1H2vSvC/3f6HiceFY6Ra1YAo2zCne
Hi7fWloEuQ0vjMtoQFg2guC6bR/uG1F8YZ4VnvDfVShq9rdGbL0dGg+R5zCamO+LHPjd57wZYW71
9oaVX1INUCh9bmuT9aZLPwdDBLuQuwivRgli9YxQc6vlh5kE3c+0nXvjPUMDXokAR5p/dafOjo9N
3ObaMUfQEH5o2gveqZwHyMgbzRWvfmklDxHNIOrUPIBbR4ImoT5EoGJCN9P6x0kT87EQqXFKptbf
yVZfflyyC14kRp6o6hDz3+67Nqy57meFEyLAZb6bMhdNRORnD/e/7kvPSJWZqEFm+zJQ2YSnkEZb
yaplJKoEaWd/buoHojHqOnkxL4w9NtXHbprQJqfj8FocEekTGRzhF61ZWomb6yV65lTo5DlhBGXu
tTMQJAIbP6PpVOTh/VW+PMOYolmG+ydrI7m43cuojQorg6A09IKqQEoj069rNJRHMphPf2CJjEKO
LPnS6K0licee4V/hqwVaD3h6kIRLHWHtbFg7odjLp4V/n/iImIGI5cUggV7XwMiLSNJWV9k17tKv
+LP+7M1ZRsSfT6ipoHpzf3kvffCNTXvzzdpFg9Ojw+bkIG6l+3F6BH7fHtO5Sc5pPpU7a1Rdgmdr
3B7PdQ76iV4O9uCzO62e2cJjaQU7t1q5Kl5pWWkn79yy063CW60qcoD2j1N+nILWZ/x6RBY+X+cr
RKnx5Q92kVoNs23EtUzY3R6SaSrcEVomG1rkDIqApfPPvgmPUVtSwYydbq9uoLzktCWpyRBjgsa+
tTf0ZZFSJ+Wk5H551p0OAqpkmd8zY54cTXPwj5rmFhdTWNnO46HaWTm+ScxFB+xFZuKKLpu6LLCh
oO3jq8hm8lCtr65i1qFvXbSv9zdWUQtjdpWWOU82HoVk6HalrRghmkX5NzQTLXoAblM/Rk6/HrJs
gpkKwZJTBOfhgbdb++5b1RdEhPZKf6olA1qVAzOuZD/b+G1e0kUY3kz+jZ7VqUViBHlMX3MeOggo
HhYt34P5qJwbtW9CPjrqJAibNQ9NMCV0tJ1w6Lj5q8/Md+82y0lE9bf726tcGhtMNUjSD21TpLZI
3aFtqGVALNacdDRoDqMH0dfgzsWb2jDjndOj6DVgjTxdqkibaNNtDq5lCkRaoVHBb0toVjzq5xKy
W2qpg3lANbZ5KDRoo40FEXMIzzrESFDcsFwId++vXBq6LfjxQ6h/yYKRDkBL+qlnYbwJOLSn2+gQ
UXsRKWjMf3rdCMdWAnyQzvCuTO8guX7frPo8y+KuL1v+wJNv7Rb5gIq6OfBtRR9QSBad+ffkWMVD
T5nkhzWgnO4s8CwUXmp/QG1xuMyTNu4V5ZQnDHSDHI2DcWE7ieuiKDyvcUPdMciHa1nnyVcox/+J
i9U431+w0pIsLwCk8plm2HxwJlSpBkSEI2XvW39HyxA8DbbWPawUOHb2VmUKaIO8oZQb6Zbfbm2r
u/Gi6ZgyF3u5ptAJHL0hE+clLfZeaqUp6X0BiRKob+fq40azkVvFK2VSSSVhsvrLihxrGLlj+uP+
BsqDuD2oEoBC7AHwBarf21UVRe+L1THskFkp8c0c0D0z7GRvFFThCKDVAe0KHFRilDZ7J1ajNwZ6
8mE2JeLkDsL76s9ifNJc8+9+iJedRSn2DzooieRlII2K7cacWUzzaGi2HRZLw0BYjsQy19D/ptUI
Ce0ExEpbDIEA6MXkC0IoBk4nu6xSjgVzIMwsm95j79jfrWDN/73/qRSvMu8x6RsJukQmbj5VX9E/
9DxiqWJoLPs8OFb8l2vE0LxDOSssOIr9FNgionfM9k47p1/lWWzg2bIqy2ekmXt7UDonN5tuISaY
dC87o+4g3nZpb4ear/Ufi7yAUsHLugwaegOB4myEPLyG4+z+Fqg2W14KThG8SZCs3P6IuY4WX8xE
y71m9/qxNdPmMUOXswWF0HQ7vkV1aCXX6v+qe9RJb43RmDYnHXmJUM8Dwiw0kurD5Ez9WQzjmIfO
2mrLHxym5yblEXj2bCAuOvr90jlhYI/9Q2eU86k3EnRAjHSPHlN5mpjwgyrXIzfd4jKtudaToiVd
nGv0fY+kW+1lZk4JKW3f0w4UuvN/o9kTnzR3MnbCLpVtmAx82SCSD/ZmmXQ4prrFYYR1mRpPQQBb
SmwaKGe7wjpR25xOQ1x+S+Om2PmkqvPD4eFpos9KdS3Y7O/aryP1WTushKdfvDRBzKaw7Es9L+vp
9UeVwXJGw36PJLsbH1TZsJ6sLuVot+7/r/Jy50PpFt2FwRdnZ1Gqc2obFNcJ1QOIYzc5lkZtGwa8
2g1R8BLh2I32h3FGmhjWBMm4432/vzBVkAVChkY/c960brcFnhnocFZIhIzfRsm3Arf3kLQZKl6R
WX0PKNZ+XJjSC9HygAhLm5y/yoXWcV6n3U5XVVH+YfoWdyhL/nLxG3eQBqM5uIL40idbOGhCW56a
Gvj6KoyvTbM2lObd9E2LEN5DFQHqDPQSuVDXbahx5jCExQUNUcfawyZKx7B5U3GRTCMwhAS4bjuI
FiH5O0QTz3euwbYSMEIY6npsobFHzDAiOvoIBeUeBbfiIb8xuvFWTQHtYUSNV87qjMfaM7tLBPJ8
5xlQnTWJ4rEM4C3gh+SveOagygix62lK3TBtzE+oGDqXtQcn4OjZkxHp1V/3j5q8jtuNpF4hK+EY
pLxza23RzIkROcMN9ag2DnoaowFXutO71BjLa6w38ynOJpTuUWc6TlGZfrhvXuUtHIcDAGaIWY8t
GNgJstEDPwMqK4XCMurS7jAIM0aSMKkuf2IKGASQceKWbb6wwvTV2RKk29TJfIVMvTqR8bfvMwOF
tfumlJ+QqRIqTsHvuczbTXWivCnhHKWXjQ74kVkH8307oH0GUR/0UU29h9VR7uIze5uDCX1j000w
1CMEohXnlemTIyncego0f69to1wanXNJu0THcZv9+P6Szh0FvTCGBOQNdYpiPqDBXcSHomrHt46d
vpp6FK4DimlM4uGGGJmRi392H9ySgl3SU/Jntts7lkNqHtAXWg9BFr16lHpjSi7+mam2C9KBJYF0
WCf3kBrDEHZtNe5UkVVXjgIT3XeqyFRFNhe860ZDZFyo0NKCTtLM+wOScUbwWKC+dHESAsCiCaI3
dbo238xg7tad46n8AXh1MNDsLNMFt8vsomjpILd3Q4hEfHQ1cwAX1jgGP8va1pCD4L671qidNS0u
QsNP94gBVMcVCQ6aYTylcPJs3pTahheZAE96uKFCFK1pyungJ771z7ymWXS8fxmVq5WTRuw2bBZb
cCSjo0XlIFocmp0xo2A1DWhvWnqY9JBWuWlaQtWoxU9eY7hvV2fe69WoAjE6BZS66VtRENqcKdqB
RjU4uHMjSMrsoE/V10HPtH8MJ+rP5sTHzcemPwpEc3ccnjKfkHT/VL5InsCf337n2esGXcwghQJj
WH+M9tyfKcTXV78eg2sLi9qTp9XIFVHqAJvKyAfVlGavm6F6NKXIAV+ab+5uB4MsrWMwfqG5TA3r
fVtE8GPG0b6cicov0fKE81WSWjBeervWIoMrJNPBozt698suOuOcNE12mAu7P1Gp2Ju5V67q90MC
PJJezfYIV4WfRj3oyM5GqWud6Ty567JXelEdXRkBUGtjsJtg8HZRWtwF+TyQ+LZmPKM63YvlrSjg
uTwvkKGlqPCZcXPiosO3SopsoCbrFfMfoBl5nsG706SBAghKj9ufASkwsicGlbbIWOMvOi/NYZym
6lGrvSJE28xDaGRozrpfIy9VoiplNUO0g4VXfd/nv2HrNPWsTfMO9Ga60GnW1kQ8GV1pXvMBYUYd
QPz1vtdQfWA8lMdIG3NKL6aV3WFGaDmmZGzX9XStnd68BogU/HPfisoTUmqAy5cxG+xsbuiUULWk
4eiEE2obP6K+tUtUSIsxPQRjNO7hWlSuyLdlLZ4pG1iNNntoDF6/VCvxq2ZlgilTJzAfm3QqkqOf
WMgw9UbKWEHl9ll86CGQ3qvYKldL3AA9Kc4ADsPbc2SLaUSRWVBacCb/3JTdcl3BLDHOME87eYvc
uG1Yy7GU40TwYoAouzWVT4g6rvRuwtXRy/hg5H1w9LSlCnuwnKcUZtYwX9A7v/85lVZ/d4ZN+isv
Dk1bQVpUys5t7hb1Q+3mHxFtXi86pAxvUDst31QxN/W+TdWmUoSjEPwbYLJtf9c2yejv4lhSz8Nb
BAHXf40x7a9MnO5qRqkuhQxoKbtbBnW47Qc0GXOLPRjHCnSqzzW0Om8no453rp7qmMqMDSwU6CB/
u6KxEPYAobATJrVp/XKqrppCAfn8ZUkrO2SuMH3s4V4DLlRMO5Mpys2EBZ7omIeEIvTtsbGH2Ewc
Bt/CeUjGhy4pzEPEbjzGIt6jH1GbYoSBCAiOrS3ZVGC04PZiysBwyZWnxeu/dTMSgxAj9DsBkMIS
+SSyUXD38xJvnYyYZjSlEHMPvSG1j3DFRI/j5DvFwXYH6/Lq0wjvOt1vJoEpHm5dTBcb44wWiBv2
C6KNvW1okLT6y9skJ7u8b0rxImAKjBNHhD7bdhbXtRmIsjJqJHE9aD8z1B4Olmkm/w2i9QDVlnsA
VcVjTLtL+k84bwmr5LF9lhx4xpQjd4lLMWq/0t5PpaZ/bCJo0tAF7prpMUubwj/PvrCZWly94qDN
0/Ll/poVF/C3NBKVcNAhZGC3v8EvYotgmcrPYCOzOQbDeuoY0/x534rqwFDYZ7yTwgothc17L1ay
VzgQCW6MCJW8fkp/tINWH9Clj3dyIZUp5oSoO5Ar48M2m1rUQYf44Gyjd5yIq+W37ocqJrJx9V12
N6UpXgSfriFdrG0la9GpLs8MiIXe2KynOIiSh3xglHvw4nQnWFF8JtmnCKCM5yKAnrr9TK4rBsZJ
0RUarXQ+J2nhXVKPqsb9z6S4AARjuH46WJL1Z5PG2YMPpES+NqTI/QmZ8eazP07lj0Drvvtm2n+/
b06xf5KTA78PFz6L2nwq4XtFVFNahdmka96jlQQPbzBMJ9OY9gIV1f5BOSJbWWhmGVsYEo9P7xgr
zaVUmMbVb8fh1Ma5vbN/ais2k7kBMQn56O1XilrUsGnh2kQCdXUlJDGffCbnrn+wbXT9gHgAWSQN
vLWSB0iDM87IhBMqa2ctHVey+1F/O3rZt9dbYvAFJ8/zDDn+Zj2VLuoe1hkq751tv9OrxbzOS5Ie
c5cO531TCl/oQugHLwHM6CRdG1NlVdHL6YgkK6MwDlbcWAcjQnNbS7wvllYk9gE9Ff0qhhl6Yacj
nr1vX3UWYRdkwBJfLFvTt5tKjMXgVUV0zhywfmGE89/arildJta6fLpvSnVKsIEEK4NCVA83BVI9
qvKyhDIgtFvRSbL5BWqJNjCLnSWptvS5HfN2SXljTi2DcNzmpRu+eshbPqyL3zLhmBXn1lv7y1g2
zinR6gjF7G5P2kO5ozLXAaFM3XnrTPqscae+w+evU1U8mehY/OPpSF47kfHx/oaqLCGhKcNIZk9e
0NXN60rXJDVpwA15fq1qEfyddGTpkOa6O3uqiMdZDzQhxJIS+ie/7bMnew5mvy46en0wThT/Fwy2
/uj0ev4tBtDwCLtZ+c6ZrfEPLjxNCfq3AQ0KZ9sA64BJFBl0muGS5VICnqbIWEX9NQBpEN7fSuly
N1mOfF9kZQXiR47oZn2W0YjVYlKy7WeSmTwa+kta18WbxPKis+id5gOM8dqvQM/3yjqqx4fXjcYQ
oCpGjzemhWk2o5Yk9DZzk1HGmoZP5a35gTfCOnV6JXYCS9VSCfOoZcghNKaLb5eqpW6/uATngPZN
52GE2edgzpEIKyvuZG/RPNR9JU5p0g+n+5uscgAMN9IFkTxt8O/eWh6ZR2hXrl6IvfYYzHNSHvSg
ane8t8oMsays1VFwe8Hm1ZZ2lpaN7Lvnpf2tRl/h0hTGshOZqG4EIYPkZKU7wYpuFyMSBkniCD6y
1W4/1GXuXJqu1C5eo1WgtZ3mmEVavXMhlCvjOeKcQtbzQlqrb6zOtFNWRlewCCeT6fNxDf7v/ldS
LYzHCL43ON6px22/Uq0lAZ0kWGVMnZZLPfUHSDq7I/F5d0iLsjkMdTrs+BfFyuTjJ9G+DN6/IPCF
+Fqv9UVj/MEZhhG1dr15I+Z03kFlq81IODEhP4jCzdrSJEY6uqBejzaB9rNZnOJfo/H2uulKK3SN
wX3jTsAs3B6NpLRoSuRM7nuNq13dWFuyQzsM9s4JVLxz8HhLtT6qasDJNouxy7HWs4E2nONl9rvK
0L5HcPlCW289FiCy3vdi/E+f0XcwR3+vPqN4euB0pJckaeuhItws0WgARZRRLMnX4uBN1bUwytq5
Ox+EMdvezuFQGoOOV8518QZtO6stbNXCTmWbp1yCD3rUeyfTKWkX60NTz6f7x19pjN3k6zGpSwR4
+/HGLo4XMJZeWLfNT5xj+w/ao4gdrOnedJHqmBgMB0D1Cy8gDGe3luxOq6BGiOhnlK04w0kyrYcF
za69nqaCKc/CE8KcIYvfknHh1lAx6dTuWj6WLmCsbBYzeRqbqjulizdei5r5vbCYVits3RSNxXmM
zQ8jBP3nlNp8fBRT0TIM6cLiHd7fauUBBktMIQWpF0oKt7/LgPFfWwcmfEye1v9ykQyPpMjNcGjn
ITqzH34ANQ1cdIfW0vP06OZl0+7E36rPTYkRlI2s5DLufvsb6qxl3D0XwC1IBN4y2j88ZcKdz2Iy
d2NthWcFhw9vCrhM6mLbWNtInWiwKGhQtU38h7qvtcviDOLocuQ+wxY4H8047f7gPJOjSxAakfwL
rg09cztPKwEV5p27fDInlGsDoxj+K0lo/uCeUo+mAuej3QZU6nYvBSDnAvZonIIJO/chMiPvV24W
ZXUZWqHb5/unR3V9IOhloFUK6ABGuLU2IpmRxTGnJwGcnX8o/Aa2arv1lj8Y0yDhhIsBABEHZOsR
BuhfNDIoZsTW5r0nDP9HC73Pr/urkb92E4CicsacEtyDsv68WU3cu4GIInycTi34DVT2xoeIccBj
kpoDwuFzupclqQ6+TV1R1h+o1Wx5rtBv/n+cndeO3MjSrZ+IAL25palqp5ZaXrohRqPZ9N7z6c+X
DfwHXSyiCEkYaC4GmKhMZkaGWWtF5AAaRPzAac2TVgCjS7N+OA1leCQ/vmuKEg6BNQ1Q6gOXX4rW
9KgwSQMGt8TQsa7Xsrt2bMagsuMjNNOeS6FB/f9Nba6z1upW1TYOom4a/ITepE9hzv2PnmmaKDrP
jjutyhrEetu7RWrVB72SvSMJWA8tNPCAONxNMl31qaEatLt8vdONlwzGyamYiv4gCtzbTnIxQiVK
l3xC4Wbe5mI5OfSUgq3Ilqi9W8KFsetAFJ+QE59Ot0/l7tMBqViQ6F5T2s2nS6MKzHwTgSpqlNC4
b3OyWE+Vx9ZxJUQ5kV1tIvzzHFE+fjbXiMkpjNaoGtdcTOUHiP75rJbN9Hvqdak6+HF7uw2nHTAA
vCYyqM237iAx5Yom6v56UX9ZKjAegHz/AjTDAA9KaECdRH6oXe52FNehnSkw54dWCQNL7/6p5Ea6
i5T1b9ynoEQSOIJAojx+aYmIfDYmFWgk+sOMsjCLFoGDXFYYTJpRQzpQBNg9RZTqFAVhLbIy8d/f
nCJ1LOdayYTsnNHEPx3KhHdpLqufszA3D0rTe++ekDuhcoAAAdKql6ZkeBVxXwiUDEzSQCXj9Ut7
oj6tLpE7WdP8IJmx9OX20RX/061DFTJPTAQRw/62NUllKWMdIg13se3jp9moLRfXWpdu43SyX3fj
ESpu1yDRCInTK0Rks6EhAxbsoprRtGOYOgIgivOrsSD2jJ0Wf4sr7ahBtLurr8rHnAxh93JXEciR
nEWmwxYxwPA513rjiyIVw2lctRzNkyaRvR7Ru6NocvfWvTG78QgGzNaemU142ElWvTbJaxph9RGp
b38zeZuAu9DU2Nb9C82U1FgIOZQkGmSchsL8WgONaQ9qCyPOyA3RP799YvZuhFDLVl5zNjzK5YZm
bdaNoHxoWca6+dwthRZEk269y2w7OYg69zYRLCi0AAIlerMbU5HMgJGZ9pNvDEkWu4UMjstFK+Ew
T9s7JNS1GLpE/AoZaGNoodtUKgX89m6smPJRmf16CpWpqYNZLRm0njt24AxN//32Vu49wxYYWEIa
AFNkqJdbOYDpiTJyKz+GynJO7b7/Z21TsBhxoj0ammSeTHATHpryLbxX3TlwOHuob7rO+DZ4mdRL
rjLwKlemFQQOHcYGWTsINtUHI2ZUn8uUdaX123Wcnnq9Ziq6PkwALyeg8ZNbD7aOTIjdVEc96r3v
AAgddySCPMbMXW4IStl83FxEW1WuPYHnjk6kzJnv9HKZuqvVKD6qQNXBPuxaBbvBHzwgINNLq7Ds
x2noCSpTTRYVxUr7L83m9BEBx/W5Sii/Qa88khbd3XzeFSF1Jwti4+bj04liqhSaen4M4uuESlvn
dWUbf0D9xfJisMM/HDB6TyWPHXMgZJNYIUy+2R3yW7dP4d4tE/QjTgKQK30bIKhWbI5M2WHTxzg8
kysgUSdrRxnkvhWo92gIU07dMp2kOQe6O5DGm9Oa3mvqlD+ZqSEdOCfhVrfPmRC04QzRMAfTcfkp
51TStFbkB86Ud1RdTPOcztl8nlJ1ve8Hq3KrEOl7M63l8+1d3NHcEi1ySFTkJkD0tmmrNSgo0daZ
jdVs+KDakuyFebF8RQ9+GgIJtvdwzjJNrd3RsKcnJptmaLiJD17Mxge9UdIj2O3uZtDxQORMRhpz
K0BYhQ2yDp1lEbuEyy9tltUEsJfNhBa1Rtr2QVciNHBaTX9CkvRIY2jvaSIPpDRKFZve/uYqMylY
0aJVzDoIiyF9luou9+NSld5HetaMP+Q40o/Wu3ePRVahylRwxLjIy49PbJUY3cR6pzB0jHdqb1kv
KvMK5Rd1btQP2dK3QWc02kE6s7NSAP44LEC3gqArTv6bEBH3uKRwylBOt5T0fa5yfZW1KH53rfRt
NcbywNzOo8E0A9JR5mMoQhn40tySVVlDAYpzNmjmh3xpGSgEsfSnGZba4i2joz+iWKN8dkoxI36V
jvSl95ZLaeaVaMAx3+p0LnkbSWqu26IVG9auNCJb4GYUUH+u7eCIkMpefx/cLZERbq412TcSF0Le
zLi6W22xILjS9pY/d3X8tWtG9WxNWfQB9o35O8mGwl3Mvq7cxJB+aYvW+0jzqwducuc28RsA4yDm
C7p72+3uzJTpCvNCxdMq13Nr1mgLwEe7C1ercE0T6h1sdKs4ZW2RHni1nZCL9I2ePrwZkqytAsZQ
GCZAaUwvRbJ8bPra/gpz1b5XVsf+38FWi9N6tdVgp+loiH7NFiBTaJQ8YsRN/NGp02fCAOc/i9mr
s+fEKiNmw1RRK6KBrH22pkiq3UUuZfWURPw+t5TTrgoSmkoIKnZFjKtr1froQ+z/Qk4CpQMezm3n
2JSGuBiyBBne0FpyRt70xRPVY+3u9k7smaFcJhAh/MOsgst71hhVIVcJZ04J47jyl6QCLdfka/7p
tp29+8Rug/ACXUCauYk+jKFKe0dDlwy4VxZ5ypA2n+VODd2eZAVdl+jjbXu764LagoIDY63xl5fr
UrSsXGyboDqxl/I7aAP5t2UOR1iX3VUJ4BNgY9a0Vb/u6lKXFwsVp2Jdp2e9Sul5IMHtN5LVvyBX
cXRFdnw/2gQ695IyB7CJje+vbHp+aTpbfj0NUu7JaG6UJ82I+8iL16GIzpUCeD1gGHT87fZ+7lqm
Tk0+a4m/Ng+dWdvG4nTkDraUpZ8XPYw+81ZwMNXa5N0vFCqGlbT4t63uvQL0eYR0DH3Aq2Lh2BCE
SylBez062gAwau3e1ZkavYfAB+tWSTWpOSWJFv8Xt4kTe7Rel7+oxCBLDexAyPCCb9vsubkqJULf
1Mz1TmloNsll9MMpM2dx9bk5YtXsHSjKWECAQMoyRGFzTTrHGAjiCK/6PM5OzNvM3NBcmqcyCn+t
JPQH+7v3VVH3otBM6ET3afPK2to0qTR1bTiu2tMaau1dOcjvjaVszs4CaL0dmiO8575Jcl3kAMgH
tsSVMJfMggIhs4OQFwPfNDWw4Xt7QaVxdX5WZlo8MiHJOEAg71kVqkBAKthW7uqlO1Bzm7FvsUx3
SaM8UUixFEhG1N9Ha+r8Mplm4jEX6lDUZe9rvrG6DZZNJIURM6MrIS2d/MFBAew0F/Lycyn1WvYI
fSbVHQaVOoaZmM+SOuinBt1GX+mn1USYCZSjGcvaF7ax+xSl1fLMEIH+w+07tucp0dYSk44YB8ib
f7k1mrREXUUTwo/naD1XThk+d8Ncn29b2Xvc0e0Wl9nmqdkmRu0SyplBD8hnAgII5qLUPTkzZZ8Y
rj/9uSnYGFQYaa9RFxdf5U2kqshMaXJ6IlXFGRkmLaW6m1IBOyM+lRzcn729A6IgkI4Iml5NzihM
grQys4H0pnl2YhyVdMpVazw4vHt7JwhYr8BNEATiV7xZ0JxmDMTWRJWtWP4DkBfdqe36k1rwEaRk
zxDpJFGVKkYMb6fs1bIy1HkDWk1qaZyFmTZ5eomeUxYR7f/xR2JIEWwEWnakTdsWV7lmaT4KqGMF
KfQRRfwsUMGde1AV24OQdmdVxHiEN2whmctWz0BXMx0OO+D5NUlCdOmH7FRRWv+1oh//F6bIyMHE
0YSgTbD5UtGIasAEkZcox6rPFPbjwEpQNehS5ajiu9eNIf8TPByBXUEI5/JUkAfFSpbWlp+ncnVW
1EbyEsZLBssYDW5JjdmbM6sJOntc3HCJoNMVSnOO17l0Y3lY7rvSyA8QNTv+joYXU0yFBDjN381z
sthl3qoly5eHpPF7c4SBVSnEx6qZeMY0HEnO7tpDA4QeqQk5ehu88mQzIK0BnhFPkgR+VDHWYGln
7euihdpdGLfqQRS7d5Qcagw608xhaW8HZAydhuzhSBQkTfX0X5pW0f1EJBBMhdMcAHpeOzybFIUi
ki6KworIhDebmU15CGiPJ0tSqtH0qp6tfZaUtkOFi976C+Oizf8latcOvoQ7Dd2VyBq1FzSrGviC
6Ty6i0HC6DMvBerx1Fn1R2JhxQritS1ktzOc9UM9gXH06lUdv6SwIEp3jXIY7vB14tbNieVjr9Cl
8jnNheKILA+96kYRY0J+V8osGy4T7QfzFBPURxBum5GaXtO0L/laD/+pc5tLbl+byJgtSyk3ntz2
1eJpcZO9TGs11Gek9DQ5SOtOlXyzLdpPaaoa/65NZX6Mi8j52MZhu/odcmNHPYXryFL08BRyVfAQ
/C0Chjc+VR8QHzGUEXiCrdbfu2ZhYk5i9OfGMMqzY6HLWTtEt30aKjyH8ufb3u/64ArrvE6EQEJo
ZfNEDYw8CutM3N0ujN4xt6HvXNJR451pjJ3uTbFq//4LiyCLGAKGejEv8OV6s4Vzo1iQlm0c8rMJ
CsRbTK36oFhxHXR1bx94wuuAizoriQrqsayUosalvcoxYnUZafP1zHdDwyTuT5pq917FbAAyaGU5
pfCmDrb1+npilA4RCuPQe4FpXBp1sjQqNLyeb3Zm/rVfE5Va5Gg8hyCHD95k4ckvbyem0P+h8Egx
GeTnpakoHaRpCckvYy6jVyRS+D5KZeOgZr93Tt5aEb/izSlNFm1OSpPqeb1K1kPelMOTlWm5F4+y
kboa+kd/89noQQHng2jDs3lpMLSVXJrw8GSwfR9U6pp7AMvnc5624D1hud6nTKL841iAvRQgTAF+
Ez2iS6OwNzUDSg99qT7uPpp6ErpDOBYfpuaQnLJ3QpACg2OBJCnViE0yVzVD30kG137QS9RK9LHx
0JI0XdRhjlSN924Ak5KFMApKSjzVl6sisxDCFwC8op6ZyeVoOB5NufALEu31O3OdDNe0iyNq+96B
eWWVUzWlO7ANq5K10dpVZSsTwIPTeVaS9mXMbTVAK6DpvUYr0SO47Vl21ylURHgVUeSyN55URs+j
72wAhU2TqPdMgB19uIrNU7FA+tEYwHFGl6A6/41RUnJB0KVWurl+em8naCABe+lyuYK83/8cHOLu
WJJ6T1qyyctK5Wih272F9SyIMYR2ML1x25uzg8gMDMUsWwMqsaXfZRHjy8My9uqinn21cNaD0tz2
iXq1R9AKFQD/Sex6eYDCrHPkZUzWYMr69kX0nM5pNg0/s3BpHsAO2uc6jeQXp6lCT1UaNH5u7/He
elkyr6NQ3LnyplY90MkwZ9ZrxT+ttJ1fEmjlrqlP94UWT//dtra3Woo8zMPEfwMm3uxuTWq6xjSX
gihUmXW0NPFDWpdyeaq7pfkkSzVcPGVpf4TDnD/1s63+vG1/d7X0iOHXQo0jgr/cbUb/SWPbjWtA
gcJGesLIfD3u83fmoCiutAxHFM0rGRHxeREERI+MQh5tefGD3vj2iTGLY6jDmcz6Urlbp9X6LZKy
czf0SqAvxeRLtaQGw9LIj7qSxZ9iMGsHUcHWHfIbuDsWgABkboGhbh7Mma5Gx0deAz13Fn8CRuGl
Rpp7KRyl4Pb+7priJJEfgNCibn+53HWKCrWiaRKgjTI863Eun/pSrr+Mc3nEc9wxxXXhkpJf0nHe
ohnXPjHsrmPcB7BG86OpFaQGU5Y+Fpl0sH9b38f+UTFBkYq3BFzRdmzsGKUS8I1IDtTcjH1JXtH/
mxfpV0RY/5wiNam5pV50B1HB3vpMknRCU/7wbF5upUYFVC0ZNxZYnWx5ISo0bkgX9L5JD+cO7p1S
EEXcC9ATcBK3Kwx7lmgo0hqMjmB7zNa8UBhIzbuCxsePRcvyf1d7sRDjNdSTsta2jBgOiowHvmhn
o4UeqqDlgpG54mow+WOw216Sgz6bvkqRLj0Y1NAQZS2XU7yONGh6OFsHRnf2mfhVFJEQQoSPIv77
mxu6FkauynmkBKQnylmJIukUG3PycSbzPXjPdrwfyRR9BCAD1H63lLqipPKumJkShEpjBzZ/nW0F
0emkUJeg0erhybGRSGQQR+lXw5wdJO7XKxXCGrAGmWgu/MDmcmpSNcuSUSpBy2wTfy6i+Hvk5K2/
ROt6f9sPXPtZwXYm6RJTJahbbNxeUrRpywwRJSiAI3lWkQ8Pg6yuD3Xt1K7Wdv2X2/aud1aRGVAA
Jhx/IDgqlx/RtlvYhAilBzM8MLeVp/Gus/p/taHOPhhKVT9KnaM8yHxpd63L3L9tfWdjhbwl0SZc
fMrdm1dNDfMwqvRxClCGLx+lJP5fYTTRB6vL5NNtSzvrJDpBjYoqByO/tqpUizks9mLjiuZWnYPK
UbOPiO8v95FRUvBe+u6xiphsKalp5evp5ByUK175GW8TIhpg+FrEWTipYFa3mJShoTPfleMSmJka
a2fNDDPZJeNTES03o/hdRzHC8RjTpf5r10o3nURLMPUSuU9fclKn4n3LNM7UjdXIqb3eSJjnI9gm
y2NPrF4/DmbRU8NCrCq5z7s0bN2msal0ZdYQnvNiKuuDT3ftcmhO0CGmjcXa6FZcHhy6440S9RW3
P7Srs97ac6DUstg86iZ5VCd4w7Ay/7v9GfetcgNVIad4NdCoaHM0rWWsJsWgnmHZTed+GeZnZyn7
/7UzaXsxlvE/t43unFKwxrbQ/ERJm8LE5VLNSSqdhWkKgZGHvctADe3eMso5mDvbPDimu6YsWmk2
soMylctLU+D7tNbsLTlIulo/1yCgPXyw5KEjWRx8QOG0tieS6JmcBDtgczamEFouyirO5KAw7czT
knQ5m6GduLJkm++d0JECM2kfqd+3wZ9vJ/Ec0R04O9AFm6hqYoraUoP7C+QZOqGp8jWV2GKom2JE
B9du533mtvFAiyeK/s12BkONRwc8kxKBQKq5B173Y1md9lSU9DoyeW7u+rZvH2YNVLxbtmnjgbfs
D9a749K58WTvYOLJi7YuNrEiExply/GRmXGdDsXwkIxp/G8LJOypahB3OXiYdwwKFRUh5AtACJD8
5SHS7ChStaZZgkGfq89RlVLhjqLyPmESXCCRgh7Yu76UgtlIQ4nIhV7pdtZGZlKPo/MuB7aZRI9S
aQ/A2bQQOYbY7E5VPo+fl85SP98+Rtfnl2BHDMuziHvoXAqP/yb80Ides+OKbR0AHHmisMUEeqn8
Gpdt+Qip5FdZCeCZIR00BK+vKL6ALhOby+ck/by0q2UEdUvLi6kanfOS9RkN2izJH5Isjw+u6M7G
XpjaXNFoHvQ0q/AGjp0WANpQqcwjw34vt9p0WsO69hRt7Q8ikN31ATOSYWsLQbENNESumIca13xN
pdLT7yCvi9+WwXsyxYVzcDOuTZFP4uSELhxc5m30PNVmZPTd0gYDcZ+3UCh6t6rxR722pD/2q+Aj
OC4gu7mGKBtefjQENBKza1egf2GbewXKnKeqs3XXSiTp4+1zeR1pCCgGvoY7L2QtNq9FnSCJCG8N
U5Y63NfT2LuS1RYnZU4phnAe3aVkOB6aOZDflz8ftIrWkKyjWUvlBxgMbLzLpU5DsVaMtO4CeU2a
+76cza/xaGkuxSLluVL70iNI6u7KvB5eeETXUw+R0h+BG+ReNNPxOPAOex8ZbLsi4loB6954Ixth
5zZEIT0o6nVCsKWQv9Acoeul2EdD2a7vi63wbpLS4hQomW6OrskE6EJbwzKIDK30ELL8PZm185CO
fRdUo7Z+jJf+CK1+7YaETSJLEb+K+PJyu+XcCpuc4C7IpDASY6BV15TG5d2S5YOfiEmAzbKoJ6eL
jybKXrt5dDCQ2edrQ22jgXtpeQXjGBWlWgVVHhtEropyX6f2fJYGZiGuBEovtw/23u6SXuLrCRkE
zvXSXp6WYdUrehUYxWQHiWxlHlJgSWCvnX6Xttk3qplHLfe9NVJUhFwuJDFxvJc2M4J2Qj65CsJq
Vr3UamJwRjGXSZ5TL6ps84+dHzfnjb2Nn5gMq3OqRKmCWa8TV21q61219OVZtmvzIDbZXRpFLmY0
8HCSG1wurZKyrg67qQr0Rh9dRD8pIpS19D5DLAN1YufPK3gsjfQHUV4CEehCl/aWqstjchS2cs6i
Ozur/huziinELdKU7WA4Bzu5dy9eUQWMgiBu3nrcTjVbLbOHMkDozPga0fH3HCtJ/IrZX37XKNY7
o2szL0u14uBVEQu5DGxp0qHRz2IQeKO1cLlQHZ5znkPZCeIw7t7DTV+ezGLMDqpMVwAD/OwbMyBC
Ls1Eda0tymKUAW39BDXnPvI1ve2e7DB6CRlN/BBbRRzEgKS9NoKXFafstj4N0xNz5HrC+lk/oCnu
nSj6Q4R+9N6Q1t984dauybV7C4X5dZmCJu2bYO0YZi4363Sy4/6oZrlrzyFEgBgtSqWbE9wNJqNM
IeUErWpnvwt5tL7XqjrJ3rh0RebGSTX+e9sF7VskaeEFF4XFjQsy064nTefTzk2nuy21vWBIwuak
6EsEFN0+orPvvF2IDBmirIZsCGnu5TfuFx38r6mXgVLYqs8QZNuzV6e8r+umPzhPe95VlEl5TGgW
wbe6NGUP1YwQic3Hs2PnnT4tk9+UlfUp7IrpCfkvfN4yAH67vaE7VtHdoi2FsqoQc9ps6Egx0ppH
rQpQye3uq3mU7ooRuGxFwO8Nlal4Kd2qA6PiAm4uqNCxQKfwtUO1VXpMQeemq5M3Qa9YIxUNPXyX
lfpvY9QGnzEq00NsqNHroJrHblLyg1uys2SEnCg48ZqQ0W/VLDvUiNZJQ8pMmcLBKxt4A5MTIYiu
jtlny2wVL9HVo0GPV0QvXmlUiCgCaULD9mqjy5LKmqnVtg9QuDYDOikrssDNaPwiNtbvo14Ll6Bg
dNz7YgY3/LikffjdqaKk9mdTkg7enu0eiF8jvCPyUkAAGeR2edgWnXZnkam2mDG53KfdMARr26SB
0bcd/TRUTMOqOKJlbf0yRom9mYhK5QZIwFY+BDVYyYizPPStOC6/stvlt6U9ZIZvD9erFQBIIHYp
oV6B9JTQoQY2FiECOIX2pEqS/qNwnM4PtWi4n9sxP3Vabbh9klSP5WgfOKitwxDWqWiKGrEudAfE
xr9JSrVhMBgNrzt+NNTrU1xqD1okjw/1RLH69s3ds0RERN0GIIIgxFxamttKmxClAPtN1jO5RklJ
yoWO2fyQy7U8gHPsGgOLI8jTrySnjbHGMaZ1VYG3G2vWeXpott5EZzT1NHVdPt9e2d45EfTb/zO2
eb87Zx0WaQBR3vZ1DeTZbs8WMJnzX1gR2SDNEcKibUuhNBdNCUeBuIVZc1KTzriL7d76eNvK7sYB
CKFDzTvB+b/cOGuqma8Kbt5H5rB4CafoC3i44bQwkfdgPVelLnH0hDgm2B4S0KtWFEoXlprWGgRW
UKoURLX8Z6OXjscjMjzWbax4TYhqNjK03VlrR/sDgdKfotdff8MrngNsEzXTTUQw1U2R2B34fPQi
k4dZzRRXVhrzHmHrxVciaX2Qen06eDm3QQFGib4gfABgx6VvCdS9meqxnKQ4M7Me/EJuu8lLSzxp
GKrtWSKlPfioewYJoUVzkcIpKg2XHxVaS5hkqD7RgQ7hOzVQS9lu1bdXU3pQ0sOZozuHCGvAqBAC
JdTayjOMUV6ng+4gGtwr1Z1VF+NDrC/mySJqP9jLXVO8UFR/cC1M3rxcWhmOuVNOtu2H6lT6ilbL
bkM5+tTosPz++GpQDxWC3YJnBlTz0lQ3m2QB+ciq0ma6j+voVw0Z4EXpSIRuW9p5EiA2o3SDmhRq
Qdsgp0+lUWH2CwoCbW6+LKPafqMfnEBmM8rPpLHmYxmukSdHU0jNe4oOzO/tKSOeeY+ANILm3viA
sF0aYNsgVQsqayela5vzZGed3y7zr9sL3fGcFNMowVJ3QsN+CxKJmU1kzTM+zSngNze65PxQM6c+
eAz2jj9QNO4clF6BLrr8cLVZmkaLJIvft1PxqW+L+D6J0tHTu8G+U2jdebdXtff5QIGKLgW8atQ7
Lu0NDBi1VoPGa96Nw3mpI+l3sZj5i6yUesoEn7g7m6NdvgvNoflWWl10NHblKtUTHkboYwq+Kxfw
qtScTI5JodfxoeDL0Wky2tALmyH/BbRc/tLGdXlKlWjq/L429ZmBNl0fMOzQ+UQ7t2D6j5NYXxMn
Gv/iYFmk1gwOEPnQlVBCSIOvL1cHzddVO8GfWVxbQ3mooSN4cFl3AkYh6gWzTuh+X4Gd9Ei2U1Qp
HH9t0B7A09XOyxIPtuIakTE812mnBUNjHB3o3Z0H7gTOWbT+QXRcfnv8rGZ3kK79vIqTL2mjxneI
VtXvmzgyz2RG1eRqsypmpddy5EayUX5Jeqa1g/ofV8q78lD9ko0iPMLQ7OwHF42iJvggXp9tdSOP
9HwYwsbx7Vap3J59u1s7DMYLhc5a6avEbZnqerp9E3Y8Cb6ZCSOiwCmqOJe7YdRNFmV0831YlSvZ
gtYHk2GMDBKeV/+2qZ1LR/EEdIfJnBjOv/gpbwLZyQCtrhS8cVMitQFjtsE9mF0NuTrrvZ404d7M
yy96U+RBsaJledv6jiPjmEGjxI+RmG47WFXU9anpxI4PYFG7a5nhTq44xQeOZW87GeKJ2IdQlyEv
uFyjPpqrFma8q1Dn/ymNMvoScQYfGZN6RITacZkArgRMUGjgEqhdWmqSJprLgj0cQa55VYOCTYW6
qmetnZjl3aR3t/dvzx5EeR5wUk3oqJu3VU6aopW1zgGr0hdw1bPPHdPuz1JTlV6d50et5NcO39uM
ngPCuFfRAUSmn8LTZn3dGGV8pNbxhzIuT0mcjEgyW53XqGr9sHTSehc39ui2jJN0xZhfN0E0912u
cWydqTPvBsP8jcCe6s0mRXRm700HG7L3qXEfFneHL0Bf5vIDqAPYVMfJHWiVicZxjsyXttBzF+Bi
GNze+yNTm73IeTW7osTUlMvFfapYBU07LflgIEVxcEl3rgmxPiEvtEH6vVsvFEfxkE4of/iNnkVn
fS1p+a5SdXBNdg4TORLKkcgPoNa1VdSIgPz2NQNCUXmV+K7lakeuFXVKUOsTvKXeNv93ewe3pWPh
bsA/vBbcZKAQmwSQzusamiaaVSGTdr8oNvUoK8zfSXWyfF8o/z0jttC75ZrkByvd+XREaZT5XhE6
0Io2p6QyC9WZDFYqJhjYaB24Ds30Zz1qioMq1O4ahd4SBsWAQLHpb/xrvCyUTtUo9EdEd/6DgIHa
WizJZYOKdJN+X4xIfbZaKbxvm7493d7f3WUyUFhQ40CZbMkuYriNZqERQpCfql+bBZzRYhth7jrV
eEQk2rOF3xPgC7SPwfJerrNKLW0xZxPPYBeqyyRU+yHNsgd7hd7056ui8CIyQXrKhGqXlhjMMJNr
1iEyaEkjBZR7gCYOY1ENXpyNyXLwRO3l24AexJwQFH+EgtOlPdlIGERsx6E/jRXlSqcw+h+mmg5M
/LJlV1ozKD2h+XXtm5xhLIXulWVXHxzYHQfAbxCQCyjqohB/+RviMNIhgpWsmZk531B+br405BcH
S90Jdqju0x6mePfK7bu0wsMpVWZlUbgbCzkN7CKuYNbBsGkGxdcRFzJOktIpfzoXFTdA0YQzSkmD
iHOruiirVZYluhz6q9IaPwx5Mj+nU/T5j0/NhZHNV3TSuFxrBSOz1oVQTrhsahVHp6KZpv/dNrUX
zGJLcGxRbkf4cONesq4IM0sbQkTIl+Ihi2andQerz7+oarb+o0hm8rBIc3ZuJi39Gqnp7AGxq+OH
zm6rwu1lwPDjuFRHh0gscfN4EyhQPaEQDCZ82+SQplgb9FUJ/SFW0jMl3PnEkDwxeCls3Lw5klTZ
O01CYYwcVXTqt1mLvSijwYgBzKlRHGZuC+VocCmTreM9HTP7wzxSrXoGQtEdxSk7zggAH4E794XK
zVU3udRnB6aG5NuhDjAJ6ftPSZM3DM3KFv3PI47XPjkS4gJ3sq38SZKVT5PWM609VyqvyxqZcnDS
BJNSJPe3D9beBxQt+f8ztfECCuR6u+omCWmtQvPz2RlOyJOOJ0caeq8kSTuwt7eNBgpn4EwQxwB/
eOkPFKcJp8ZYJORwGjrloaL/VpP5W6EM5tfbK9u9MqKUjqguz/4Vxny04qhXVL7Y4lTLP6uGPqir
ye0/Q4M08aya6ieRtqPpm8cuwhnWPZonutvIoGM7KknUIfXGv/2b9nZbAF6pxWnQVLfDw7Wwl3JL
kiW/sxwoXDAPx/cN09ncEn2He2i7w5/OZheO0BKYHrJN8v0t0GPJ60aSl0qiIJ71RNJW90sfxjpg
Gtbz6hjFX7hEqh2oEFHEpZq0+bzJENJQUFL23C6Lu7QYmCdjw39JxPzr23u5d5IsWD7cSVDEV01P
QvIsm1I8IqTx8EueVt8BsDgnxYr+5syCwYQcQReOeGvjexUnXYvEnCV/nVXr+zLGL63eTn6SqEfk
ZfF/2rpT0BWA6UEFgT0Va34T2S1WnNWLw/nIZrXz60zv3FCaj3Zu7xRSCoaaxMbZV/rxpJgrVR7u
oG4u7dnupukb8MDQlfI+O0UZhOnbX2p3VdSEoWAAGra2GbkkW8MyCanGIatkf7bS5mVYUgDpt81c
HwgSGdAEQJogc13VVeQVtcISSaPAiM3qW94CIPbqcqlesnitu4PoaccYURNEKB4j/rU9E3Ovzozd
rKJgVYrV03rHOctGaHmjpU4H4b4IPi8PBRJlTF8AnCH01rdgkRq5ARgYOndq0qxfsNeic1lPcucy
N3K4j8Hx3imNMRjuaujO7IbaMh3c6usPyC8Q5Bk4LK+ststjycgTNZ4aR/KVecof575QHtIS0fzb
3+/6WAorgmIruO1XvHZt7JcubfMI7E2EAJWUFD+QFc3TIG5q6bOklInq37a4+xGJS5E/FpiQbaEq
XGrGMmV9RBmqde7TNQnRgmj0IKbH8cdPOot7Y0os/s3NHpZoqhy9jYK2ynK/N8r+qQ5Jm9TIDD/e
XtXu1zKRrOfQqMQRmyICIwZUO42HKOhmm8HTStd9kiOn+IsF0VkSvl4URba8pqHRndKMkXqtktY5
x0b9b1RE4ymxGAh9ez17X4kCMm1WEftegS7aUFs1bQ4j+JpJdG8qofyxrJOicuWEEu6f2wLpLyi5
vJq8YZefSbGTVJ57SfIbUx78GFDdXbd0c2CC7PvjdhnKKiLp5BshB7CVg9QLrY4XqY9FKaS4WyMt
umuVhnFTxnwEmtk7ETzIgHpfCxTbATCyOUVKNahxACW1D/puVoSaXXP6870T8gaizg9gektD1aPS
0sOkiYOpzSxo/2bvmsw0uNea6Mj77rgKASOlxEyNWTBFLz/TODvxRIc/CWj3R089U3VOmjRZQVMU
+RlUkvnh9tJ2NhAiCJUsmoBwMbZAXQDomWI2RgzIRZ/eM0YnemaWs3bgAK+zG8FNYqQFVDoB5NoU
GnVJihqtdZKgUkLNG1pt9ExAwxDuU+mDmkZJkBA+H7wuO1t5YXTjLaKsaKIxtpLAbKsKcEE5fsjm
rH20inX6Zddzf8CH3NlK9JXhXfCc0Y7ezu4YJrVT1QivXnSd5vElnXvEHY9GHu1UWITqnhjdgSod
x35zQtJKyE6gwR2s8ioFoWN33v/j7Lx63GayNPyLCDCHW1KU1Nl2O98QbrtdDMVYxfjr99G3WMCt
bljwYoCZC3tcIll16oQ3LMGQpS3RJPFLw76amkYcNOzQaz44rtl2Nad/3zVvBC7I39QeAbqrJ3/T
l7s0+l97PFGlq9flO7m10yHURsbEsYm+/vtSVNfEYu5n4AxnX1Eqxm/wA8o0M+vhqluMIt6sbkvU
EIYXdmnIrz5LR06WXfQ6YZkyOTz9+R83GaQ+u25ziXHGFK7XbJPhPUYk1UFzmz705qn1MLWyIM+r
UU/4+2O+sVlZG3AQ/8H46PyrIp4bWMKrq9QQhp8629LGyMpbidNzidvdfEkU9K0v+Od6pxP7x7P2
IqtXz2U9CMMqCcu5TULhDjf26MgLhfEbh5/uzgmGArSRdM5+uVQ419qUTlSm9pabP5aaIf/iyvJ9
X7hBE0s6gd+p7urD31/omw9IgchYkKDzikQ7cua9EumNtPfATvL35BHAiHUd9WN+4QHfWorwedIs
YuJMGfXyAU11Kkb6iG83F/MuE2Xx2TbAMwzIL19Y6q13Se4D65rmODitUwz647O1Qy0HxbQxxeih
gSnbt3thYomSr5P7sM1Ve/AhK1xIu97am38uenr+PxYNtOcYOIJwLgKzu/a1sJKukO11O47FdTjp
fxXB4aSf8DynegoCPdT9l+u5OZI+VZbLFKLeXV3P3OljfiD98g8ZHOWkjcJLecRb75XriXH66cqg
mnu55GSvpt9Hc5GuoI2x06Aaw8jVy3bwsL08bglBh2II/33WilAzHCCAFCfPnvNT71emMCJ7LVLd
qDGdBkwdjCjQt3r0fv37cQCEeeIGnjSbz12ijbIFl5iZRQpt3juWCFknxeKMSdca6v9x8lC3BwgG
NOQ1BtMes2EKelWkcijEgycaeQWWfD2uk3Np9P/6yqV+BFZKTnbCMPlnn20sQ2biW1CmANKad0Bf
21tX95esfV/vf96aQ1cPMJ17wlu83BzoS0zZeCJQOXjeIgYw7v1whJbemk/9Wji7v3+pUyL+8hZi
YIySOiUIrWd0vF+upqytiYoOJHbQ5PWh32S4B9zz4I1VHwf5NB9VpCUaejo7OO5yaYDz+iCACKMJ
j0rgiWR53o3Px7kerQVmWJVlHmJ+03qNF0X76EajRlW4VyAno+H93x/5dQBFk9Km5QU+GeWr80F5
WJWB24SRSimBpqSqlDpgk2wkuMn9qwU88zbIIBRBrAe+/1xga8mifDKiqU4hRWITW44COXGhmqiN
bT8oLyDKX2cUrPYfF+SkCEC8PvuWEYHMHyr0NTOnv56Bne02tB0SOwA0VIfNhzpznCuAKse/v9C3
1gX8fHIFgASHP9fLdZsBLqe2QaE4ZR3cTaYsH2YfLyQxG495betDUyJVb69s5b8v/MaXBHl14r4g
ssUw52zhwsQXhxcrUzEM85U1VduVHYwjgLRQmpfcWd58ypDGCkRK9NrPJeC0s/T+qBaZKngTTCtG
S8WBqs19Na4PVT/3H5uoXpNq8i9h3956TCYl/+ukwkV19l3dZbJpvxtV2nkm+WA9OYc+25arZjDr
C1vozaUgZkAMIX5xRF5+SgwBiaKFOr3R0GESBnfMMwbx4PZdc+EYvvU+ARdBBAYmCc7gPPL0ZSRL
o5VpFcKVhEaoDp0xtbCDbevz5HT2YbW9cQcl5JJP+6na5Dlehj0u/RMhlk4ZudS5XrGaZiWqbMG6
AG+hyYmpPSy83Trc5GKVWzVibZmZ5UnmLCtBiN3Q70bRt+7OWEp7J/DCWmJHb4sf96XRP1rMIzI0
nJ2+jed5dq9q0PN90sBL7eIAJs/vweD+TZvVFU9rAMcoCaIlqmPVRn0PZRWPkrhzA40NKY6Wc7IW
KzeLXecF6xT5Mh8hMzQd+aV2vk+y6uurZcrCeWfr0dHJ2PE3WahCYzavQSrH89BVR9OrapXUnbC/
Fsh2Dzut8/UeTQlRHkYxGt+91YuOjS8qFVtLUYQHwVOn9ljAmNPtMtoJ3ahcpe4ptuwiHDd3nVEq
yJFqsIAM8QqvTNWKOkbpBFHEOUIzJVaoht2pInd/l6iuDokusW6AfDd1PZvWtvI47A2jjGVhbjdT
kRsOKjtlaV4ZYGnAe0xUfPHa0ro8ZGsoHydhoYJYCBEcKlfj96nCLvrl2ob6CciqOjUDtbweSx24
N10fFnk82/40J5lrTFdV5/TWfbj65m3lm7Nzky+b+Ew1YL+ftmL+0dSF/IZk9fADKE03xYYKzYhp
i1PdRi0zrTRTHpCtzDP8H1ZAUZEMQTiLvTlQXyjLXB+4ZobuwOVcvDcVDOSkyqb+6KJDhTi1LnyZ
TPZU97upR6k6NpFEyOOtHoyfvdGUY5zrLrPB+M3bVd85cogjpA26xBhN+512wBYdty2Tc6Ll6ATp
4gQNEwAMNbEzcBdgfwrtoDBGSUd/tnKV3VtrpYvd0Ln6a5kbywn7WgUiCZdJ3vXUKc92SRYYFx0s
geMEvPPJHOe8Svp2cZw7exQl1ltCItzphVUz7qyirb/goJm1yRpt0/WghO52aBK0V5PT+G5smBlE
3W4bm09yEghrqT5bdJLpni8hZI9TGcAJ95nOlgQzBJd4iP1RLF/8rK+y65rFfsKjceoEfwiARtTK
ZAMgb9anGXmnm6rp/V/Ia3GLVVG2dWldozKYVqgmVakTjO07FTlGECszGsxY+DrfK9rcQVxm3vjb
puv5Kzej+Xr2skoeTGOzP+qgxnLJaBtf8U4yk8wUK7U9mxh1mdIVxZoEnYwE2vdGofYin5ZhN9e1
VexXc2paJIftqk6QOGvX91tRbn4qZ+HXyH21/u0g5zGM6UOZP8RsNszXgddezY5dcQ12VfVz6vHo
jNe6Nm5yZxJPKL2sj5626am45bJaiaS1f6sUEIAEBm/h/jSDIgrerRXqfx09+GnnBr2Gyu92S59s
2eaUzW6p2i7fryXKyHwNSu6kERMQmHH08YoGKBN9czvDct9n9uJgA6I0KMFYB/Msrybb6tDvM1Sf
6xi2ivejHrFt2neBL9vfQIaA9g4IXZhpR27/MFrlaDaJK/PMTfgRWXstEH6u4iLQ+XwvKmubYlAx
820wVIaLxHILxHA2hqH86hkuAIvFapqZo2QEV+jqDFM8WqZSSSCzTH2cFtdZD+0gxiqejc17xu9T
3KHI5+cO4s7W+k5UpEBJPytDxGE3L4J0VdbVjwhS2RCjJz2WDxojjHCI2z7IrQ9VSCsg2fyy+NSN
lhHFgVtMFQ5/1gTyAWUh9Iw6YwYgqRbd7nIhHScO13wtDpEzjV88T2R+HFQitI/LZpDBcecH+b5e
i8XabxvqGvsVvXv7dkXHp36eNktkj86QN+pDm7Xu4wY8HWOHyNXtvVfadnGnQ7Qyf0kjs5obBA6i
/D4wF2l/RdDODu/CqausHR0240PX5Z0kIAjXB9ipUNd1/MV2EnetyuKgTL96jmQw3npzNetjbxFu
9kGHhuwxCtqetL4Y8x6pqr7dksYvfT5iYSicLfxZH5w8m8u9V3UoUNRZMD7nVmE6d7Nf17+XovU2
KDa+7glqzWjflfUmP3XGorNrX8B13nV+EX4IRtOqU2Zp9bBf3bH97Y9B4wPAytdPhh4nmYwkg8Vt
rovF30f8Hme3jRH+c+5qdeLa9LMpjBfZG8VRGi5y+2OIYg+SS0rdOG7hiR+rntpyNzTetu1cKbsu
NrWq7A+qL5r8HRuwrxJfO9Lok9pku90HZGKIzhcBVBO5Sjs6+F3l93E5uI6GtyyC4AO4BsPsE1+N
dbZvdWEsuwklWETIVDWsai95mP6uUwJErFmMla4TdCxmJy6G0b+hXTrVx2jagmhfmPVK2DSWkS5a
hsOem4aiL/SvwtnEN+14pUpE04dB2o6e80kG5jzclsIOCyB/GDg9AvH2y13j+ljFIGM8OvAXQjsf
twW5okhtZCdhzm16NwVdbUA1wHM7Eojx5Uv023Jkbj5IaZnTFyszRJ6WcoOTvTBu9Jy939RbuB+U
P8sTONUfUqRZEclQWgCu2M+1tfZfTYHApxHnQJGqvaGMCUmvxsVu/qDLsupiF7x9+UzSiPYp9zNd
7R5Dvf7AMHrWH33DHNZEdX1OVEQy1NrNQdOCks+3ijvPWceII2+1zr4Mx6AHqjcMXdyCx5rjYAs6
83tUhGUbn/SqHNTFly6iTwjNPCF6NXMsQmfpkgU/BBrQ+E0FiWlXRABt4sl1aqHo9RYaDBI965Tl
D+Pk12uaj9ma39lL194MhpTlrhh6eWtFlVEfa7S9zcSapXiaSr4hMm9hJcHWA4hKyqK3aZNIPUYx
AFBv3eVjHS3X2iXIxZst5i1Z5KK+rkiaPEzNGoGYHoIlS8amGM04g8d0tQgxu4jwFprgNtn6yzjl
0YidiC+cuFz0+tBM2jMoPk1bJCsh9XM0D/gz4asjH1A9J+TW4KPynUUoqGJvdO3iXWFqShvLreo6
roQuoh0UidHriWHadpPBtbd6r5XZVjttzI29XzNJMV2hISZ3jrOuD2ppBiexaKcVcZv7i4vYuZZT
Qs/Zt9mM2yTuBVSZ/JeqS73IpJ2yCsw6Xbkm8WRIQmyVaGvGHIiw3Mt28dbbLvSUe6Xc3LGPslmK
5egpS3cHYWSa3w60pF6xzhjqyP/Yd6vfV6RAo8oiQOp9IGK39Jrorndbqe+6MndHflsHvTW2g211
w3h1A6P/Srrad1+Cvmuzh6yOBDHQJI+fRWx41djdTLO90cq2F62PVubX9wLohtgFfZXrKzcLlRh2
/JdRPA+5qD06342adhOSkk3qGzgwxmUZkp0RHGo3FoPFAB1REFXEa1Sj5LdMY9geacx0xg7tfWf+
gIWy+8niX9sOG9gMES+GPQxpzTno9ra5hj9af+uyGEfuNjj2SuBRQClZqNSJsmy6md1IfQw22pyp
G8wBLJpG4HxQekoPD52WhhkvfvAfWl/jRRMQIPK4lJ4iEhmodt8tpM9IEnK1TDtryIqf3hKEK+el
9L7bc+b1yRxE4r0iJ7F3oDDco+GbqJGtMmLwRnmTa1xHrMzG5sxVt+y/zDg4JSzWOGJA8aCcqF0O
jeLPmjB3q10FZvo33ih4WHbMSj8U7rx803Nd3vfSoU1cVHDnb6tOuuQffSY8+pnz2B9zUwnIJC3M
VDvLs2nnW5WTp6iSuTKNusn65FV5MMTaXUG0QRJvHrDqgEdqSHeIEggM9rt+geEQw7SK9IESrP+1
bbq+icYw7I5LLeevqARGd+UaYagzTmDYyR4s/h/+FK3qWFTBXlWO8dC4zUgIzp3wasSP9FeFo2vz
PpxH+4GN6QwUDsJ4BO8Q5KR4sroG8pB9cmujVnFFNfEhqzJh7txiaD/yWG5+E+SNYJkiNB8WY42s
pDEsfRf5i2mT8Kotu/Hbxf2iTLJYHiVb9bFc/dbZKcdDrIPqbfuCYwYn3onG1T2oATvJqz7sZRAv
Nd9nF7bZ8FCu/RDE1VgKVBPaibdtctfdmLNt/mxcUXHPosf4hCeX/ctoBaKQq47Ku0X33GzhOJlF
LCfCT8pRcL+WstdN2kOOD5Nae55MCioeL16LEo6fG+ottkRhXYWDfeoizaFA8MyRKokWc7ITx9Vj
kFbOZN22BXsU2W0vq+NSya1OaMpmzTGaXbdBawDl7NSzS+OaesIQe78d/J/5aIDz2aahLqinN1lx
w3TcIZvTROqeTGxsYtEoz9orbgA49gwhnvXaLjgNTgghHSqvyp70NpbUCmPpeCl4fd+PWxuokkOd
K2D65PapnDL89dFRoUW+idjGTWcr/m1Qb6ZE+7hp/KTaVnnYxmxe4qaonfLDOFnmT0wZ/TERfVA1
+9pbOP8DpXTJ+UXIjHvBt35WQSTFrvUskvwq8xuLgt4DTdHSt1wS7Utb7koctavYgjw3x/nSTG4i
W3DGNI8mmqz+PANQNxoXGk6v/B9TPg5LyrUtFBez7K3YiszePbSlZ1dps/TllI5egP5J0eooMZop
W/nAtFmOeem3ZWwNwxgmvivy4X7JZHdfo4+lY7RyovAuo9g9TrJ2vgDKysa4nVWrcFSJnMcyB91M
t6fYdrk83Q3OaONjapoDab1d0hdLljEYP/iusvN49HO3vG56Bowx5G/3I66Maj2qroy+QLR1bstB
WN9NJRt5uxWoj3Gnbn2XzI103tsNfunvysbvfpSuIZv9Rlb7vGxcxonkJ/5uIdQQSdYtuJtrJk4x
WaIujqvdjrxPxyjaGFCzrVHvaIsoVuFJqsAuXDKWZvO/d80yiWupGmwc/Tl0pwSencewzPXqAF2n
RbFNMf3mCvOVjO7HZl4D2jm0Wx6Qb63GGKqBem+LOtv2s7m0z3W1rFMSektENrVkHj0hy82fThUJ
lxsRe95T7k6/uAisAsHDpkBiTo68ED9cir3XLziK0w/YdrVojejG1bn9APjZemy6yMwTc1rHKyaa
OVVTEJTvG9dbp7izkTGLfXSj3Tj0pPpkZW7xZDuD+6wXHTGbzrr2sGg0yBJKNkpxl+rX4whG/XUV
bpOKdROiqFm0ncyI59b6TOwPW8yGx/m705qG5N2PgqGvrsKH+qQtCZQqr3+27qzng1tHqt/xTnFE
8YVvf8i21rbiZdmcOjZadN8PjiQXiHnHw4/OLJsxLid/XGJgGe3HIGz1rQdhoI0bdsLD0JbyS4EU
23ORe9mRTNaYUaitS3IP5V9V89Z/nSeIInHXRzQJGqev6ZfjhMrkNtBGTcJYWde6kEVxcGpb0Fsb
aHHHmDsuyGhFgjBXzsNcXPm4l3cJcyFwNK02qQTMurXvdR2sGP7k4zTw4K515GU0Avsex+1S/o3p
ETc7RnBl7fTVTqxzy66P8mEhDdDdEw2XwCQXEcuHkuS9wVYIdaK4nH3zl8doW8R5V8oQxpJUTzWM
MD/uhoGadRmW8H4YhhYt2bq0Hh3DtL5HMp+tZNGD/VPLqH1fsuG3xOvt6TpcRRckhiYDufJHFInp
TXrtNR51UZgYpXb3+Updi+mrGcxxZYWLnwZdNhskaHO9Epy64isKPvJLH1nVV1WatB6UuQpvr7Nu
flJT3n6Iypb+pYp8Ze+8zvO/ZfkieWk0mzYGy475VLiVczsDg5sTMzewydqCSfwK55Z8cKR2Ig7Y
nvnNd/KOlpaYBKnT3KtbH/k2g0K92m5xYd7yZIo2cFl21PofLVW6V3Y1VV8bD1GuNFee/0y6tXIa
jd5/VAHKhLvcXKsvtHDLJ0t66wgbrJ1+WLBcbdoKGzmQjx99DiFjBOWFk3n7tFogtGOto+UzAM5a
J2iz+OxSfITsVHStRfaU1dRunVqmQ53hpYtqn+ce+6AQZiyrdqUnEo5Gvquy4RSx8dJ96KW1CHpl
XvhzyXv1PMEMU3EThvi+OJpmeRKgVPQBEmsgk1X1/U9TEXVTtpX3vBKWPwMTbz8XnrLpPhQeGURm
tARQKftuSIKiMuZ0cyzco9qg5FdXgzJDmhBM69ATjCZjt0R+f7oKw+6qm2ZCwTw6xUNkCLQs/UDP
u2pCOTKZ3IJLaKYgerY0SRSszsa7qsca31/KHPezLgHu3HsVhWHCha0DjoeuUVDXuVwQb0Wh8sos
isV+17gBe2ibMJxM8nn2Hhh7okXljHkRHge6vVR3re/m1w5NRpnqvJTXnbNM0742DR3FVm16SzL6
U2clIb4YTC4W159iW/nBD8AXA59lzUablk2DDJ5Fi/kQldbsJIK5BkI6VV7dSAzSjDunpMrfTU5k
dHGoHfo2kfBc0A6VY5GVT2FLT1yV/eM8mVWxG1t30bGuozF/oHcvvmsbtW4YNJV+p2vPAkq3Nf5D
3XRSXElu+Q9tm0+wFXKS/xRqezvGChabgs2+kK42VusOCfYB1kGrsZRpv07146ADStVxCUjmM7KO
AaSOH921KGCjJ6r1fA+hjz5RBN94i+3R517zpBf0JM/OVsW1mvsutug2PtrNbOTHSJXlN/Ih6kAj
6wIExSOaMjA8a0VAYib9XjRO+60I3ezTuC6zf+oiIwyvmUuEyVxS0SSbUt510FTdlNSiZygWoZjd
xgsJWn1Yai9crlo6dd/wSXLfCyOoiqTnto9iwdmXO3O2rBE/6Wy8E84SoH5F88WK0Ryhw9aEnvFt
obx4yDdPf+yntXrXVh3JVRO24UeOFR+pC7Pqpp0zqnsYUqH9wYwMo7jCC9cBn6u75lRX+BN/x5hu
lGDesloSqQalXWpClyKinMjiVo+qcpeFE4g9XIK7MmFO5B1cMdmYPDWV23JF+u17okfzrm3kUnIr
QKDaDZlnpY7XNw59rMm6I32bOEoQqrzwdujokd4O1GxoAiLpdfTmZXrvzdb6fWxGXVxHWhEGxajs
o6r9PEjmk/VJ0mZe+Gz0nvUgCDUc4U7oKpXBEn1CaMeiD1s0wbc16wEZzpEO2WDZGDxWamhKXCh8
GHpNPXRBXETo1cRh1QX5oZjt0dqbIf0AbrdeALhsZJ3Rz/NEFTtDMKpTGhseZEv7breUvfVxdF35
yROje48d7Yqz1mDS+W3Fsh7AJbjMoZym7FADNSKUtaI8/zroMVNH8LACV5xI/lwLSBFxvwUURHAJ
zHofDpk0U7+JvIdGjxyOfCkZ4vjCXWhskmuau8nPu/cBY7Hfrt1PJQrEJEJEdvqscShqgAlyE96T
dHX5hJFdL7AoKMejwMOxum2bkUrT5gqgdPGD5ZrWG0rbgwhU8b5xTgQ3rxnaCyDT1wCKCKjiiRZF
0ssY/AwglZn90CPpzTh6dEm9otzcd6ayMJfMvY+lUMunv0+h38BIsqCLgUN4ktlEe+zl0FRJjegA
NhwYaTbrvZOpJakUoVMoXLUyq6KdRlFxVUs173JjivZjXV4SV35D3I4fATbyBFg/Ca+dgVPY7Bp+
f16D7s6Gm4098jhGuvpVbF2gU3TVySRzgUp2PG059w98r17sPAT4rlFUoUP795fyGivDgBVAFT5m
dATh5758J9q22jrv8fqEX93cUsK3H3unLi6Abl+PcRkLAZsPTxwSdKXP3/zqKuYiW52aAik5ppYz
AcD3bkSz5Yd/fSCQP7D8XcA5ZMHnuypnONpLETVpJKcoHvNuvmHKYV6Yv78BiDmxUtEnAIyD9eJp
b/8BfmtrvTnhUvNAaiAG1IF8brd++OhlPkzUDV+7weiXx78/2ltvkQGHZwHyPXkRnP78j0XpR8/g
psI63fJ+TtpwcY5u1GZ7lbfNBUThm2cFuN2JiA5y4xUJwcAQbQNB36RuLj53I1BeZ5pUwiSvucWI
IzvaCCbuEb1Un1tnGxIp7faSoujrvcmm/OM3nO1NYRvCmXXE8y6IB5FOyeY2N6T97wCHkxc7as0A
DRBROYtDZoAl8kovJGUt2hLKLJ/oE2M6u03uE8MY0oGymvJvYGouSSi/FQJ5wScFP4yfEaJ9+UUh
RW7Eo7JJG+mOt0XQg6Fc8wFUAWp+2mCA/Pcd9OZ6yPD44KaRV7FPWI8/dlDRwc035IAKrSnXlE79
nHhG5e8nj2HceJLl/ft6b3BS+YRo0py8UQNC7+kT/7EgDE1hrp5s0qyWXX5VrayUtLaX3a6zX94P
i6M/KMV4rsHbBt/mmamxUxmbH9vuFKairb3reqzsL3//XW/uLNTNkPVEjNw/l8EbG88pMnQmUwyW
q+/GCKXcQOo5/vsqb75tTLZBbwOcoSZ/+fD5uGgqQBtU2UYPoIiM9qGyZibTVHl3A1nFhVj+RlDC
6YVAi8gTDeJzUHzu9703URKkmKJGV/Y46j1jTY+uGZgvM9Pe+y0Y2ulfn/Lke4C6H3o96Cjb51Kl
W19ZLllrk6qmy54Dr6w+Q4pa7ztr2a5WF0Luhcd8HZv+WxFONW5IAAPPWaN5jRhAseZtGni6RIjX
cz+6MqJ1Fm5BUoDxThrJ9l5XTdvOCoBQ1OBh/v5tX6GiTr8BxVQf9Cy4yHPItR4mtyxXg41tBj5S
Vlt4XbknpttEv72Rwt6HZhcmZS/Hf5WUY2UYGrxydB74AWe7ijGao7NSoU2O6/Zx1L1IAaKouFtn
vKEm95JE+KtdfFoPwha29MSpV1kTN+gq1q1u8b6xyx9h7ndyF1BGPW3orfaJvQ2XXDVe7WNWPFGP
TxYp4LnORRaWOmIICMobGsuEH13gq4cpB5xSYMNzA7QhuAc/EVwICa8u19OiwOADdJnA2Z77cRfj
1ISIwbXp2IVNHEUb3Egml+AE5aUU5a3nO13frHLCK7wWXTdslylJkxaBKfvYM+q+PiIbZoWxs5n6
QOFQfW94uYe/79n/DsYLNB3PiKQwEHoOKrJBZ1unnQCSAAfqUgPK2AdNGUtPLMIRXJazg0gaerWf
6fWVad+J8At45IZp05SJ2xwsFiMJgF1pDp7jMc+tLIylzcDz/xFNoEqdckTGEK/Iv+SezpT7WZuG
XdscDZppKbjj7hBG9H7ybZ0e/v5O3trd9FPB2pPOna7hlzFaRL2uXar8tJv7NfFWme8XI3dv0Kyr
0L4qL/Fi/9u859+A2/BEeIPQwP+8XLDzayahte7SbHZpO5vZ9o7kQiw3GQZWD8Hqbzod1tz5pg07
uC/Npn7n29OQxfWwue87Bej93185SpuEb26qCOGa03b9446edNdPqsm6FBfcOo1U2x3pu+QpwlzW
PgDtcCF+v3HSLOQ3MKnAEAhW01m+RbfCaYQ588pLpziOg37yVl+kIYo5+79/3FfXPOkcvHjKLITd
oAKcrbS5We4Km2lJSbKsYt8snGeU8i4JHL6+C077BxUuPukJ3nxW3YgZ3xa8v/q0ajpzD8IHcWnH
Ma7DTSK56IHP6LPAuaJiuKRO9bqaPNFEAOcSSaCHIfv58tvhgB61wez0qcMkkvK5ApMRBPlOo2c1
pd3o+le6ncfUzslzXB11D3k/qq9USJdMd19/VcwRHQDtlmdxks41tquZMtIEj4FAQJgdjWVefkcw
dt7N2uvHCzv2zbXIKyniafij8PjyqZk5huCfWSvsTR3LxUF01yq3eFnXKv37FnprKUiVEWbiFhDk
c321ZvS6dgu9PjVX5e7YYvLKzupPldWXF6Lz6816OoVQL9ESRrDyPBIxKnHAuUZ8yqXaVExXGEho
rkQnLry9V1QS9gya8havDzcw7oOXbw+2WD+7Y4mT1LB+Vtr/aMB+2G1TqVLPx396c2g/BSfsQW/0
1YUj+db75BFpfZw0eLhwXy6uWtNZ842nnA0Z7QcmNFeAkYpjNWzdhaVeX7P/uQLiXM75J5c4e05Y
B1YHOmZIg9LTe9mZ/ruVzCk1g6wDV0ON5DFqi4YLvY43z2TA3Oz/1j2jAdh+n5sVFqsgyIgJcz+J
q7oOrb3ddGrf4Ea5Q+hwuKrLKOKG0cPj5g7hjwbP6kuR/Y2XTaFHh4ickGbIOYNmcwWCw1UzYAEy
+gmIdPM6qKHm9kN0iSr3xu5ly7J90W32+bRnL7vGHCGnPh/SlaHqjm6Tvmlpb3//59N4Ul84EUdZ
iL7Ly92DBqnF/dgPKZ5dzaGb1jzFuc6Ol8ZaLtxSrxMDyMVUNFRvMMgIsS+XalHOE2Fvc0p6OaSh
xKNTKKd5XjhUcbigkHPhWL65IBbQJs9gQzg+u4bzcLHAgwQDUybkHGfY1DtZeb9AE8A+8Cp54XS8
tTcInqiKIR8DrPnsbsSNOccDplVoJAgnKRrPjJE1NJOVl3rhRLy1NzxsXGEacjugAfzyVQKXDhYZ
4ZYx8LbfWzMOYLvILyF1/X13vLUOWTV1A6otPlpiL9fBH67Lq0ogwavDMI0yfQ8R5JJv2lvv7T+X
TI5VAMHwbJGRgtYQ2Tykcx4hF8uwYC+Ccdt5Def878/zRgDDyuvkWUFqwYOdBRJleXoa/oezM1uO
G0nP6KtM9D3G2BeHZy6A2qtIFleJukFwE3YgsSfy6X2qPbZb1ETL45uOUBdJkEAi89++80mBG5xt
XWx/Qe3FWc+My5TJK9jzbjRm07+MhmTZoyuivnipwHqfncuw2krFlM/92qjI3INu7nbIVM5i6Y1f
HHj/5E6yD+j+xUqZ+OkzLsBAVVjPQd2v/Rzbj7nA4i5HNhzNPk23P7+T/2RlcBshA3kXNgGCwh9X
Rn+RfBM/9esSM5czXSgvtAdn+sU6/ydvMMeaQWBC1TRwPnt7ujXQL6ls1nlZLOs8bdJdTe8NrwXa
fpSS/x9hEIJQysFQZdkMPytQzbi3jHIZh3WTovgesYgN25owMK9S+V9Fh397k/+efDTn/0pQ+r//
B/9+a8RCPzwdPv3z71fZW9f0zffhPy7f9j9f9uM3/f1GfNT3Q/fxMVy9iM9f+cM38vP/cf3Vy/Dy
wz/W9ZANy+340S13Hz2Fx98vwm96+cr/64d/+fj9pzws4uNvv701Yz1cfhoNhvq3f3y0f//bbxfn
r3/744//x2fXLxXftv3oqpd6+fwNHy/98LffDOev6H55cJfQnw3nkk/PH5dPnL8SlLq4KtKDoOPk
XOi4ddMNKR/xTYQWiOJpfRkXmvZvf+mb8fKR7f2V1/yiKubdIzwjhv7vX+yHJ/S/T+wv9Vidm6we
+r/99nn3MChnwDzjIheIENvuj2teMUQhUL5lUbwwJpuEPePZCVObsc58tS2d7opCiHxjmKb/xb71
OR/iytwVmkmXwANt4qf93qPJnDPbnkU9jmox8mQdSbQ7xN46IbQcGXhwg2E/+kPx0TP38Kt07Kf6
4CVQp3jAW4F6ONA/k4YGuxe9cPMGEz2vwYs9L20rQrfYbJuefvBAO/vDNpfaXMFMxsJqEEbD2IBu
/4sbHL8HRAZkk4Rg1GQ/u4tOelO27aLlUZ4r56hbRfrVtsb5MKYXXskfluU/nv4fn/bnvYdrETpQ
UYLPZkMn/XTPxSxmNWl9HhVVbE8PPnq8FXOXuXY1WCb3fGocef7zS/68wPjzcEJluudCWvoMCepJ
8YZRz4toIM9lFKyXTrEvhwm15EWhse1kpotrsO36659f+PPBcbmvnPLk9tSx6L5dPv9DwaKvXW8x
hVEwVBl37rUr8zg/WJLGRoiP6a+q+D+vZjb1S3+G7uXv6t4frzYt2KcDCCqjoiydY1/17zl+yuOG
znnITC1N40Ux61zO9a+acP/kBrOD8ObSm+IP/YwcE+Ng+UuB3K6Q9EqnXBbrhHnXFR7371VHib+4
rKs/v7efT0ru7aXphusuFQL7JyKEVDpTMIzzRQK15CsWmKzUnJ3qF5f5+RHaNCpoLIJnYOv8LJVm
poAmvUCzMDtsD6i0U+at6lG9K/AG3S/ejZ9qbuS7NGoJZygoIn7/vCF4moE00TSbaMrt/Ik6k5tE
laGPW8PIxn4thcu8/FCmacG4qaUtTGcNBCKLJ7U1NgCExlVaM93657f653tAEZ9dEorRxSXkcwuh
QKrXDDHKQURf1nLUfxcCDkExX2VZGvzLexEHDpHdJfX+PRL/cRWrRbdTmZTsiWJ2jkOrZ1snsRAg
9vYsnv/8D/t5DV0ONzoFPjvDxbP1x2u57EA570gTzRlqIitHURZWQiS/gjH//GZCDKXbBTCYp0qS
/+N1htiQnI2MvHdzPaEm0JgNn2cH8lSLuJlcI3nTNVk9VLE2/aqI+fN+SyjJJTGNYG8nF/h0bWZI
B0lfHD8Rk9NtzBQDNApP94guiVlcjcLk6PmX7ytMcdrE7ArgqD6/NK2B1o4Ys4pSU8mzpsryiZ3X
X/35VX7adeA2+mwBlE11ECqfB1RGL1fIZG0nrDtDO/t2Hl/FrW8fCmC3kbR9cW/w8v6iDP9To/ji
hgF645LtwEmjpvfj/Ww6bdKsSY6RX1KhPeJA6O/KCuvrok+Vv9NKtSTbqcDx8pLxs6CW0k3es7qq
qaFPCpol5lTWDsmFoX6RVv7+Iv6xZH950LCmXOsC4Ps5nrGaAtXapCF5oBi4JfnMp23uIkALDRM5
pFd7+XGQqBvjKgkiDIbqfZ9PCa+xKj4yRv+myJEOYhnfGrNfvdc/vQRkUJRb4AJf9ji6vj/euElm
ys8tmKyDkftfumGqvilcjd21u5TZrcprTb/KSo2FSZxIGGioTprrRZkeA2/C+uJ4c70zR2/CCSuZ
zIPnxfQR7W70GLcuO7mshBJsyQW1Ernu8nFqwxG9SB7yGF25WkRdvDcdiymamBZWm0X6w7yZ64q5
bkHHLg5tksc+1BOpo1aV/sdUGbXc9bGb5xscHMp5I0yfrzMXJijXpl6Uh2QJxozEmner03O0HCKV
/BLgZu5kZ2Rn3YrrDZPBRRrqsyzfPBKhSJ8RYqCfr9IEebbFT8y0STIAqYCmp9Lyj2ZiM6I7UTga
Ge+o/OI5d3N5jQ5CDus/f40+Pxd2deJ4jEaorgQAVz6lnLIsZFpNAAm065J52zqyIFetGvdXSeDl
tOAR/2F9XmjfPgUCwn3GWIDzfNoHc0kPJehSn5mJzE1fUCIDyzckLtaRqWdTE6quT8OpNuBH6rkY
VvlgnWPgEugfY7QH/dBZJ1cmzrVbJ6ImXw3SMxZNm7JIT1hGaSHdM/QT85zbEWdafKeKSrUrixcP
1+ZKDZFCfrU1Z2wrvDhW3WYesm/KnDQtrNA+RLj1uutGIGvNpNBfZhQoDQqZrzpQiC5kHnW+z+yp
RlXlL1TXuJt9lApzCvvFUPmKwYbby5aYbWAA2Ls49sS5VaY/nbKsyCPhN263zQc9xk/MT9n7kzG2
DuwHHph3u4MR7Hm1isqsmHX6br53O4vOuSrKNDILTXc3I3Yi3Qp1fyu2WiHcbZouckMftWtCYzTU
FyvJ9sIWlnrhoRvYt+E6tWoZw++32oVxF/acPN1GK6vp4VIhCGM19lEvAIOOw5Lf0ihFLozftFrW
Rutq7i5QvnbQK9WschQjt7G+iLvW9op700yrD7sf0b4ETLJ7IYP1TEUmcJG38ZjcjIForW1X+uhy
UeIH3zthMPIgNM35Gk+1XKLGUNjOZEwHR4PVW8ihPDmedcyfbw1nKvcog7MTkj8Hh0lkMl2A5tiS
1pGbr19DPukiYWv5NvNHiJUaVahujSTaHnYw5z/SePmm5ai2wmGcg68dK+ou1Rw0wuOIWLTJ5iYs
Z4P+pd4auznwFeMQ8ZNTz+a5042esUbz3cgRcuaZ78+hrzT0Xg1lx03QlQFcCIgfV0vl5seqcpw7
ERgzUt4RwUw45RZW2ZrTfYeM2PhRoxGabid/NIrrMhZvXureZ3nvQ4o252U7ocizQluVqqQhZzyJ
uQCBGSemuRG50G9NABJhzgj8SksEvIJMvXUYlESjkydRP2UqFIU13nmlGNZlEbTbOKBFviJ9a7Yw
PBFvsRCHFbtWz5DNyB3MNTCNPUZcB3pkA4M4CBDjCNKB92Ak+UNqUnY9kLSU+6LTrXRV1Vm/NQMB
yFINS/mll4O6qK2dkh0jSThGNLtEwdyM50pp+raUs74aDVtdJaMrD6TZLi939jxdBJ1N3t0j+2Os
nrZjO1qbVFdPXe485WSOIXeViV6t3i8yRrfGOR7ObFwhpGuxcrWq2JTtaDhrSE3OO+QRhT6/GYwS
5WMtb8BCTHGo0mS5DKpnUYLH7TorZRuqQnbrCdH57SQN7cbsUrLZQUQMF4A7ddLHmlbUHmnrvWiH
Cwi9zd5TVN/7uilPiAYeAqTcK8yEWKbOi5DqhRp4mTPdX0zfiHbeA5vDTWrTaydbtJBozVjPtr2X
yiyiaarukBPdaEtTH5HfaV/yWN0grZ2jIsmeDfXe1dmjnwTvSHjkRSBwWPTkik0KX6ZxWntDD0zN
aKlHt5dpMPuZkekpKh3zxtD6LBocsclr9Wh5A9ILXR4TV17VSVxymjaPoDSsrbMU38fFWQnffA4c
8apjvoeIzQldt3GjamTwv0/kix4gfgwLsbwR391JSz34eqEj4Kf+YRoasnEh6qipK8gHfXISrDGg
HeHUGXeIc/0IKVR7anCbpqs1hOYk3QiZVrJKXeMGCS9PSE0ySvPkRPiJ3KGEwpAJF2BNs2jXFRzf
cKzmMqRIinq6152DREK1Mn2UNsyEYMdXa1GbWM11jQFA6OFbgYCSgfgZVzmtLjRUXvlDMrtbQh1F
gEBPVPKejFmJKEegkLB4h/yaGbdFjwKExkTC2QeWk/ae6M3xV11rwvfPDee9IPAQYV5p8n0oneGr
Mxj1AWGOONmNEpFdFxtDQD+fpRYwAzLdFL2hoaM25b2tdUNkVPWjvkxHxtm6dRdckowkGyMTdb0U
ak80caUQbYZBS7kOLuyqnAN7XZrVcTL6rzUsG2TW8TaTdR1q9rgebIpFFB2CyHGktUq6DEr15PfX
pVc+elQUq8g2dB5M5T20SmkruIyP+WBsNCe5LYm/QqoU8ACc+bbI/bfERYPIHpucECQMa6Glb72Z
ZKvJZEesawbSvA4lYK1huhGYRXKVC/GGYPqAusVH4GChBinr7742IrVqkFmSHqYwXGJ97S9N+j7E
mFZ3pYMwwA7Ke9vBFgexEA/FRKgwCU2tdQEWaBgNNFJJsVGFviVq3ooZnhBr4sOsAvQuBkWNsV+y
q6yq/X0nljvg+jtjnu6Z/4A2Ke7qXuZfpWxvgY05kZZ6S2QK/81YoNbDxGWmYepM6llLjhks/jQG
rbm4lF0IQORasTvfde10pztNSj9bbl13iexGXlltm7Le7cemILlgtAfOVHLOi/TQas5JIfgwGSZY
jeN0bdrFdeGJh5j+dIhy0t8V8/S9UUMDd2A5IeNk36jr02RiCDAnaQPOR//u9gE9bCwbrWNm1agX
zPlYQLZhUhvjPLOcT9AFtm3V1CFRhrdHCnBr1az+DXZqGPlcHng1PHvJ1K88aW81Npw21Oq0uIYY
UYU0W0MzqOvHYKjeyGwY0+8wlQkLhK+rjsIfa1HZY5h4y3XbL4ehC9TaGoNnNnAHTKr6Fk9ZBssr
4RC33Jw4RUtOBgYbVzbSvtAsHea71Xg7VyxKShdgtopyCdMMd06UxNBvFHY5abPEsMvyzQREm6Gx
bQqL1LKRa1AZvyvobUfiIlvvRPUygxBlErR+1zNtCKkGBBsf3gQ0JagcNlIT8Go3NXF0NM/xg1u3
J7fMKcqYLjqeQABIMo5TEsibIi7GnZPYMG8sRKfaon2ZgMtcldXiwTeLr5umitcGBQY4P3u9fIi9
ZBfPC8APsbZb45jp6ZWX0of3O07juh6jOUYR2BZtsxpiaz2V7Xs2pW+ul+2Ty71NXfUAuqsOF2V7
+9npAIvh2RjCNRk3nVkaK3pWPooZdyvSbKvNJZyczjz7AMwc/b517HgjW5xvLe0pJmvDRSUyTPtM
pLHRIWWFdiFWVDTezXI69AgUlK5tOx3xBZPBqJYdDZeQZTN5/pmq8qNexe95bW+cwVlTOVrDwFg3
jXc/O9WN6p0SYEbxjN511VrzY+NnbN2csH1jrO3JtjeD2RUbyy/P1E/LjUR1uDYra45aYLrUwND1
GCOPg/7Sqqnz/jrPZwJ2FzFjyv5uxfMukKyCrLZwIZggSMzdfdvSdNI0sfGpp4XOdAl4tOZJH3xQ
SFI/gae4MxPv2q4oN+HscjSaIV+XejEc8HZHXY8CP2zK5Kghk9rCEuIGMX6O/M8NvjGlCIigWLrL
UeAgc1zOy5IflV8DapPTNZitN29xcOic8/zUwO2MiKa/+FV7BsBW34zIQHcOY7F4mHB0VyrsTPhB
1hJrjxlZyUPiB6/uiOY88/aT3t75roaQQosA9xP8uPb3zPMn0lCL1M3zvulB3iEIh9E0MzAfjpa6
ynwANCaHACH29Ex5/WUcfJj8nSeQTfkP7myYCMzMDTo0tZXoCQ5+ZT0AiWKUUUM6bLe39G9uvUQ2
10BlkRI26ps9a4duEGaUuiM8c8u7k3DT4AHE8bpKxFkrcFXsY0AHiKb2BGnbBR7IJpAdpIMUrR5F
85ssnryob9x2Q7vlFlXqK5puN1y09AaxN/EW5BYZ+n373TbK26rHIldSRwp1Vzz1ullF7SLeG2u+
ZZjF3gt/sR5BVlShyWAVIvxkiUajl4dpVjcD89ArzcSVwknyqgjbBRW9n7YveTWezFJcwbvyDq3S
YnCKurvivMpQ4rJxXLHu1FFm0/NQly4sjYV9jnBEsYWesGRu4lVluPUuTps3bSgA7AzBEHlpdtMO
8U3dZwcwEGMomGnZimbg1Fk8ba3ZcxEZnQB/hj9k1BRGHgIa7ta55carvAOtFuTVU6v6nedjN4TD
2RjqrbdeKq0+lQ4TXdQ9VhdeXVNpH8pp/bOe9OmV7rfLofFac1NlPGYJgXBdYvpwZU3tRi/ifTqb
WxpD2vNUc2G3BN5TeRc58Bxv6xKkgV9v/H55SqbhqQmyPoJft/e8bstuttIviv1eWqdm6G+ZLkEU
KdqTpeJ14CwIf5fa4fAiyCmq9G4MvIcml3bkqO7c6s7XpQ5ugtHajZVu7Duf26T5vlyVIx38pH+0
lfZoZK1+bP3mFlLHHXZYdxVOH2Ghsmd9ardWzXuHMvo0QeyJmt48dFjXKyWZdhNXEpYqZ5a54aje
pINkj2q8jT1221nKNXWMfakGWBTAa699BwhA5Pr1cjI7Z1q3U7DPqvjWsOskmjxZUDGJ94GoNlY1
P1Vl5a8SvNClQVIrC59M2fg+CAhBJsKRMGXQfe2VngAFZNBYA83FaOVdC1nJJ0eFmbdqcyAZG22G
bBEVzhw8kjAO9wGoyjJqda2ooHKKlF0lz2NRhpiYqWv0tktxB+qSYxoIStnvHOZhr9peK25l0rTf
+2Zi89O6npCxtTLr2iyRNkdGBuTpEEtqPjCXHfOdSo7zpE2V3Gk6aLvBcpNha0hPPok4FzcC5ksc
6UYGSiFzRvOMYDbmsDam2N03Vok8mlEbzLMJttuV3jM0KUbjAXjLaJxGZ/AeXME4I3aoCYTR5UaZ
8UPgL7eYJemv8K7sVeu/sN+JKF9erU7dzB6YIvhUOQA2nK5DI83zcoOqYHiW3CBWGGQ3YI0uGW86
3TpmNW486llaT7KQp1fgwR6kbYSq5veWsryLSZ5LNZ7NJLilEFxHSzePUYUoVKYlpY+lyWFoaUWM
OruPX500L27SXKzxFS2ivNGjWOX+amnt17aDb1aZ8byH4sEkMmQw+yLpdiJdY+1GeLbPu25ODuAK
k3XtyuamqbvjNE5fiqwHUNDq40Pnmc9o3Z88D3qkXsJaBC7gveYS46u5ARVLm0ods2Ag0vfSL2mB
jjE0On3agWd0w7J3nsoLNBRUy1ez4oVlbcBPArUX2RrEHa8cLLTteYsEoKkHn8KBQeKZtKmFUQ1+
ZGALd7BZ9prV3gGquxlUk61SacZH2uuvTZE3W/iQ8j4VWjWdRjnWL+RlySszEv65FAXYtcwv7xJh
UtnNZJQtg+bQS5jvKFCulsQ/pLOrsFjsm0jrEjiHo8t+hv49HPM0P+l14tzzgr/0nTxnRPM3ddCh
N/eDpljntdQeSYSpuMY0du6XoVN7jsUu7DhYH0RFjlcqlZ89zMIOnoLGoteMDBveObHyLzbP4djY
NdgFL1BPmluxEAja+nUP9vSxbMjox7TAeyYdqsdAUUBws8q5N5KEP8E1UhXCKd4DFMLX2nHns1BB
+uYzs/jmTM70NJaOhcmC/dQyQH3EcrW8QZxOHO7I/Kr044lQgi56iD1QmLcMogaLefS7aYykcJzQ
Zz5ITw2a+L18y73+isdCB23uXuhsl6vOEbdADOcXgV1myBuzQbKDVKSAwER7BPlZKyoMSYZx7zdl
tcumWOwa4UyPcK7iPOoC96tpDOa6JYiOCKWMjR1UBqME5rguAvwpMBoCA0n5wm4Xcwfd1MdaZXGn
aKTvrS/q3gVXi4DDKg5K7yd8XugLZ04whZ5DINP5/dd5mb/nVr1ZfCtel8SKUTma5jpLLXwhG6y5
tsvUus19Ar1ZW1Wm210NQlGxsqxJfwShxLlgistYYJA/UyRZKKi4uowuBmpHPB71LWPS1M+0BVPd
YTwvFpF06bgwPEE0rgaGiMqw7eS0mXTR7xbheDCjZ7h1wiy1fbNc9HGVKw5ZYoNfaQCJoLe0INBh
s3zv6YVzBZX2BDWjWrmWUz6XqDue6z53ZGj080LLzdNfTIAJG2Qo1sdFikKTAPwDIJysewnwc7VP
eR/ba/roeELmXW+8iUulmXypzVdNPBKo8O4kdgTPK2dBQiEG8UYsSLgoF+FaG2iyEwUk3xsaiMzS
1rzbRs/qGumtzYLcLV1HpUKjas37PTtgmoY8eEHIvLgkJyoNiLj9RMQHI4XStZ/iAc2p0qntHozB
yADoDPPE2zuMSCDcStXdt5yfOX+10IBZ10YBVOc1MOtMnnQ1uNl+hlaXrHXaCk89FiOXrgRs8vXY
83qF8DqFHnFI0ItciPoHYm3d2LZtbDl7zgq3IQVyk+xer2z3FaSye25J+JOd93s7oWuLPt8TnkL+
Cqq6341wD/zbciLIO9jB5FnQhfpi3jVDNXxp3JJFVRcu/0NOEkJGuEi6/BRCPC0/pKZcuihdRstK
o96UtjzMcA+qawvGwpm5rrzbWKNu7dJpcoOoc1IwXAiUcurZXbXocGsqPaoq3W8+BhDL9s0yuai/
cqeyHVpljp6sWmiecoOLPFw3yvLVFMnU1bU1zcsqwChEB0nnTSIoDughB3+dU1VddZq5It3eGkq7
XWxJRdZvX6EdbS1z3gazuJPgS782OeXnwHjT5pxCYX/TFWIzdb1LXViw3QRGu5soMd8qyq2w/FLj
yNN+Rj32lE7jhz/oal14s3rusc6x4cKFS+/DalXU7si4qDdgukHmMwDRWC05BZdLEp9u7EZ4pJrf
unTukkh3NdpGKEo2ZPEwzSaoHVHSvWeBv5u0+ZuRDO514056WARyA/emveFb7HtK5sUDBDfnSTdE
Dh9bvvoDFIk8VcD/iLbXpFDpCI/E9A5giVSYF57PI6ZMue47q6ZeV0xBUG5tfWjc27ksfW+FlIrd
QHbusu1Rr6ZhLRbJK+K2lXUaPb1+Tew5gdCaZ5N9aPsZeFFYXtqtG2M283mX9xkJve0Unb+q04G8
oMFP2ovIG8eR6k4ZbJvGX+wTkPClQaWFyiZKO4GQ1Zpb1zuCs+pLoGZmXW1YMH6/saZJ6phb9Zpz
E4+T5+7MJtO8ta0xYhDXyimuDFjQ7nEWutXsebyZ2hmTaUIWkgO/t+e1jI0xM0IXlmmOZN407WAW
t0TMMnkYILZap0IiBdy4k8Z/F3YhH9xdEwwrS/SQ8lQdnzqbcdyNhBiXblLHFjq7i5/4YdMVjXWq
DLVY94U1d8YRgnBf7vSsVPPOr8DdtjCSL9vE5Odj9W1y3TY72z0WBldFS1sHIMoIzSy0RNIreGCV
rsHzEyaSggbEAzlgWh4N9DBUM7v2BjcjMizTK5aDA/ngzbeL/oY1rNDKTlgQry0GFeanESjL2mL4
NgsDLe13lUYaWJaUN86FLrodc2Tzpefz1A49sr1Y9MGqg429Tog7r1VSZ3t6cd+BdH7hSCXJIgA/
tp213LB5D8fMdo/1hPlQlQbulnEFEIzDTC3HcoZtZTZqnaoUJ2Stg9rcBsRGtT3v0x6QU3dpvi+S
vlbkuKP1PvowKuiZx1/j2uyNS1kt/VoBdZ83/cxQElk+MOcdJWhiy6kbllPdIe6q3Yy14PRWeyw9
i0IQhLTgupKL3JmZ35N0BfD6lFPH67gpFoi3CNMriDh1/3Bpq2zGgENadkXAMrf8+q3FF3o9ds4p
iYviVcJ+vtUQlN5OfTZn29kvgChpKtkrXb8fzZqZH0wSNoxnuBRySki+ZtnH0dIG/UZLRvOQsUW0
ByCN2tYcy48y0fILVby9NzuTrIaCnM1fsijAZE33LeCh3ae0T74VWT2vdED9qwFmYFR6GGhD4dG4
p6jqiWYXyluq06G191Z2wAxenj0y1bPHuovAPXyxa2UiUndH87WkikDjzBvMFR2O5bGg0fqUFhYe
q4b31Zop7OBR7a8rGP+3cTwKuYaqea66WGdnaMoIMK648rvOo1g/+DdFMM4xpTyek76UBd3Jvpj2
HdYtW98tglcQBwAzp7k5GXPdgyjRx9CjQkn27cDvSy+7XZs+4cFuHT0xvnaFWa4Z9dt7WSxPC84X
K06M4ToYPOvAeJGgw9SJF+hVWbwyWnNZF119qZHm1tRs6CZa69Jp4+wibLJfQWrBq9SCujXWfVGx
worZXV7gKuYzjHbNJO3PszPKBP9rai/D17n0OSYs/RbktXUFxtO9GeFkKgKMWh10OsfBaqFldj0T
isB6r6d322n7W6gf/VnrxgNCGOpG4K29HQUFqlZOZ1EoggRkp1HRKOs5bZUfDouPLKpZ6uveTvRd
BzeByiXDlQo8bl5sqxyoi8ugTsLGo9Jvaez6Gy1t9Dgc6GvTghWCfdWH+FsJSZ04NQdmzsyjSqkZ
wkQwKZNU5hwBb8OMmDlZg1fFB4CKyufe0mvSASYqtzQkoVHUaWxu0xKDptDTUEwkc602ytbbq0Sb
uldvya1rgBEfgNeDC2NfAcwb4Y81Mbh/q9L0fV01ct9iRgxBK3CORkYtK1a6s7XbGSDhoGL7Vpre
/Cx6YYKmmdrlCo92565OZiKPTpRrpWr/mgKOHxYNhD5H7cjfsk2vQ2IXurxjJkR7WNx6uO3oihG+
ZpgdZtDJCQPzTVtm1hf0BZfMLXasfeKwEsEFNt5dnDEB4AMA3AfdFOyABMW7Mfeo0IEwzn29OfDK
7os6Vc9M01HVTqg96rnb3Wp23K+YRId6lfR5cT9as/F1Bm4HyyybOJvNlDqOa96YMnjC4oH6qoFD
wHZ0QDHqDbMFjOOlUUCAT24H36nIlLWN02I8KzGWhBkw5+lXBh/WHPfvVVF/gM6AFdqO48uUo5ZF
7tEihB+ZQPX6kevQ06PZLSOdlnjkz2ZKYAMDbfH6jV8aeEgYzsZutZ2M62kPq0JRLXUOpjm3keVl
UJqa5bk383zNIMljVRVvzsCYSQPg0FiEDRRJPzVOgIPupJgXjE3gZ3rrFsA9zWrYaNUlvtG0clUv
NVBs6nSngmwckKdM7yiF10epl3e4B4aTj+P2qulJJ7SRdqTF2O2hkTqL1VlImZNKW9Jj37XZJpim
5Micx8CDYE8M5oADuKKGVU7qXulzsyrYRNcTizgq555RKj1Yw6N6QNL3CnvX3zi+kaxoCK6JvYzH
wSh2lNrzQxUs30RvoMfg3nxoEMKizJozO3Kt5VH5YjZCkc2MDFa9Wqoww233oKkq+BJXsEBD3Vvw
E84MbFfsqerzlR+TGIwzJ1nYOrV2LKE/rppp1h5kL4aDOc7LMeF4Drt0LHYB1TSK8LK/6VufgpJX
Qmtzq/ToF14dwbofr/1SUEOn7LwA29hSUyQJIe2Kat9i8i+YdHALlXjIdI1xJTZVqCqVs8EbZN7Y
ysyRplXeSlB7uUoMl1qwDuSvzgww2b0XHIe64xR0EudOj73lpJaxfXRiktiKSuVXzdX2y6IdmmXU
zdWUN82JKnakD923bHSq8zg6wdHNq+xwsRDetZ3WP8a+bRy7VvdPTdK27xSP9SPoxORoGPWEb3U2
Mq+c6zdMeGnxmv2MrgNtMpo+CQDvIa92YmGIMABQf9kMM15QC3PNsg42pqk5A30LZzgD3dWu/Yy2
RULi/yA04Z9jJk7XpUEtzITwpaJpKZs73RQvvtXXpx6ubbPpl6nZeaJx15kN8nuQy/AaoPYH9N1R
nxYu23NlHl1J6nW1UOa+S5A85XQ3EjA1E6XegzZRaryEjHSAmmkdt0axgocht9RMjIM3l2DqY/6C
umMAC8RAXf8nc2eyGzmypekn4gVpxnFZdPo8aXZJG0IRCnEejDP59PV51C2g6jYa3bUrIFeZoQzI
nTQ75x83Wd62B3uavNpv5tk9VHSg3Enu6nPmpJl2vNXec0NndLRK62IKYodyDZhMrdrNk8EZkOTd
ekauRjD83K3RJvC2JVbT3EKaTzqwD9drgkEfaMoBudOPU6OZhwhMhSDkXjmvd0P4T+zO3q5rmMlw
u5n6a23Z7eNomtorsfDi3JROc1i65ZYqtzhPrFiPMrWaQxHa1ZNWzGSq1xFJYbaj+gYYXRCkPEKO
BbIc2Oz1aT4D7edri8VQ9wdg/Gqf2yWnvE1FDvh11Aw0FHVU7tg20ZiryqrL37Ms437tiSV8jVWX
/WAD9OBUNO4Cl/qBVdfpPDYtrTs88gkGRb+ukvRF1LNl+qjihBsklcLTahvtsWvbbMuBxsyWWwsa
MPbGEcmvQ0wz3XjgCQtCTsKuwbMpZtFitoWXYuT0s2eUcatQk+5VAeilCGiMxngjURXp5Zza0cEt
SwL0u96WO2IRZ1+vi6Tzp7iC8qAEy6r8eKiNeWWYffRHJy0QXtRBpoU77yBkafyS7agOnbdwPlhy
gsWQy6n24ACjfCjP1aiFN7Esv+KpdGHk4b4zi3NsTJJTljnTRU56tnHIpK2hBu9bsll9m+64Jxc5
9BU52vSifFBFSYlPNiWCVF3ieqvEctdqMjMWm7ouihWqq/JqoZiK1ojQOPWYtgmj15SfiARkqZcE
8tIDRzdFVKjEt+ei4neyNQcJkmv6g+38BsZLNo0qt61ljdQYlO05T4dmhQFMh77ConA32/mEovH8
N5ZHGmxT7AVLw0pO7m/PiRA5IKbcFsrobqlGiiyBXlEb0H/a7ICjFC8QQgiWXXKK1RQ98HmjI0KP
d6Tsl8qgcqyGzYIRZ5PFM+Dxwpek0VQULLAY2tHTl+JlqNg9A7sYXYP/WJ4X01geXI8OI8ilSFsO
nKtwtA7sMRMUoBf8qAkZ5Bc8fO56SkjZaWm75kVVdJK0HNIQyIXSQcyQqLCQRLvBlrIJLH0c1hHC
kg3wn0b2+Wg+jdCMGywU8EOOiQhrsj6Jj7Q0Lv/704cRdseG1b0vZTLuDFnnDA4uTRJlq9Xvsifu
nOfcdN4bS0Mr6DRzce5CKz2OOvGfPkNfCOfFvhz1+hBoQ/sYSyDNNsdm7vdltewTANj/hxJb3K2X
/11yiUrHxsPu4EZ2/o9GuwpDF0nK1T/l9IvbzNNqLGyb+GUOOcAYRgTOrPvW2Tnhfh7d7guy3oEI
7lpiVTuPLXg3hiFxz2oqEbhyGk4PHowk01hKKKO/dLIXQZ13sfan6GbImayvivE/9MP/I2PfS1Xw
z7969f6bx+//z/u3/VPdbXPtv/6v/hfa/u4i7/+77e/fejSvydd/tf3df+Cftj/nHwYRDQY2dDIc
cRv/p+vP+wfEAp2iaD/vrkD7bu37p+vP9P5BzphF/g46r7s1EL/Af7r+7H9g3dTNuz0DPTNk+v/E
9Uf95F3u+1+eTV0w0JGeZPDSY3wx/tUWQW96F7tQ3CvdG1A69QXBrPN6Gp13xA/ORjrqgBl7q8ut
rPVdMpnd2pw+mQB7sFLY39wo4xeozn5GSxNnr2NarTWlVgA+bE4vM5CyH8fWNpQ8/gWAtJFYNmM7
WEkupk2SvLSzNAPD7PaDMazJEvXtKob7+RtFOux7MGSRvXfUtZ2k94t57DALF3kDAiITRCEw2ySo
oixInEMWX0Xv7Sd7uKPt4lyWYgX//AReSn3NTYMS67x5ldNOpYolXeX6cjVt+hVkmtxEKGjVQEPw
l4xuzkhg0M2wDGXpgfw7gnJHSsSabKuMeqPw6TUwr2Ybvg+zthNZx3iZ9uuEvt8m+qxYkOLxYJDL
R3IybOI71cdmTaq8/OjL7xqGtJxug8Y7O2dC7hy2mKEVGb7L9tD0+qvKC+o5xtc+M3+zd+Js8LLX
ajmQHxskLD0bN+tOeav7VIRBOMnpSP/Nzhlo7zKIIjWz6DCKZlkB2+/M8UlO4WGMy+nNIcG0dV8c
7+owda6B2ld9QVx5NV2bNJYE4Bf9ln0NH6QTP6rUJhRO32nS2SpRnPTpM6ZX5zGnveCtql31YmhJ
f9bD6q3rBLRr9xnxi7a6/k5NjJ/r6kOY9aEjprxq6CKgtbBNwPgipIVFTIAgobSoD5tql1cCmuYX
Mudz1i5H0Ew0HFNNLed4wDrAcTZL8H5AKVclbw1yaTUWiENSvUEaVD2Qof6GzUD9Ah4b/7j1LewL
35rmryZLgyh0H4h5fmhY2nNkzWhbtRD7Xx4GHnHSQVHUdL/VTgO+XRBuDrTQNqxAtLi8QQS+Ar6w
7xYl3FM1sw+nJNdDFuR+XxnbSRorBH2UuGDcKF9x7K5H45ws+aOw66ONm2iFbnvVuSZ6S+/CsO3j
/AjaPtkVqfVYe+FbVfGRzoryioOZU+CUIZIE6RurYk+MPsm959reY4BYyUL39djcTVoVREzJjShe
XR5uy/lO0QhW1TFzimtbANpIaBbraIl+Mw/D8a7L8uikYR9+TvLfS3SM5vRV1Ef+6NmmG2EtmDHt
4XMpfnnto00LhIz7AFkpAvIgNiY/yo4YAf2pZ0IPjfk4at0vI3R88ophsWLa5/j39AekilaIpkWE
HSHB0qhUUMmrmvWHZklv0KQXfTE3CzIJw15JOlWwWqiV6xxyl04JDxW18uoXZUePtbOXU753wkEE
ZHzvCmQxq2hyFbUVWP7FQHNHLeHvW41GMyc5Wm76YGTNWar+h+nvs2j6eL3M6XsVLQ4afR1Jg7x4
AmYFSxAFCKk1/zYWFb0vNbzMmFflNg/LLtA5N9alNJichuGwTG57LRYP8Zgq6WKQBq9WM8WrVHMH
HxL3QbTWcyMryujGc+bhLQBo+KF8BMraGdmDaXjzFQIACz166Wk+Xxi1bE9IjjfkoBwivd0NsXbu
Mz1oEMA3Tvu5QAisOvg8eAyy8ptdHnbHZtae4V3SlZN+mMW4QhbfrSeXwm/KaIDiyDNndac91NQA
xEj6i9RXOKErrEqHuidxLeXPSPL0mNrTe28eK3oJ8hqa3pUUFdEgE3+PIWUpeBaoEVua2Zt3Ezit
Tq8MCEeDSLRY9M+xz5wT5UjhKiYnfJ20Xbd2Mt3bEulo027j9NiwoPVbdc0oFQ3SyATXR8uOpku9
F8J9iSH2t6mntdwUi/57UK4EPMnNVbuoeU3OxFqpm3DUe+rkFoz4e1McNIwHT6jB6zbnfc5RJ6oU
WxeyfKbJfVjT8WIHGgoq/WB2gHjetpO/K1pKI14NejeBrllr90U0fLJ4A+2QO5VH8pC1dP3yGNYV
j6z8SrCWxtgNJF2ROnN7NuZBiHqHnp/z3bc8hXS2OUa81ef3lvNMONqHjunEUQWm+cLMttZSOUSJ
V9Q4uOMTyXfrlFI44bK0FJgfLPsZJUtExENe5ce6cC9OnXy2EwH5RICiNM2DoQHiaZ4TcULy29vM
zPFB6EuwuI+uGX0UCdU6I92liRv07ck0nxXnqxL6im6xTzNtA5xVPsKrbcTIPHoojJg03WrfNqc2
eqfR5FNreanVYZCQt2QK9pilBsNZe0XOCt2QZx9d1NBtnUo7W1P+kTjT3lavRd68u/VMQmY1H8l/
zJHQypn8UOfuyqGkprbzTQyafLHrCAkyGkykF4j+O0QQ7TictDF7FPzde3OpO/Lso2WHhH9VOBeg
yq0Te7TBxpecYrBq4FueaYOdm02koATdxvUJZopWcZ5v+yE5Ep++J3LYJ/Hq/sQ6K6sahj0BIXhZ
8hQfmpl9AFy8hGP5ixQWNnsHT1KBNI3dvuAJJjaWcsBqeO5LYxNn7reYMjvA8/Xd2d6tM8Acxqg7
mLz5IJRiAcpoKINEfX8MAS/90uJR8dg5dWfhKvmYbFp652mRa+As3xzzdyOapz1SUt5F4aLa05bU
L/hl9OFFTUSResi9Oi3Z4ACCS23eLVm8aAaKKzwGG9XVm1jRpDYkRA3SpJSA90bvcQf9xw2fVR5O
enms7WkTTlvWz1WFKDK1+7fOHvY0b/Dh16r3l2SZfB0iMlkq6AbjWFWILKloNAT6ulHoW+Xw6aiZ
XSQ7lEAlOTak0ByPaDuZDqpeJnsuMUH6ebhJc2cLiBfYU3Kt6C/pde3PIBEheBgC5+TRKNRzLYtH
OqavOACfgNXXFPsVH9KkR7G3nzPVfej6T1HILYWSxiwPgI5G9BVB9sey3I/gG5M27hyVb7Ou4UQ4
1XTGROU5rs+D+xmKgz680bm5CmEcEmKY64M130oivJU+77IUqxSnrIHeiZgyzXuTcwaW+9XCu1jN
tBHZJeEHhwlPd2Pz3ZnBpBMgj4S6rKbdaMRcF8Vneh/wQFDEDeU8zWYIrNGtuQDoNC7MO4EWz2fY
PhoLrA3NNrrWP6ejCzoGQlmF6Y/u8ir12REO95RUcNVOM1zSeE8g1nHK56CEeryglQ+S3vzd9GTn
TDrlkmm1Q0q70SWiBFQulNWiVK2TAEjU4BV+tDPB+Db9Kmu1G5E6+s0AI+KKg0jsPY27fqUv08bC
beIS0Na56slozwL9GOnwj33ygxAkWAAavEo/tLE4UJX3QO5IEmBvBFrtMs75/k3BaHh2tw4ThFmy
Cdelhesy8d7YYvcJo9NFI+GqQM1qrNqMg9O0gGOwCt0jB4rJBv1QKwqW0KbikadLYgNsBRB8kNa5
LyA46Tb+scPllbDB0jckcrK4d2iukeHOJuqZhFHxUKkJFVfxaNXNL9vVu8Cb+E5Qlx2TVHsC1vwE
g1wvf11ExrWbs/1YfVuVCkKL1aGIzeqQ6yN7wLRqrfS5X17pUvO9hg+0avcy84J4oY0FDcNZz9sD
BVtvnbnsEm++WfH4luErA/A+ck+sRhT1SOKOSupBIuierKqd0ATKmaU/Tq0SWOCGkTN7QgLtFJtS
oLaMgbZFJu7BlfHxjoTUSL/9xSYorzEQQfQvabvsPC0LWHVeZj5ybSwCEiOQuS5YFEpgirbLc1DA
7tUtJmbdXkfClS7bFI8sDllcRCl6soQtYOz134yuzYeNCDzIJkO/RAXNUQOS6W3SynY1YAQrsa4J
O6Ciz2hWmoO9Q9PUkYC7ZBeJeatqQ+5cHXFLjlUo6cLn3F6ih3zSytXQNvVrszScuDG4goOHasqu
0wKqZBvkWOLHLAIMTf6C8IxZehtCmNiG7QYUUWycnn45jr56jW/oNtF696AJlj1YHkSK3USdJe6Q
RtY7p7deJg2I2lUeDzypL5Q4T1gONUqVLP1eN1Muu8pl8auGnhjQWLvFWA9XaemEnwjQH9I7oC8s
JnZDZNc5dZaNGLN2n2eoAuus4jgwHfqOqwME8ROyS92vqvoSJxVAaVk+NPRirobyO0mtdd7A5do4
OdeKSp9VWpRfBj7khwRx7rdhIUV2czfHN2sgR2d0U5Ku59FJta1bae2pc+CU6SJjMkjoZSHf4GR3
XGRNpPnupGsHArhfhJbHAYEw1Yq2151V0qw3ia9BtBL9OUqcxBRIJNXo+UtL85EzNHLP/LOtDVLF
aopUZuw7AL0LorZ2U+PDpw3n2qlsnzjNY6t79OI4K7wgvpEN386i/NFcet9uaNBcxB9Jowftalen
J1v4/rKI3lmJgumxMzS2PzqFVstYxlfmeC1IWHa3HSExMJAkitU0H23oNRcrw4Lk6fT2s27EO8qM
J1mL3dw6p0qpdSfL68STfcxwJ5nuR6P3eD2dnzKBpS+zP81g+UkbfhE0sBPFb9d7wz/yJo32ucnN
FwuL9oHK19+aY39ZTftZFe2Ho/VPieS310xxLeImXzeL/VVHvAo6YiDKvXb51O1bUQeyAqRNvguW
+GNso/p0Q1pqhkHavtVakBeQoOg/+XgZJNJ+uTW6FW2IMmFqnymmc+uLpmkLAo5HUU/xTuaftdFH
fqQDlCdWd0VbThFinueB3bdnzdKsi2jzYkWNOPL+GHeA/tRyfZh0ToqpPhRJf0erqcgtl5pDBl+8
yqlcSUEtpu5QRdEtL+Nn3AeX0GovtcgCixh+lC3fAyyQ5OJFx4PAkQLUAOwfTbvN0DaP69nVUTOk
W7byp7weNh0p4+AZM36eYdcvrXZy3OgH7lBgMD3mango9eHb62wVVGbK0o8ANV/Kd3fB60JHDJlI
kqGdxoHGfW/Sgg9IpwynrGF2BO3zDt06qfGZpN1DEoc7iyR+eb9ISLVEJEmxEsILltUoyAW4selt
mxY56GQgpJBHpDgogftXSxQwP4WzDSdnM7j4c4wxwKrtOwniYkZJcjdnP7PnXdOBYUcgRL0UtyWN
CPk2gTcgMOwQhmjs9nFvM0o5X2ZS7Qq3PfQJN2FX73vYEmZ3jVpmYjb92ctPESPqPITGQ9PEFysZ
cT9rb8SBDRiFa8WNm7pkSDO27qK27k9ONceMotN+oIuTrTXtuhsTUX/ylPhN/LjfaUtgjIx+bkyw
kj5gkB/mET2BrCdjH8s5uYzoojJfk7E9+kvtTo9URFM0OSK5fUwpb7ujGc9SoU9KdTm/YyY5jHUG
KEXEJdHaMfVsaftL2dbam76xEQREQ7/EyXQZiCquShOZQzWqSySh9VaW2cyvtJuPGYBUAdCkuHnN
dT/rM+q4vIk2TqqqXaq1Op5RusqB1Vep3j6XM9/gwkuy7tAD+pOcrkPVrYeyXaFKQYUa0uHKN695
8FiVOscoc7LCpouvcxEDEDQWmN39M1/ywIUbj6jFjfP4LSSd2zWBZfrRsk4WYM5l4NVYGazIMp3f
6/yvrdDclCZOMasezYPdVk9NnyUn6rHmexHPBlZCbItuQmzOpZwh2IdXT7MX1dRNUMxo94wxzig3
z7BRAAWR5j/9vgdXWhhhH9J+3jh3lKJ0TDaR3dg56CWGjUHM9kYPIxJYk4nHvhsi+8Ihn91cAbCX
sgtwXn/0M1aaaGR+6exi29wFEUhw5ktvUT80F8n8hcIj+slK4M7+ogptl6jotxRdso1qGfp9ZlUr
sl5JV1AJPArEs2YfhvyN5KQ1thls+/hQ3d567umo1btpl5GItB3kHq3sj6Srxs9mbV1YyeNUlRuJ
FJC8dRYyTy1nfGM3Ter7QmtgURbcTyp+Iu2EqsXQ+uniZnufUaQ9UkJwitOjRjYUdW8ICNst3s4X
V/6WHWbmBG9DLp+8cpiDQsmz04/fSBy4RRWK2yY7Jk6R7+Adn1JTnZUwtvoENEWDGh2kHY9+fv9c
4jx5agr9jCNx2ugRZWwadoxbHn606XQS3ZNXPCk8QtFobQqKxa8AU4SkgHPmW7ILsETh1vpcWmqp
0SiX64EculrlF7Odzkn4q5bPyYI0grKKXdLI97leN9a7uDdKhsEEI+kO6SWZtNVde6BBigSolvET
Iu4mfvMd0IPoEn1nGEAgjoR9RvOKUYVlwFDPQ4jQlXr6D00vev8uyfVtJnSAepq+3CdqA/20sz9n
yiO5uL213aAAw2XlgKyoY2q9tJEToEzddNyxiJvWZZQc88o4uDZoD80efqunu0ifV/fqYdwMwAjC
3EesPbOH4XTEp4eI6TaFWNcsovMh1gpW6cqvNfJUyg6ZyLUFlSZWwa3F2ubmma1pywDu20gpTGfh
PFpCvCfEqIzvcfRYaJ8VCnlkYmAk0c/9BbOHeqWXaqs1+jsZAFhMxgy4fr5QWz8hX20da4/nG+Vd
siLCZvBuGc/PFOqPhPB9ZsSo46cP16JG+4P3oh+754rjIpxfUvxaFfaQkc+eRvTzMJhbpd8PaG9b
Tr8nI/9s6T9fwvc7BdYPm3F2/6RsORoAaNaj56Fb0p71re30h2zqNvRflUj5xXM8/RHFV+6+zzmS
CLzNLj3RzbA2enxb2UebwIUTk5Fsa1BonfJdcIVLm1ubtmVtMIyL6WkbOhqA1cr2WEQ/dcXNYhTn
BkdMFelbtyeMY0ZqFSsz0ElTiJW3wvSAZjO9i8Rujp1tWHT55MzoIBCPCblHOLLXhofcAEXO7H7X
FOYuQfOrLPvBKp9d+ZX3kryaeD1U4gldEsSCqW17MSDKaLJrm2THkL3NT0u5Nuw8mCBHkRVaRGr3
j/Yy/irM6LsyuAnRwjzkLhSvMh+sQj8tnHoK+WjuLpAT5I4dGl3caqystrqp4VLChITjmyGTTR39
TPAJKls14laO15FKWa94ox+TD7fFiLAUD0Tf6IfRLPfa9JQR0MPfZ2/RdBBogZ45GU56UwEK08Es
35Ol2yf1+JKLzxxaPx2cp6E1t+lc+vZEu314jKwPk2rJkoRYeBfntbeq0Z/H/ITtYJuo/Fh119Dr
qxeEXGBO2k6l5JdUE5uiR6sn4RzhUUgMhhMdg4KkUitaLxlZDUJw8burrnxQVPrdHYpZ8TSaL0TC
+S7257OdIK397MVhBvDt9ndrvEMSQIb6fNAP8DxGc2KXQnBT1GdKNPwUgDKmXHffJhhvSN1gQsZ0
TPekm6zL8i1frrldbCz9U+MaT081wrbI2aXMEPH0Yg7peUzQzs5cIiHPzgG6nMr0KHCVCigTRus+
QY9Vu2T5psAy8NLpEds4ZO7NpVA9EgSd5O0ZjLka79DzcjHw65ej3GAbehCeQJ4jtynqfjO5NOps
ZbBYVTatUpNRCXQtwfJqWmLvKMpNGZjCG1cAQTblWldHqzxaOcWJb62G1wC4aCMTA0P8n6l8ky3E
1zoR3IG186QK/qhRncMESETkO2rFN9qCFLjQ3hojXXcJZMeAfEuZgp6i7VzLXYWJzc0pnW4uDfG1
ZKYob/yQ6ePSBjMuCiAWFKT1qSy3LrELQMQdWpgYHb8jMOosiECMX2TQPMcOkT5N8eAxQkBW3KVM
lm94zpGIIhVEpKITWVScaQn3/NhzbvM8ynW19DtyvpgTxzWqp73ALAZbELS4R2O+RD2+1DS38m7o
tJGIJHsZYpfeXb132NcZhOI9tLrho7sq9ubcsqDlp9oAtM37U0twwK7U6msXh1+jXX1KjQW3628k
valbSpn9wRMeY6GR1efZaz6y6X3RieMnaed3lSenhjAS2WegPT1VQ/XapWtBdzeFhi++8+8guTfP
28bROIUpFZ6voc6vTGROqdiEzVVPEfaraeoEpexMs0d62G6nu5R0hrW9Q74v5EbRINda6yJN1kUP
rVafZsXAX64L72023lR6kYJsK1iPRVPriucTD/cmFKdCDg9G+3uU2j6pmr1wv6h/fEpBYUXyEOod
rAxp+MvMLKM2DUhyVu3jfD/3a+TjRCSU1jMoN64jyfzdLYQY0MmKjwTyTHXPS06RLYlBpJyMQe59
uEN9qm0ZeDUsGyJiMkNcjpJin+bLWZ/ldxn9ImagC3pwSg8xJloWhwgnp7yAF2ApT2r0H+Zwou7+
iUSSBLmItSusNrsSkZN92Etob7JZIDjmvErhSSi+27ogEp72wZ7N64QpJW77D2INVnG2bCSd5VER
I8K0kz9hi/g2F2dviJYDUR/rLot2qpUNwBxTiqvVQZryJCsDdBo4lCQDZzc4mgexjOu/brRfNIBf
ygUeV9PNCwlA7tFNuuFlWMwv5KuIB73pyQAdoo/qhyKm/YxIGnV31EF7gfh7wJOrpoMTmaZH7Fb6
V2eR/NQuvXuwWVEcgrOU9TVDtfsUs0xARUAs0T0cx/Hmc9vT64Ewxw7KMJrABGP1qFmEb/VsHz3J
Ot49Ygcksl7FIY4KSmijXVoY8rEwNqEnY8br6xgjXZq1cfSLRH55MXnA8z3FR0J/XBXnEW29M4Yl
YUKjR2RE3VgMPR4hbzmm2Ge27uhph+JvNJA9kyXiAL0HZtHsame6RRPfhhrNiTyY2zi6KHmsLxrR
NpmNQZFk4LdIX1jBxKYlkygTy9Ue1B6GeIOnaNO08b4W+qnz9IuDRCtPiTOqxDQd0kW/y3jjE8Gr
5J0uRB+RCtg9OPZMdEFE6B6FxNG+vAcl6bUz10RD5flN9LWZrgUoybZtCUMJdJE6PWuSRKqJvPcl
ychlRBscA15mMX9vkM7pdqSDtK1ld9CkZa9hceSRFtcJeWw6g9F29wyn0E2sTXivccdI9mRJUT5V
BgSph6jnWkfi7ttOu3VmJ+LVaeszfShyzapZrRDbkcZWs9sMCLODogKqoOqhe1agLmsQfeMBiRSR
dfgXu538m1bV/02uIj9nflS4qIgXMXRjUwt2Yx1fp19I4zkj8Kp379FXZUhJ5SqPKvlBXoj6QXVo
+JEgVqseQZryTDU/S6KThxMt/R/ewXurluyvS9U4a5k1oCtFChlca+pc8HMoGWbiuJy/yVywMebg
Q1AQ/ucCV5Dl5+eo3x8a23kb7vFeZh3uUsQbG/Rv8gPKHWK6qvtrLxZtbeoGp0c5GoFe6/nGouHk
PUKqBirRjZ+YDf/Ef6PFSnu0Tlii5Bdd40hZ0Tv8qcuUrJVZMdnrBpqTUdsh8Sxo51oUSJsd9yfk
fOVu1M3yZGuATkjh+S46zkaEjKVq/nSDUV+plmVzhI7kviUTreZqAuvRBpO5btT3scZcdjd8XwgR
tN4HVPsVkmCS1fRkIovH1LVhi+mcYih2m3WSVnMQ39PY6lgD9w1j1Tp45FxkXT12qD/NPcWtp779
iTS2FgKFjLdkXD67EFcWiW/5HwrdkyZoAYugYoeaZLgiKdPHto8cFHyMbgYEEl8yHiM5uBmDQSFW
nhrFh1H24qr0UHx07DX7OrOKM6WJaou/SFwK9gcmnJqJqprpOw9kauD5zBRS9XgM4T/zUNm810Z1
SlPMCdYYu9taTcldVk3WnYdbcxPeA/BK/YyTBTFkT+TnN9bcYg2jTUiejbrlqlel9ytvNGObLpjJ
hnuaXuhY+kZnPjiAUDNEcZde20Gbbg7O3JVohP3QGnO7sdF4AlYiuT02jfQubkZM31B3KGEkKwUN
4mA6kxoV64Q9/MrHyGq2CQ3Vq/TeT9HIptQPTeuap1lExpPRUWLGcObc6+Kgc1nAZmoZ0N6huugg
+mTXnpGEmA2g8Bw99ADA6940hgfCS/j9OleDlTaccYOpJD5bBmxwJKnf5VVmlctEt81kZFH4Xes3
92+4oSqSaWcWufs5ZF00rPS/aYjcYtqTuJsXHEf7Js13AmaYQ5KaTeHTpWWhdTWMdYKcqgSiCL0L
DenWicw7sihTx+VrSay90VoPU0iyTQCJmazDOqPV27HxrNWVY9wIgZIPADweeT12nRsXO8t6fK13
iaMN2k/qmdavNc1NyYAwRHUC2wD/Tq0hoP80cEWlBZLO80enxtA+UV5+1Jt0WFcjkqHIsZ2dS4z9
ExlOySNGuB/8j8UlZZBE9DGGP0ndzKMfqsg9oz1+QMU9bymYWRllo296Bxl+Hy6gxDUpS8mAsX/M
HPOQjtZtrEp1NbtyehCiWziuhVzzawk+6zDcASJ1R5WF+EU4CjeWxw4l6nJ+HfWBL4Fn4ilCKbqd
m5qfnRKeIrPR96ZZzS92b4O6TIVBvCoimgR84lFvRP8IUlVrUO9zMvquPng2Mtq0cXwy9SwiwfDN
xzAJoTuaPtkX4xFbc3fA2a54IyItmFzD/WMmhJCkltttqhrWl3cIUkWZPB4GY/53OsbzGUDuV9XD
mLduvfWWASa5y4Bj8mkpL869bJ68Ncb7LivMfdxk+s6eBI/wKLezh3Km9fBvOURRta5DUziuN8We
/ViXZn+GtDQ3hkJQLud2XmtdzjuWNvSnuJ79hG3FPgt37LH+WmjnK5W9Yd0BcaoJbe+RKUz9RcKS
KD9MdCJX+E8PUzclG2qSM78T8dNcNPI68932PsOJXEMnObs8nt6S1M0ficXtT4PphLdKm3UQt+zd
AF1YFVprBAt+oV1TFThSzHFjDE0dhEyNhN/1757Q3XU93sHRas77N1LmYsevVGRPPlUAwEmL09W7
Rk0W2biZOBMYDfMfVfqG8QceKYeVcE2IygWC9OpYBrKsAhQIJvk4ZaO8tAoDeZMtnwA94DPVOP0K
sboQkzahvRjJWZ1sQZhJ3SyD38GkszHMoVjXUwHgqZGpUTTF3XmDrnmNVaEMGBg6Lg0GkTJr683c
D/sCNC/3OwoPAF8+BUXSJge2jWjIYwcJosrLvoySr460w+4gyeLAaZzc9RdqQp2Ok5yvXRXhnzIy
3NMM7KfQ1gTLv7N3Jr11I2GW/S+9biZIBoPBWPTmzYNmyZLlDWF54DwHx19fh84udKbRlYnaF5BI
5GD7SU+PMdzv3nOFhZMnzXc27W1b2x7tCx9QMjDuqD6KTGPOZCh5j4kDQkjdqmO+xD5THse1oBPR
D0xA4hSSy0CBwW19xnXNEGgSEVdnKq7u+bRxL0+6JsfrFCZPBmMjR8wA1FS6JmPNWjXFywZved52
pwZn3bwJEpAJ7GOOGnZd58b+Bllwunez3iAZ4WK7o60SbZ1esnPqhimWz75ftp7q0reaOwKerwar
eu1E088Rw/y9ly8+McqBK1kWY9UORz1d8L8y0Yn580jWEkxwbsh+U8nizeFHNyneOoKX9v2cW833
2VTLT6j71UUvNs1uKrKYFIhhncBO0RccGPLeYiU/uAhQF3cYEpDjWsaP1lwCEYgccx17ZHIYGc4J
qlz3bqIl2kVacpoWef2k+ya5RcOi23SEVkzL5XvO/YEnsbIQDA0mjxdCKcvPPCNurMNwOFT5ooEv
uRCoO6nsbW/j/FsqGJh0zxVPwK1xx+b0we7apcHHium+vZ8ifZrSDKg+W9IZII9zoS5ZY0WaSkg3
BO6SdJ7vpwo7T5uQwWM+eZiUSN/jIGto7uLaeu2tvoKf4wP6ipcvTTjVLx2F1ecmrRi5qsm82h0f
qg2tCy0CnVFXepIwKI6PkHA+o8BjRrDn9i5vUnE0pdvfT3bIfDrJlP7Uwt86ASwYj7BPmr1V9d2j
sNaNYRpImNYKBMZglgUvW1BiX1rm4A7mb7zjmbFuYuF4H23EmxkLN2L/jMC8hSUyHugjZxNGywiJ
GpqcGHyy9FHtp+V2Iva0z2TqvLGYfPRMFanyDfTGQ1rYj6M1H4A6pLfhnPKMhFHKszDKZfzq61k/
BtFtDriij69agt2Oi4sfkfsvSsHuFN402XJEz94o33AEaMPloJx1N1+saxOhU3o9/fDTVZLXd0l9
2WAPvbG4emVidrD6JNfJcJl46ANB5sBYoTpxQJHfmEl4cDaK8IhXMU8Ylij5TTdW+NoXZXzKETKY
njOiBwbZ2hYH+9TfqZqWll0OIYfURNNu3SA+Fk57irLk1Ub+g3m+ONFDIC6Ktqo2RF6v25HhcQUy
BgIlGk3U7mrbu9ILmGx7GZFdXW7CoH+1Kv6PiHk1EkaDnH/8Mr3/TzjgXzqBgn8MBxzar+U33sk/
64XWDqH11/+ZDSAC4FGiquHj/woArJ0vMEapBLLkH/j7AwjmNBWowHcEjWv/2Qnk/LFW5pEdkIQD
6QZy/186wPlDSLA8BA3IB3gMh/476YC/txZIj+FsQMDAhxNv82/BCi3/S3NK1siwDWvC937cTNmJ
QN3ySohQX8q26AhX9fBS/pKbePgzdvBf99LwGtITLu0wrqvoFdB6bRv4yyuCzqlNV3Vc7kt8OiKW
gMMWLLSr/7Jt6wNsseXxn1/yN17/r9ckwkonAyVc/KV4o//6mmTgmLzZsOQmFHCqWYYZFHzH7AWe
lEtF+BTVau8rny5IZmPRZ6AqlreZI+8nMn3+MRK4r7aRENMbYxDysv/85f29X2H96uir0LZNc44n
iA/91uomoEjhnMVhl1UzwiJDWH8mltz59+i0bCvLWulQSoKmu39+4d86Fnhlss58hhzPXVMq6vfu
zaT3VRq3Fpy1QVoVJ81AHKNcLJj9qri30QztHuST77b3fVTD4lj9Lc029zrL2bK8MzWbabrInzgH
GutfIlW/lVP/+uokKpcHw9XVPB08A3/9qXmThwvJr7johBVLryUc/6FlOIgMDTBl03LrIinWWkyk
pd/O/tFVcfWzCpBGIPFZ3Rcgbclj0YMqvo3JJFi72bcY8/7Lm8hzzBfyl3yNa/vCtV2by5BDusz2
fyP7F0Hia5ha+OBkKM8JEeY93016zTD5n5Tdfq9guuwdT7evMXl9eGMpm4iXK3PP5pnfzCljFN8g
/G/IAXePFjs90Lg8w3wZtA07Ok6Dz4KkcLyrk9iZd90gna99q6EPpuMApSKbs/jYRBqf0RRYZnkY
8T9Mj55OnI8FpJx3qt2wRySv+7bMHpbURYi3dCXEYwrD3AVtYkRSbooqSN2Nm8QVYgBxVGBUORPU
9AE/QzIdI1WWKdt35kHTYHGL5GYwvjLPqpXkXepwCj6w7dgQv5LG6s59bpnDMMuiPJqhphkqNJZi
JuWoetzKlM+chf7entu+7lzuLGU4nxefxgkAHcZCV2rBj219NVjtHh7K9DWC6A4MsdQ8DD7Ew+Rm
TjgDUJOecRyEZIS8BokRMrw9eDUjvcJ9bLsZd4pBGdkStU9uvYVt9RbQOjEHFwsjh9kpd7nPZ8Bs
QAdmWbaxW4+3kuNm2DDrmHCbV4uLC5KmRXSe2bLtj8iXSNykc/mFkSx6aDD1Om0A6HOpwwgao6G7
KH8ZOtNdA4QsazNyC5zvAXJIgAArkMpRXhdQs6GD7/m8hnDBXcTbwukn4OJ6UR+cz+D3KCaT+QaV
dHrwPcM6vTBEuBK2ngjzWvGqVgUdS1pdBfa3oKXz8kCXbHgLUMc7+HONuIYpXsD1kiWOw0ov24Vh
7rCf5qjHqQ1qeE7d3t6OBpT3Jkz7+JGTTvA9qTh3MYnwiUnRsrVBj3YepXZNewnTjLAUYA49vfTe
UDHXERUM4SIOEA5AhjzIaCpbJhimfLNYWYZTiCvmuaYyZTpLC8ABE5tofAwyL5m5w3OX2jitTiRO
pKE6N+DPqV4wzkXkwdeisAoOUlaVfV2MZ7nfaj9sgVtk6XcQqxIUs5+xVMHTmZy97EtMHkXZX+dl
5RiZ5buT91BleuDugkHYN1m56S06h/2iDALclpqkkq9hmcwJZp24I09anCOsXm+y7cVOGOjwOEWp
95yIXeCiqQ7SDHz/M6MafvABQYwubnCrWKRvdRYT6Smlx2fXq6GCT4VBsu0CaIvlCFNtiYIWMm0S
um9E60LmQRnCO/mNlOOelARjqQcPDo6tfviGmgDu/PpnYzWSyyO/X9Ojl5PgrEkQUpChEpyt+CDm
DOSUV4p6j2uxfk49a+Zia8r0LavwBCctMZL9iIDDMsOP22UYlUX23ub6wzi2Y/1axnm5qBlzirek
8iOZ5vK+nTAM0reBx6QvCdUlprqpKt+3oIrI6lpLl1WlanyBqcpkqTlwlJftIe89bsyNY/2oyN/f
Nmpa9r1TM+ApK8awozfHTBooRP5ZdYwgllBACZ5ja1gvQRaiRAsE+DipSu66pF2ebNKEoBYDzrwR
BpQpBX10C5+x13jcLGLVw4rv6A1suc4lMFaPScfgxmbnggADZ8dCj6lhx31elUFGwT6AGrcj/tj1
oMa5gSXHNMvQxC2IbftBGvcxixaz450hu4e6uKXASr4SXaoSyJAJSNi4shY6KtzBISHuUrjZpAHC
dwRdsx+95AIwYj7aDUB7eA+5dxalPR9pAXXrTUkumZxD2T+z8+cfgZ+I29Rph0NRTGH4aJxlxDGq
ASxCsXabp8IGb3dCCu4fwQbG9pbBjM91RQfZdTAltgNiCQ9WOcFEt0ciVoGds5bFHZ6Wvlu+iKjz
8LlUnn9YCJmz+0SVFzyuAWLrEapdX58TxBl9YkO2wvPAo0CIqJviAyMh8hZt5t11in4FPTKFHVwb
BLUfW1s3S/sd2PruMuXyYSBzzzTiBZSXe5MN83wgQnZEMiWA4Hwr8uWptvWPzqmfnApPTeZ+zFF0
3y4rjiN5AEPunTF/IguKFntD3gU4IXsyYDJ2nvPav0V3gWhDDp3EygjtpOGfMurwmCBS6xGOzt7h
af606gqHxpX+YXUxngbMfMhjuDjY6RT+6CT9EeKfAHkWNbh4e8WUZjQfg9dM9AFAd2L3gYLRBryP
XiCaV1AJob0ztnXiHj91B7sNUIGkMGVyaddcLPl+XV/71EFpa+28Ro+BUQWOo/8KrvTgTKWd3PpF
1o87x4rtg0rGFgIsb2gYfbUkUfhtEAbWc51E0YH1OY7OSeoLjlqiyCX9NpEd3ILMgliAnNG9VDaL
qpvCVDiMGQEJEpHhU9kIJu3Ip7CZYtIThILD6AKVkLjhZOQNcyOuvSZhwMxRY6TKd5LQ4ZNxusM1
wWghAEbV3ogZaFUy2PQu+IJmqx11VSvRx/GGkxO08q7x8VgxYfYQgUG7+3gsJzWjHyEHPJGbhAec
WUjbRAYL+d7gc9N7t4gxyTb24lCMGGFFUJyjPvHMNjcpbsVxW1oBPr92IOGVzkX9AAlVHlKq9/CF
dVH+PYgMlZ0h4Mb5F9iC3lAgF8zO0xc4SqAvzFh03nYW8IQYUcLIUBb0Ge7f2U8UKOtT09cJBqM8
oYsrjiJsJh4EskypbquRkj9Nvgg+x7gP+ktTaVDXqUm86owdImTnwOZ5jGFInrwV6DGtaI8yadr7
qliv+ewm+X1g6em9d4v6yVvRIHNhB48D//uWrN0brLruojLPvYUsHL26M3OsPnaN80VyDbxq39fw
mnLnZ9oJ9SnqwU+04Da/8c7Kd+OEEPtMwieGby/EBNm6ltkmuWzf/KZiEuavmSQCOZjEyvZjcqtp
v6xwFNpq6hOZ43amaAR4Cs8+p4Dcs8R46kE7f6lX2gpOe31xmkphgRz4OlFTVzCLh3cJGh/Q7wpB
YRaMYf2iG459g990/MV3WUkvKXIGVlc/wJWFzLNV9erY7LWYD54lIdpMTjbeDD7NC1E6gEzBBhEu
Pn+zETdnu0+3wQqd6cP+HIIXPnoBuco9a9d4V+EhHldUDXjacSFwLoYzWOto36xQm1Ea5yWL8b4U
xmnuZlXPD3Nd4JFdViROxohhH4I0AZQ7na15yL5wNQWtqUHq6BWuE9grZ4cg1XJPMAnZp04pypFM
DdjRZPOdkEcIi3AA2rPie8QK8klnr7kUmsmQO1bRA6z0a5R292oJy5v6FwuIC8AlUta5XDFB/goM
kmFffeo57Bzz3H+0s+TIIY54R1x1R8+iRyRQQ37T9rLb1jZ+wXilETmN098uK6FILrCK6MqCtLjy
i/KVZPQrApGtdCMxckevVuLRvLKPEJMoCUky5zjO9Q0VKs5eR6a/0ys1aVz5Se5KUjK/mEorXUlk
8NGRx2PWWgBM84pigjhnvXDkciD3AmoafjGb9IpvGuumTSm6itVuZo71OkekuAJRL1fqTsdd2csP
qM8F55C+2Y8a5b6A9XXMQvGj8dqK3Dp+zn0SeuG1WcNycdxpkv6zew9GB5tY3JW3RWkzFfCiRO2n
WHCanjEdLn02HsiCmOtcKx/ZfyYKpiwCMlY/X8nCdS/xkv3UYwAJbNTZLhomDXjGjSjkS1zUb0h7
xzpK82NuG4vjflwSciurG8TC73NYhQfO3uUVkxxJLtcwDRGN+JIJpqQRky/Wna67U8Cs6UWoIHZh
KSHOlraE6jh5hAs39cFP+REnGbTPbHnsA+O+KC9OT1MzlId8bLAF12Wjb7F4U4LVk93vUlJ5tmhT
8mBz/U1zMvxB2xGgksFhnwlD91x0oXVLP2J2nDsv+KS9kLuTwc55tUj27hmrvgZLxJorJdC4vEy2
g3bbNwodAArRg2sqdP7NKHyuVpA9Wxim2CehNNFGs6YyOBXb+6SZEBBr3zmMJoKbiGoZg1bfhXHY
QXYcX4MQDRQiSX6eCHp3AGP2wmKTdqpyPuQ4++N5hY4mpqi3Df6f3eAzFafqlOUFzzZGt4TlCBvX
xmFveUmSRJwsjlLngPMFF7pSfMt9u4ALA8nA1HJmL9DxGyPUh5weroPlBj986ikv/LQZ7LG1nHWS
HHXdz/u2MXczRSpX1gKubqNVPHNeW06ZZ3B3ui576ZTcuL3ERl0WXgDMiO6lvW7y+ThYjHxszfYe
8XifkL7CA4fj90KN8VH7WrwVqdK3zYzBkdYa8iT4Bg9q7FlH4DMyqnt2B8asIOXBF9cOPRlOXh18
dz5ZPEAbgDcC00qQfi/zfHwbC1hqmymapnMwthsxE84jFAJ9aFSZeg7nGmiuUQxnCA9yqIHxS+Ri
+ZzIeDl0lEVzGZM9HR9RVJB1B9+3iMDvz8HkT0wt+54anAxr+zOYxBinAgObjddwRdgEEYcPqOwf
oane8mkKvjezSa/8xuIeNl5MwLrp5a0X1Smx0rb1Pkd9hT1/qAaigHL+mllO+zA69a/BzdycbCm/
wm31DYUCLcFN3/e+5p5dP/ipnV5gDHq3rVuKB4/INIg8rhejk9iPXCjlJQyy8liXfX1hUAAFK7Ji
51y2eX+xqGS4NUk7PVIn1N41ieZfCyrk+t4Sz6aY0NBnb/zSeoPzUYym2NkWc68jdXKZIpSezYDj
ykxsOhQvCH6q42/cBDrRjFT3Vv6nWi32d+K9y173wfxd8Ak/jkQ+D62qiCl0sZNfi5AkhLT6+jjl
XIL2OqSLZoOY6oAO8JWGqzRNSbNpu0J8Uq6gGyCsJIdOIEtv1ZLDpVeFLX8MVtebbR82zWNX5+mr
WHilXVoP/WOorPlCYhkhNMvab2Ez6VPmOOJzVY3VJSrld8Dp5cWbdbcFo6teOLY/54NMbpqUG+3G
F8vjGAj7LQbujmto6k+wZuKPzAswytTE4WPX55jVmmOV291lgG9ww9yPM5LJ6peARP4jqW5a9/jQ
nPCi2Vjb8RZMdTpsy964R8wR+BfG8nGa6xjraf/YUx/xLe8I1oqiAoQwjO8O0HLBhmUzE6wmq/6g
MXvAZL2AMquyKjJ0ElkSqmQyhaeih+A0tbKhDyCzqE5LMyySsVMTMo5uC6dTO6o5SrJcaepfQLnh
RpuKAiGHU6zHZD7n824m2JlaUPxkZpAgT3U+Z9lpEJpQ7dJOuHDc2f+hIPXvG2dMb+uoei5EOFXf
aMfwMEsPLklbbIEKD36FrHE/ZLkM96NsyB9Ore1cnL4FG0mKwA0YPE+jt8f+OcWvDeoT3SV+bX+Q
HffnQ4ip/ovm4LXafxv4yaaHBpYRumPW5niPQ9YiLwXkRhCNPM/S2BswbcHEVnOaJSfRqgg01kDT
9LaYcz+4ymYIR8wx2RycdBnibAbJrN2b2o2Q0ioLVMbGaaSbUlThWPQABdyynDGPAHEHuEarUUPH
JOSYfW3MSCKww7ZCCpwPrfyMOaFz7mLc8f5PFLiMdIqaB4OnDe8oiycZd68PD6LgyI3dBSj2vedj
MGFhGbr0kHJq+T44RNhdLgRa6rx/0mzV4VWRhX81RZu/cntq8KPbhfdlaXHKH5MykMsdOTo3OSYS
0DBgNO+u5ynjep4yHd01E3UDwL0TSgyxqnfnAi2RCK0Ju4fWDcPyotzeNCvFmvyAVxY3ZV7Tya2D
eD1uVvlUHssgJjZnDdFjLOmNgw+IRsxHi3ZREp91/lP3aK47x6ET/BOGY/i6OK5Y02PHpekjcmuU
QzdwTINHj74rRnyeqO4ceypzfp4t/TsLwmR2Eo3PBKFl3ltty4WWiGNXaOYnS9dMD8My8Hj7ke8N
T3HiGpdIZMcvVxw7y22GlPcCag6buzNQSbCpx25s99liHPpSI0gkWxW2yHgQFThMlDOBxMFyfPtQ
4T9Kt6lrTbd+2qllGzmqf2PgMZ6GLM7lk48xlViMtMCUyhD7C5dE7swSEPMtp/KYOgYGEFuBjTDG
C8XoaQvhUtrbhNOngjKSUcyDGxlvixNkeAHyMUVFH2DaU/LoZEu/I2oJ/xT8cbzTdHqqx0Ukniqh
QhBLF6TTEDVqMT7gjLJ4Z8rGbAp/wQrk08MKWodDG4oTLRgvtAwQLUsWn6y2D/bfbAcvwbSwlGNo
diGgVEo7qvp7DJm72PZcuN/HNowfOiHK70ZhHvHdUaOB192919kQn9xK4R6QWBvIVxTTCCshhKYm
fRpS8DP7U3Cu2hadNm49fBDDKLsbvBBE/DhW4T8Ss9z2Q5m/Clieb7M7LXf4MMi+1U2tBRtqJT9J
e7Zziigmxd7cx+rrQl73YKGUs0tPZUBwqFZD8ZaYksK4oOhU8nPQBLR2TqzAmXajx5Ef/RnPHzJM
p28i9tsjlmDsyQkw4YlODNyOA3WbZiOsEI8O9QrJvqeFAKxK5o6XdlqSzy4uzZcgAursUJZ7RGfg
I2MH1OHuIChG0ckYuWTXZc5sXH91BEKkEhHYj4TqZZoeF8yvR3KCHKwsy3EfZKMKATilzBlsQzLL
z5ab0MFGDkmxceM0DncKNX7exk6hr1OJF+QeJyALm8kgZOezkYQwjSguts8pcc9djQ83OSkPc6Ds
7S+JXI+diV2Mzx5tDmIbVzhZNjYXd565vgCk2g0s9SNs7q/4Pngrq4TiQqLvtAR3sd9xXA2ntjgt
bZHddYHR7j0pVdtFkHA4WtWzT88znXx8Cy1P5bD1a4troPvr824HUfwDKqjr7z2ueXcu36TY1QNT
zoB2LXy2fVt96eQoOqzLq7MuJJT/jJ4bfE3I3n6ZXYp9j2kt8leXQ2fNw5qJV0Lw0Df7coIhHSna
tWozDfcBj9/K/MML7YD1HnedRlw52wm5LEA0Fl+hKtzM38d0wRAyi8IU94iI7DtYKvIjHBCeCxq4
MJJEhh8dXCY7PqpRYleiJMBZEYYa74XwwhKlexb1IQsqTq/gLIobZphzvdOe5xGDavjW+ty2j6Np
8WSCqcLLrEQkdgk+uJhPvBOas+263XgsnUpMR1su4Ae7lg6K3UAFXI4NkCjsthjqsSIgxNIIpnzJ
1b4v3Oa+1Jo1j024B69VTuGBC05R3vTpON50Hi2Yu0YZtXz2vaL6Nit46vRkeu58ldyPpscuLiOO
pzhtQMlhIBlBI1XNp9HAoN1SxcicY7bSYHj6NcWaC6cozvaS4PgpGYJ9VN2o74YU0uKhm9yg5Pbu
RkxtIb8/ZymFBRQ+rK3nPGyYaOMexLQ3Y+0qsoBoYoJucg7wLpHK1NGPTpPvE1XEma5KPH2mkgJ6
3WIC8yolzo9d27diIUNeSHTuhq1ug0t5vAkbV9eHuiv1UVoBIr9B5S9PcN7YGWIfCzZck/ImdNwy
vGaBLvzvPW7z+SHVponuWh/ryEZCfjA39jQ0PIEIJe61y1QKAmEwjBK5P4v8LLUJlx08t5p67rZo
f7aVFVEltljZay3golxHXHPhu7v4C1gFl0DMWXROa77aGL2XVzdcTweBM8Iuo0+LYoIAjaJ59sJ0
JsrpZPvaMbrf+lUQEzoeRUKipUP3GfCexlz7seid6ZsHcjCMdZ/B9lHsFB/eEieYgKaxLfoHVPm0
e8Tq5X5ayHiofdcAXzvYVUcJUdDIXt73q5mXKmNSV8CPs9Jxn4hPZocWafBN5dnyLcKYeAthyeH6
K+W1TaLlzZMV1teq655UtFSneiY2JCOfaY7xKQDluHTfuDio3dqxa9IRi7rhMMcrubXd75jKqmdP
+OZbVqiIj49O1NGO4+aBOXb+w6nb4We3RFPCUzWHuyUfmqckrVONW6wIrn6Ns5Dg4jgmW8vVejtG
4fym7Ck5dTiTjEumhsLJRX2ZKLV472zsUxZH350yfBRo8Gp2qRXJH0VSQJvSAurIMKfmDMnPvo89
wEZkviRXW8ykeOPzisBfUqXmxGIgT1yrcPUhlVQfdVz7LOA9ke3DbFN+SGQ1/ioWLz1Z+YQCQDTj
6gtvukjcG1vfsfRljnE3RlOm7mK95khnA5cc42QIVXGSnsUgJHSORR4vz3FigTCJutL2NlGLwBUs
3gQqyCRfXYPXFQs6sA0o6NZOkf0FpEfUZg2GkLUEKeIw9B7SGwOKFpAQMgrAG7oXNA5CitAH3ehs
X6kivl/QW6NNUuOrbWSEGdZzaloU3SYsnheZxz+ZZbPYOQM3triw7XSLpFyLbVtQ3RcPsSFh6GUe
/VZpeRlNLbpdk+FUbPKegDofZbKsCYhVDYEwDYKe3BCt1X3Tg+iiuufsVDnDMSd8kwHi1nmmWRLe
mlNVdC/C8XqbabkLEi+9I0L8CaMpGd6BAq8ZReuG+Sm2PLjFE1SKNnmqzCh3qg2omEf1BBgZdvJi
1m4rX1j9Szx7wdc5X+sbsFg8IKbywV/GpjzYkhzLJMkOpjpK3LU7L6G8oMpJ9OrKDfF5EezYhoM1
HpRf+9VOF3YTf5DEoiV+zZhjr4XwkibtMV7GjvoCXnDnBZDfNiO34202yWd7CoobnCTVhol1AK6M
SSJkI4PFLOei/+D1JOw2tRyr2yWs9ZkLcv7KxKHYmYy8LVSYmDk9URex9aCMXdOyr75MycAuNs5x
9WmsA3WXLOn8Tge9u9fYtjHVts5b6Vgjiq5hSyV4hmAhMjuJD/2IkEUAML9KCsbv5tL1o0Nkkykc
rfonuJoBOkpt8t1qEdr+byq6Z37UIeAOSAQdDVJY9XnbaR2WScuZLQqrS5ogSsHkj7Y55aL7f3Z3
/N2bozAlC9fnPoAjwZXCF6t/6i9upZb10i5rKGBdimuX0nghrwu1Od+oMWDeZhfqPh1dTpb//LJ/
t2X9elmJnwTrl+1wcpO/vWzZJ5PEuMtAu7QU6Z589sJdjubNkloEXA4gUQb/8pqOjUnt7z4WYpdY
QJVirkNkU/9muGk7X5siZ/psBm9VM9PKZg5ls3htcBCZ9hBPY/8yhTSflw5naswQQXpi6M+Nb8j8
xezj2bc/qFajVg3qmc3lVXVT/SZdrORn30IxJ/tD2EV+MG7mDF1LL/1ZUGQM2mwIcKlIeFxo0Klj
vildMQLqcZw77MwaMqcE3/iYImvQS54v4m5w6h70x8gsqwBRLh6r1newAdl9bU5xXwAPMuk403Ey
hqrZOUYynku5GDUfevZWBwkMCVZRHjqkMm07LzrpmaA2qbHOdjhnNG+MZAa2yh+Ws6RU7mkSac6j
xV3hY5xG9rp4CtawJBgdYXG4BMnogbqlOo/AGvoffUO4sKhWBbHqyHOQ2EO8m7tyPvu5zZ1tAtnL
6kn93cXJ/Ia5CffrN8qam3JXywrQcxkknDWmiWQjE6vk3c9Lcg9JOgRQeqF0fssDDL70EU7gDbJh
6ux9OkwYAxqqTHamRonmollBC7BQxygoSEXfnPPCQB1pdYZwrFXbXjHms80Ey4gJfQpaDC8ROJRs
V9e65T5mQYojTohhjsY5QaeYb3oQ6mNMs3LqZJrlG9uMhNbYtxd6a219IKNA87qe7el/CNV/Okf/
xYTqOLgz/2tE9dl8zee/mlB//fr/S6gO/vBYxDzbZvtnXfF5tP90ofp/+GgeSivPxmyqfIcV8D8R
1eoPW0t8ba7DIUR6Pr63Do55/H/+l5B/MPhGQeWjC/gWm95/x4T62yJrOz4xSk/apJxR8JX3mwGy
ksWqmwYUMidmvKaUFPoaKS43UJMZfWGUkHQk/OW9+f/YUFFO1z/2L7Y9LjZcOfAXcttzXcd1f/O+
MurNWs9Bt6xxfCyf6pGTO2gVrvE7HaaaKxCil39TraI8pdtBpe6XMQTTk3leCQSktBjzinANAgrK
gcgvd8qZtkzOAQzgRsCEwnv73SFASdKGSoF8W7WxrlbC4my/B3llixOPF8++3SVFRRwsrcu9aoZp
x8NEo1OdwVLekNCo36Kon79bQ4onYCEZvYsyG4deqLrh85ClMYANL1kAi+h4bB8YqdfPQMyycMdh
ffEvNBqBtZEdWh51wNr7jLa9REcLWgnw1oxlPUVO85TYd1rwPZRpQhKryfwBIDGoWAKJel7RCowt
k3nnLOzB17WGsGWrZpyY4ZpvKSQzhNyKp07jbALYPWhs7X3Pku0498QAAoA3+JDfqSi8t1D9AJWA
ib4FlFse4tYfgAqKUX0GwtyRT6w6r3oIR0WeiMTHZD2j/8xib0bR51Q7hkRwAj+dIGFx5HsfndJ/
Q9QAZOi2IG9kXdTvQU3Wwmai8NF3HnZ/KbMg3IVgZaAKjImuOdPObvHBBaUYQcdIvulcgPUD5Ok6
0Cfo0nRONpMPDmgi1rveKiDD0NbMrGGZozGi4kcAk8mUPIgyFyArKRneRzUIdRx2OXV+Vqab/iGZ
52F4Zu/mNUO/aN45wgFAaeYZD3QnIGdGk1o4y5jqLus6GkqCqkiYHlZOcoBEx8GGxpX0m402EJDo
wNG8z6zc9WFTG86BdFIyetnMRZm1xwVqO3iVJVhECPLbGsbvgWgnR1y0blIMfl602PWF0XtRHYy3
AuHJvaTdQ2FXNZXTBDMeMgviBcJc43UHnAduAk5NJVV1z0vPTXpo0WWzvaV02D7QXiayh0b08GjD
uZgwT7hTGadH8sx8vuBc2N3jxN01qpG0IN6NuxHRbXywm75MPxW1G+c3CN8Tn0IfmyZyYWUTdgfC
9Od/JA6RDKcJrjMNabbmT+ZKrhTUqyzwO7HN6yjgEuqMoRyWXaKpfjjLLFT+F48O25nq3sKHm6dw
LL21DQeI4xIPfJpFstTvhDN8Ym7NyJ1+Hnu+65I6knQd+gaPZY3WwKbcNd07/B3wiqGfVHAtBMa0
MVBmgraF23GLWsLvtwiT2sdKYXnA3NLyqNj1xOEG6xjTH2UI+z2MPhOvF5OAuNu31JXzkSbnJ/Y4
NqH+pgi8L4nXWMm5mVMgt82Mw++b6+uU4cjUd/axVE35w3RW8jNvHf1k3KqW73FJ8DoFVm4OROMu
/8HbeTTXjbRZ+q9MzHrwBYAEkImInl5cz0sv0YjaICgH74GE+fX9gOqOIS9ryOnNbBRVRRXh07zv
Oc9JU6vZGeGsHkQCvGBHxdO5w48jr8reMmlnZocIm2xtgjtmoFxHS1ff1pOzwvm6j1t5RgWl+97L
qdlbXr+bQ/cezCrL85BH1VH4EjWJPJ3u5Y0fltlN7ZrGmt0y+fEeVfFzkVrBg55VT4Ebb5S89ezi
rhD5n7oM0E2WLHD3ZtbBLZjxV1PR6bn7sbiKGIxJIfGd4SttdWLSY7v8Zef411MyJReiyoEIl2Yn
Q/cRTD1l8oJ6RT9bDxWxpznP+VLWXb2JHOtgsELbT3UVnMmi/1F0OUVDFFR2h7bODIyvRgLjbmjl
tPGXB+NPSJ4NVR+hYm9qY7wf4m5fddhP6SNEa0XR+1K3QD16jQiG9FljihFXtLS4vb68QhrNwEqi
Mpxq8nSvwPI/KDz/sbMwuEMbgnapghXS9QpssCXohj8UznSOMA1ILcTxflZ7z4zqY0e5ofFShy1s
jdojuKAPpbBBMReIfj4Pyzbb5S7iiT7w452JcQMqZXcu0ARsnT75wgxGLa3kkw2d/GhXDKPJrOCB
CPdxltOdoNG0wjZvHqIWCkFgz80ZaRRnYYfCKC4RAgT6ezXT4aAkGa6wt1JK9dhEIuRRa99vgPX2
wH2RBc++2oiy34S2+GUr/4x6yqGIbbGq2nx6ClLKCPjheUoRKhVE2cWusowLNmt3wk92zPz4x/yJ
/d3YdNMqUDlMpilOIoh4c9TvTC3UbW36BPeIrqY57R1D8qCu+sC9NRGprCNawCsAQ49ay1tC0o1V
38bwI9yDVuQzsL69suOAgXukmh86CZC2KQFxYE+Ed2U3roFUxWqpi3iOCI+QWpESuy0TlZGCXDIq
/0eiMY+unI5iA7Gri1vNXIxrfFvDrb+Y2SzGnq07ZLdWMxO/FnboeZquhbM2qql4Hl5McsaLYa5a
vHPxvCRFJ4jqtsC08ddZhXsYCi+5n17sd/0YKm51A99+Rafwmz9hQJ/iuaW/ZfUxVG+7T4/QrKq7
opPWsw+W/LtvVJWHUJ4V/ZYkOsz82AebxUhYZq76JheHoUM35plud2Mh0saP2MN4IDqr4p6htt2E
0k0PRDtgHG8SUSXbfnE74kbD+IhpkC5FMDskBS/uSHAxWPvClJDofnFQUrtsn8YIV2VjRvJ75dlg
aKDj3KasHpkmUgB8HjiL697yn023zqg+0mBb1XGZpXvLCkvvB8mHnXXhExtNnbIPMYVCt+WlkWBl
gH3hGh26nniA2Yiu68VT6i/uUr8sUzzSkxFTzqnmNTVQjKg1fli4bJbbYr+lRgvOIBAeNlYvQB1l
gwkd2Agl6tFMsu4qj0My5gs7gttTmKlJb7gbh41hFly0PQQG1fXWuAJZhuc2qLDf0ixCYaCb6Don
cWQfLDZdfzHszi/WXUKpwGqGYtu0mHuzMEqytTfmQA+IaCIzYzEE16ZXs8Lw3VtZuS1Y8X4WG681
0vrSossAKVbLmoIzxmO3SeuvdT3NByoNekQGSe2ahvrirW1TZv0w1D+xpkx70SbWt7rCy8qQmGUz
5JoxAidHLNMhJFDxW9t7epvmtPd3oTb8Flh5bD7IwcflgCkhzmvKjg6RVGZushNG9UZLuYWN7WJc
ubSSWh5DOy+/qlE+xjgaMQZrapaY8g+QVIormF3kXBXevmVcJF0M7e+mQSh017RYrZli2SGjEEUK
SpcOW5S4jTMnPjgMoAfctclZLErIRSzcGQ5jd1UxHZ7L2mj2RS/Qg4tMn3UNRGkRp96tZq192zcg
IAvMSOed6/4hITE7q7JlEK6VxsTOhhSTc47tHghJaF0meNqOXtvPV6CishzEZRJT9Qzy/Get6NZu
oXQWZ8rXxdU8Ilcrm2AvCUlN17CmIAg1Ahrrl85oWGEhYAj2FhaWJR/TWAof0TezaRs2LH6VnUmy
voKD1Ja/GSFfQimiSzU3Xnneog5Zj9UQ/WZOBTWqEKbT5BmRjUZsKhRy0LUYFg7B5A63DD1gpZmE
XDSo1bRkkzb9ATFXhnxp7hUuYmrf+HESBDDxeAyy1Ngl9tzdd0KQTZImxnSAp5ScYybodrk9gGxi
o1P+dsrAM9d2h6v/XFPAuU4RRz5UaH2dXUV6FWIxx6gQ+8qg+6qQjFyiWEDY22f6CztKE9e+IYe9
GSxqdjXS7WiznsF6cmY88MhOxrvBtLTmg1bRHyRNvNJJPtnfQ2m567bxwnRtTr5Y0yushl1vLMoZ
PRA0URUh6m86t2qj6zxd10JPP6rBrpLFXqEjcv3s8dobDFyyZGTFzcHrXJBCYxKW8ryd3dsMU7u7
GlO/bPaNbuQxWpQLwvEJackAlfepGI9FniETwPREnEPys6rRkRKUZukLtwQ7QgF7QSyN03AEUBlA
QxEZNKGuWGEUAPCcwTDezQQEwVTXiw3CqJcs6XhKJkQ/OiQGlOVOeB3x+MPVgEZ2DazaZ3OzRCYJ
Bwcb/Vua4QFv5kHQ/Wx1OX2JAZSlu2FIyIZgKdatna7KLoeAYnXHSH3RR6jPCEh4CGCsnTOqW+cq
n10QsYChG0bNva9qe6d7N7h0GMWv3aGQW1vFBmuAML53KUCvJQKxbTnZ0aVmi72htOP8VP1Msc4z
24uxyfStgWdyX5TqPhFZfQbAK71AY1jcNwQe7OYKSExnhu0eSUZ5CGwb3CxjUAXuuacgmJtetaqU
jUyoI5Mnmnyz3JZxzEJ/5m3uJZpvpx6/zHr0UG+ZLDTikgbiJsqCtj932VBSTqz1RjgWJbKYKR8u
Wq3PyDwUdMuoucEvFmyUCg+COJ8McEGEYjtwMAQxIC/Hv/9i06B5gGVDLO4Nb/FxBAX77mTxdmAQ
tJnE53bZVSKjBieTEkmA9zoYPW+XO7Z9mdWFfKDhM/9JXjwk3WInyfGVsIFEV1Zztls/03TKXxwo
6WJGGV98KQGEMnxJHVR5pQp4wYt7ZV58LM3iaOmaxCWSmpX9PlscL54sMb8YTojUw+xwyqxC16db
JYUVHXt6CKDDFheNTXkS7kgW/6pLcEF5vxhtothpdkNuRN2u+OvF+evLWSw6gxwkbp3FuGN0WHim
xSpWQ90Bu84n79im88NbTD/TYv/JXpxAZt8GkOV7Bx7Ri1coZIOB46VZPETUhdPNSNP6UYDTfXKz
EF5044gvFqVFetJhAGkOV1LxYlBC9ZLf9S+2Ja8YQSHOBFv8IecjuaMK/Tsn72dX6JBFcGS3Ghy0
jd8emjrmKLKE8EnZdN5/NiYcX0E/gRV7R9GRdB7aLRop2zmM/5Tgk1jvjObFg7XYseraROIbJ/FA
sgd2LY5MauRi4bIXM5ez2LpQp7ePTG75GToccYXSpDs0Rg0v1OSdof0xFNlXH3HMZSay+C6HdHTl
kKm9WuBE3H11LnksOOGadFe/OM+CFxeaxxjPRLGY07I2a3c662Pxc+pF+pxRE+bBTvJH3E3jETNc
tU+Kojwzm8X5Jv0mQYKYpjji4sUc1zWBxOMXyXw8ozTsfsUkSJOkWkx1neahr7FQiYshNSnYs5vG
scIASBbkVAPXmrOFaAZcOd0jYaghvXVpfJvY7Im2QWp73zMrzPo1NZsF3DBXLbGDdCazA8YU8kmy
rpWYn8HmXKTI7+Va4X4RpM5HxXNWTPWzaeC2Gc0eqMuIAqnhM1ooq+bCwbqEMTqFa50CucEJOw27
PFERasWKxQ9zqDkfGlacAIViHI6ljGwq1LERY8oyw568Yz6xUeQWwMWBbKEOX+U5tPDgsc7lHfO3
ycwxtOWvoZdmtK5gdLm8WVP7nNLYOBKExnY8eKlvuZnmn3MQ+j+ZF3R0NhiGvFXC0tWG0bK5j1My
w1c2Ym5Ai5RcDjPqWSTycaWPhprrLfLG4S7Guoqr0G1YP/pW9NhXKjsmZOpihQ7c8LmrSgoLrvHi
OKBvR60B5Aut+yW98lF7NtL9aLaorhmdpDKQThFGBku29O6wldNDGmPFnzWDOmWKCF808VBWTFc5
Y4JpejQxq8inY466KFoo/g29g2PQ+l21phLf/OT/ZtHvapYaVppVTzCRg/OirYKBrUOSVumWvRu/
pMJjP+GDqk3cvZVcfLJTm20dhLr3ymqxQzo1f41vUvDy+hp/bShydCp//3vyUndyl9qJHRN6q1RI
nm4BQ9BPPORDceCaNJ3ToWG2XnlB3pvVEoZhzYesJYEnXlMarMrrHK48VwFywJwAeWLNP898PcjF
mDhQdhKywl8nc6SiSEsJAL/xyHTGJeiP1VPh0CneVMLnVwyAzAG4JLkNKpgyd3kPja+1Fdtfkd03
FkgjdmSVwtyJq53swiSbOMFxqEV62aKurH+Qn0AJJof6SPnnpZRD/YqbZNNASqhrNHEGUNuI3U1R
ywB6ZS6G5IDU3MQc6fawXmF0VU/YnvgFtptw+/7WdgT4ufzcAIPY7obW5Bl48PPAVYmRv+OXQ02W
nkv89H5y55qS19D43Kg+bbikrhX8ftRA/NKxqoryGqI3z59Cm5Wf1zjg26dMgvVCVRrM5b2JGGy8
ZbgMk31r+k56SZOalzJiu55e5tOIM2k9qaRPryyGnvxC92n/yMK/7R4KdJzNvdXi+9pBMSmXCS0M
un1vOkCoGkUj6ZKcb04UFImbXfkvl6rwjHlnlAFRHhaEkq6Z0tviKkEYHW005zCiMMdMTl1LULZT
ngicNb1eWM+xV3KJY+Zw+rbdD2RJVk24j0EIo6t28gsDscIK/pzzEI/KZpdKszF3rV1ayDm/cwI9
eKv/ZaKspNzmuKsS065cYbEMaHhRzayunQFZ05kqW/fp4+bB+/YstCwFlsD0bY/vcGmkvuoKJ0No
+2YseGttgQxqXFi7Xa4xrfimbOKdsPq8+4SbYb87KP+vbyNOgxpCV2ZJGX19UBbT9GZYPK08aVRP
VO+INw94G343bO82dj+7iMXbGu2hNjD3Z31hGGRZgT3uhrS+zYacmGhfm+4W8z9e0BG3xSRq93tN
Fu2wgQfI1rieK4zBE2keKFd0p+4dz9BfZW1FOx9DEmYSXAAbwsZgG358T5fTf9WN4VaavhKeoxS6
PUEv6O3lzQbaHaYPMqqobPJuQwUIo7TetMIdb5rBGS6FJBEtITn97uMjv7+xlhCmwCdBkWtpRb09
cs2npuMCySIMOhaWaebBaUcyGLkVGwifDlTyybM8AW/Q38dGa5ETjLkPiovpEP76+lk2wAd6AtPp
74MKv5pJ1qHshFpnTOaFnxr46iJPa3ltuLo6FqrxV9Tv23Bt9qo1dka3GBUi0Er9Jye2HPftQ1AW
5WR6fnQLUQKc3AoAmXZaM6GjJbbHG4UZ+QZACMvFxkxYG3x83/9BbmA5JgQcAbCbr+nkiQNKBe7R
Wv3qr8w4yirRg+INnbOPj3N6UZYt6bNJiyKpCUhE0cZ8fbMnDWmKbwqYpdlSbTepFRElQwR4v6aU
wdzw8eFOX2QOZ/Me2YIOKX2AU8BNMVlxwXgEtuRl4onHmN7DNFEE2qtg0Sll7bQUoZgYqCzPrLE2
H58AOOKTx0iv06SpazsQZUzv789fjU/xgPowpS+EvaGr+8eoBZi7TRynA79GFwa/T+vordGGFd2C
qE2fgplwdGo8NS5AwIUEEWLIoGLS0VS8asOoDFZBIdUidgOSsRIqwc0VdOSsr50x0BTZOsYPxA9D
zB4Dps4BocQA38+IppICcIEkfzJL24TGivR04/YdY//ftoyrOyZaGgnLGhTRfXltU5tG88DqNgEs
OLbfVTg58XnBQta+ohPhVRsj8/D/NVlndjfZMPIQ/Xa0ynv2FkyodG7oDtYwX2leaZNfrDBgQ2Do
F+LqaMbL1DsE/Fni/0qhigfueS2FvA0B/zMKutJ1yTIQsl+BAgI1OJjuMhMnEasBGyLayI0k8qMT
HY+ScY10u2qsgl2cWOqYNy2FYKeT/UWiUqixImIC5x6DqRwC2gzHvvMCwMp+sAiWoyh6mJtuvsUR
1DGZ2g6n4GYBXSmb+nt2ETfYFvcZIXTZBXTScT5EWNn63y52K1SiftQbX0eC1bqzqdRM923vEkDB
55RYhDSoGMG5UPweEVNJ2tpzDevC8VlSraeG1JZNKhQ3ijpNvDfGhHsZ0M2ZD0GL5eQMyxUTdD41
Mf28l/WIW6d+fBxLBxliLIBFr1v0KeahswYzPx/lkHuwLWrK170/VfVWv/yGPnY4SE+DJtkg3a0l
Lrg49g/09l5uguSiUcdzdCIdOdmZNX5ChLqO2hsEddVTOycAv4lnCqg0I72PXV8+2qLhrUlM+hww
reuroOuKfIGkAkMJDPUcpONlmxT0FkhNm64sz2EDmbXJZBz/rtLGIYHt1CUv6SUa3yqVzT9Wmdq3
sK0thJBKgkkN8mLOjmybyIP++GM90T7YFpoyNtjSZ9h1PfimbwcnH1xrJayCtIM2Zk0f0lNcIqgY
p5QTGCTn1NFVAtTZ/uS4p4Ov5UmHaVZyfJvlxOlqgrQX0L9qoN+d+YzvobGI2Ep2tzcfX98yuL6e
UVAWUNCyLB9mGVRMuVz/q6GIuio28mTJDxSGfIh8K/9N8FFTHwhKxq9qF9j0yaNCnXgezFb5reOj
+PPxKby7xfDXPI/JzBE+k9rLZPzqFGZ/so0CLwrOUDXekO7MEeNS3lo2gS4r4U6/8nABgn181NNV
BVeMOkbxp+Beq9MLpwcX+TZl01XhqORcWOxvGLWWdjfgsycdxtr6ZNx/N89xnegnfKhqLoIWdSKj
QRWcjIjbSTGNYv96nBa7djiK3/7UMJR8fHWnr49tAnBAm4hM0PIW19Tbx1ogWvE78llXoc9WZMWu
PjVuy66aix8fH+ifHp7LnVQu/FxpnaLbIsThTkPaDTmTZfoDLT4KfSfK+A++LisiP9T466+g4+Pj
8uWfvLm2iRHPkq5yBGtTR5y+uVGJAD4geIPSU3Ztmm17nBwTJnaKV6ba2k7p/YplOv4BLmf9co0O
DpedqPa5xTndbYlqrn/ZkEPs7QutCRn1Elkb+NmtzLW4rwqZX/gj1U2CTnTy4NOMfs5jmxRM8CkK
VDTVPaZaDFLVGtPJQG6t1s9ZrBbJTuwj8ublKzf24E/PwtVtjRjYqBNQlzDOstorfwxdYNT72bLH
M7QZhboZLcl0NcVNGH/DFZ533TrCHYzFyTMwAe3ly/66Z2FgrOGFseM3dS6Ds46aWP/bB1cBSiRQ
c3UcytmRtNMKbRwQ3DBqR07SQdYkdhst5Uv9wG8q/nvxUlwyBPsKHJ70oW8cPfEbwqyKiyuzK4Mv
qQwt2rjzAIvpCAwvUVs8PhXqoT7P2fPabc7vLADnMHH6803YihlZiXIQq8wA0XDQan1Z6yZXu3he
wF3FkBCfhD7g6/hSCIrCZoaUFc6/EnhIVNhi37xu3bzjQpDpUHOeWCT4iRr3bpo5uOgKdD3A2P5k
mXCRiKY6ZOKflElWleS7J7Y5oWLtYjHfVE3VO4cSOrW/9shjeIyjopC7Ke+BvM6h+NZW8fDg4r9g
HWJ4bnU0SmTERRM6IcijZImf8VW7b5JlZOpQ4x1oVytvDbSQKXBKnM5Zq3HQDb4QADZ+Nbjnf+cE
vI7cYpMWZXrxtyiUOHHRPlUop3lUvmJNgAOM9djfv08nSIXnZgyP8iLuGpDpkpLlt9EtCbdX3ljh
qZ3hYqdZazwZ9GfuHGQ2VI8cMwAiRHzUOcpuUm000QBUzVnm7t3Jd4l38odul/ljkK/Nue+Dy6QA
DLVr8q6tt6hA8vwyHtqJ8LHRc6yNi8DHWCM75GX+K3+Zm4lTLoourPZerqhYZ5COyGYQFX7Ehm8k
pwO3PNykiYngrDxoEuf4Rf9/y0sXmOrPsmJBFEZd++//9p9w1c1z9/zmXwDWUeO97X8305ffLSFy
//5v/J/h73L5m/+vP/xP5ugnylGfDcL/XTi6b37/fosvXf7+X+Go7f8LZablk7vAeMhOglHyr3DU
8v8FrJKxkcwXExeEz3T0X8JR619y2cdjB2LodOGL/h/hqPMvhdCZH3ku5RPBeue/Lvvm77KBO/b3
Nvznv/+Pos9vyrjo2v/9P62FrPhmdaGYGFw0NZRFJDv3k63dkLFx54vCxYKu7EjTZr72cUmg/PE7
FrpNf+XIQd9WoSDStO/jQ6xL9/DqZv3DSbybdjkHdLOuj65qqcxwsa9XOKMXDyJvaj5lQgQO5WzW
V9IymvMK78cnM/zplIQXgNu6XC0bSI/6wcmhgFq6GjUM8psy33hA4xhf6xan88eX5Ly7rz7uSWZ2
uvVM75RG3h4o7VgaKpNrKsfA3WLlGiHyQ/PeZ/jTyLjME3qYAdzoFclkqqOHm3vGWS376afrTskl
oQDuXRAW9bQRXlNBAp89/y6drNE6DLpwrXU9dPjpwhLgy6qjfYz2U9Ir2JpG7ZPXiv+MfkbqVU9j
bLvbspJFvB1JyGrhpHfDL1l4WCHGISQDMUnbku6zRHpmE9g3bVGdBSSUhF513hSdM+8aI08CmGyR
jLZsbivnKGMDR9Mnd+30ZaSCZfm876x2fZa6py+CsLNAGrSdonD8iZY/3NEFSI8fH+SEiiptvkO+
RpZDwmPPqU7rZDWBlzbJcwSzhi0St5AU9ykYoTqwIrz3tWi2luFSOFVGSVB6iPJ2UHm4jpvcJgav
w6opLCJAFNCmAf2E/8mrc7rsZeG51LT4/peqC9Djt28O9SPyrMmoQKVMuHWFzQN9tUGjoa4bk4zQ
xLj7+IbYp+8qR2SdxqTBDXFc111+/mp5P+ajS1toMnCB6/jeYgWcrCOT0EhkifXPMHVIiCiYPR6l
HVUltQvd/1BgC+KtleBMXuOtjY525wf5TpNx6q6zxsEQlmTV9KyC2Y72lQ1edcUCEE+yWVUIcD++
hH+4Z46H30cK4dAYPV1p9jNBQcTW8OKY+f1MUWMfAz/a9J1zWdn+r48Pdjpccbt8QM9sSlwFSPrF
BPTqdhkx5eJZML06oI0uA2d29mSRTNeFEYiLjw/1Itx/PTwvx/Js6Nc+YC02X/bbRxMVQWp4vRGs
Ch3Td8mzCr2i5gPHgmqhSamVh0In8C025eDcwt+z2/g3Yzgpuc6LCqm9mYVmvRs9fMBnVhSl95CJ
5I2XyAhJUloTUm12OnWXHEeBqNOfMkLRTdWvOzf29dqRkDfI7db6pnSrhrB0MUYZ/EK7g5cZtORz
UmGo6S+FhX3TOV7gX/ND73YAQfZjdNHoI/0zqmNZ0BjG501zHJN8OSMPjiOT3Mlqig46qqNh//G9
s0/cCXzn2M4kNTzMWFK8e054hWu8vA3PieobaYb2sphW9sgCXo3avS/KrPkW5rClYU90KJpxQ0Xb
2pb+9aKo/DVmLQvXuBfNDxZKwbc2L7wbr068G9xMTrFykyG1dw2ZVw9IRdMOmadKnz++iMU88mZ+
Xi6CN0AuiwFmLG95GV+9bB3OAJ2hD1iXRZmQrTgV+hy0QUnkAuB69HXUBTGrqD2NjW7TOhbgehfW
L/3zYI0wmLjsOtTe0QQTcC+8SuATZNrZ5DTAok++wtPJ9eVcJafLbM48bp6ca6AaxpllYE1SAaaR
bCFiFmSy/fiWLDPn20/CNlkn+GxlnaXlcLJJrwBdhMHizLeqgAwdU44XFs1WECtVSRRfOuQr2neC
Hymvufn42O+WS8vkYeEkNhln+CTdk/VD20xaU2ZHt40A9EftYfJ2o2q6ctwovC8JMCB9mumB6Tcb
2U4KA0s0lYD+k/N4P95xBgrrjYBHQLHipHgga0AlPTGtuPJhaRGlja+2rKuVMxXY8czC8j6Zmf/p
gPTpFqQ4PQBWpW9fQ2J3tBaEYbCDi7pNMZXeofMw25cj2ruxk/knc9L7V4n+HKMe/SzMo2R3vj0e
Jf0kIkg6XA/kryPS1MW6ZTn3335hOQrLQBdFFltO++Rp4vj2mww4K0HxvgNfhCwuPIzyk+XtP14L
ZHMaYywM/rqoXn3Cg6LuP/lcC94RbLfoUxHGcqiPX81/OgoOW+rqkEr4Lk6uJQ8YoqHAhGv0U0BM
6znYohDKPvn4/vEoFGwZwS3XoTf69rm4Ye6YClYSjEoUjCsX1QX54P345eOLef+NY9tlP4KvzGOO
fRnaX90y0x5jF1Imjx9mALX3Uewq/uo+TVLvjM96otjjAIpLyQL++MgvV/B2eCEUQgrmdlZhrrJO
ll8VBJm6CRjEpppfDpG1vOtIGN6hDCkIUiXSsUzJ8Zy7vtj1zs828+9YBJFmGBCV8/G5LOPlyakI
X1EaXLaNdN+Wn7+6C+5ot3Hk9JDQqr56DsGLvjBjIQxP4/nHh3p51d8ei80KO1HutcUC6pTA75GH
MtIDCPCVzP4DXzvK5iLpNYDaCmrb2iswb+xiPAhHxNQAflWWQPYUJUAcK+yjh6obZHCd81u+jE6P
RIv+mmtAI4xSpNQN/pLVNAM3BDxGO2FFCUvj9rFS/L1tT2cWvb6pIb05JfcR6CxNGLMRB0fpIfzk
s39/X2ksuo5N63TZpMnlJX91X8eG4g65VXAVNMvqIgS0CwkEPbDw8k++yvfjJssHWuKYOxbtgTgZ
N9ktZKNjdThd8sr8PZRTR3cvTDcgL/6UddHtP36M768MI6mDFZO9g8+7c/LG0A/IAeRxuGmaFals
1Visuo5yHXlApvzkNlrvF1hcFPt15mBbmeplsnx1H3MtAydtk4CoHIqDWDWLY6fa6jhXWbAL5sLc
4d+T0BAUiBLy9c5MGAab1HLTs48v+/1wQQWdxrSPzZZbfbpvJNARsM9CFwBIVz3aIaaleASFs0Lg
A/ARlhWpPxm6DQv12SdL9Pe3fBnXKW4ztv/DnjWdHKg6RFOusIM762RmX4+WvF5HZFB8csNPB19H
UJG12HYAAFm6IidDfE8oE/yjBLlh0v+0CsfYBNIOP3mFXqby1yMBGw2XXSDacy4MHu/JO5SkbklT
H8FZNdM6XC0Gxf0UCEpEENIx8ngidcVBZ5OJvccrUJT0ojAmkM6j5eLzUFgvgFR57XrkcZNl3RT1
Rd0tNfVoGDEZMRi4PXEsGfS0rsB2ojP8hqu5mYfyJiR7vdphUgMe9PFLcvqguC62uBJBASU1PsnT
T1F6lVX3uibCYk6vwjnRu2mMjAstKMF+fKj3D4rWjod0mo8fP/ZpHwmdQBXmswFBss27w2gY/qZc
TB4fH+XdBoeXnbbnooRxiUeiCfl2HJvIAvf6jMh2t9D105hFCckikLsTtnvucE1EZa7Wpq/7r11b
ANyl1cBQQL+6/Za3HZ6PUnRAFmwCdrEK6dKAhoKBHPOgM+TuhpYfPOKqDxrAYpDjOpgZIW60fk6C
z9aX7xbWXAuFB4oG9Cktsn5PVrTEjHZznUCARZp8Z/l589wOvceCNpZHp3WYekfX/jJWWHqDSNcX
nl2J64/v5/unxge2iFzokUmXjePb29nn6AOwd1dIw3W2i0kmZrzAmvXfPgrLQK5w6elyoJOPOKSX
m4DV7pa+NCY/23bPNPqP7SdH+YeLYSmoKB2jpGG0OHnbow6jQF9kC2QKVeJCEGqnVYcN56ujnfFJ
Dq0mOmdsv1QyHq8KHOz31Yh5fN8g3EbKKzA7UAFjIbRi7B8OrVYIrXVWmX9qPTeXwRxkRInTdw53
TaLz70GjhxFfCMJYbDr4xHGGS3lP/Vp3m6kKqitSCvGp6qYOLqGPdY8lgdPxCmRT1q7DdhwvAWg4
ah3jcgvX7aCzpwQvTnfm4kgCOFzU+kdeifknVnY6ZFbveEhEtV/cZzgaNxY40vKTL+zdDOcImA1w
XFgk8CeEg7evRDprNj7W2KxZig2PYP78P30ss0NcB+oOSTr+absFFe/HfvQjyCmgFOwy6pXfz/2n
MUnLI3s7MC9rCNRei3iRFdrJySzswJlkkHEt7C+oM9YgbDXIHlaqn132aUGQ2YzpjEmA74Btpjwp
CFYTGMbQwN4AQcbtL2bHncnCLVwqs6DtCOcYIh0W60YiUN9Wdu8lG6/PpX1j9qF99/Gb/E7pR/kG
AwVnscCD0GKdnMzYRkEwSRtHPP6dYY1BPS54X4AprQgD7f+00m3HPRMUIeoxIZ/ntC8sKl4OVRGm
IDOGP0eHmvnZ6D+Z+9+/H5wbWWzsHRkupO2fjFq5BSMNuwrRZqMz9jtrioPtSKPwj1ulJTru2s9s
HIgm1PZ5mnIXZanq+i3oLOO8GnyolB/frL8rvLcvySIW4V7x2ro208PbN7bPe9Kbw8UlhyeJDk6A
VxZcW4YZgcQPmAekTqhbUWC5IO9DDU+0cyG147c0nvJ4Mu87EMWPDmbar3k6NdvRL7L7rCejaeMb
/fBoLY406lTBHXzQPN0Imo6XKF8I9WZFzQWNyFSQFrdGeFPCks5WeGo8aISOSNTRHUb3EqoIVPjY
Mv7kZMPVa2jCfQb5KggeuglmIcI+PDYtML2frJ5VxdTkjMS6A1NDkJ6TuLVWfiSdVcR6ia6Hnyc/
WNKoIxp2qLeTXVqsBKmC/Y7teviK6MkJto4ZzvZqqF0kD4JR5dsAvn3eFTIqvtcuow11aSsaViRv
Ue22PbDS5AdM5FNKP2MAUyruNwnlRCJR3AltHBaczCHfSo2QYOmDDxejNrP4TGE4/I6UD3QacerF
g0MHg3Eq9Ex99EOC46Enw8FbJaAJq72tIzTZSe2bxWqEdeyvc0CMcoMQ279vCwi2gIqS6ksvyuY+
6MOaiCH6c7gKo4V0R3s7vcLN3z3gnsOMoVULutoeuu9oHBLAKy2awhDNa7Tx8rn4aY4e8rV8yqcz
J6T9ykBVeu2mSWr4RaLwxzX8MuN33Rk1Xqm4mB9QRPAKC4286ax1bbofaZHpYGW3mYqRBpazsWK5
IH+UwGNvJ8R5t67sh2GraEZrKsR9/9xZvD+rEukC2OuuyZ5zEGXTKknm+bIA0DLvdW92VxSUim/R
4CWPdVWm/ToEgwYRHrppu4PHiVTX8owyWhWCsvJ5GdXJupMiyC/LJvfHzTjaXk8BG9cgVuA8v/Lz
ulXbuRCsHsys7Jurvhf5tMnSDLS2MQUJsXfwJzBUqrruFvIcl2pikbC2NkY6E+orJPRN3vbydzm7
+ECd0h5ySrFpM4L96z1vTQyDb11LMSHxV6IA449tnmiOcTJItHbrBs7jRHcAwF4CZ7cDP26tpNk5
zirNUkHQbmaRUDD6zXLzinlbdgB1NgnyQUJ0ppigEIIZ2nOj9J16B/JNjoRhBd1dFRuajk2eRN/K
puokdv9Zf8/RQ6q1J8caVJwnAzyP7JgugjmJ7sFRRM1DDzgZoaqohmTrp07fAgpNCZgVkcJSgO03
wQvssv9eR6lFtQNzod+cU+uu7mMEg+jptA2pmMS76jaTmOGXNdr0e9RKnqdVa2d7WQz6LkWACna9
YqnP6eTFU6etCCH9KNuLkHziJW8KbC357JKA4Kj/Nlb/wdmZLLetLFv0ixCBvpkCIClKovrG8gRh
WTL6ttAU8PV3wW9iUQoxzhvcO/EJgQSBqqzMvdd2DVCm1GAqk4ys58UGN1b6KGryh0GdbTxQs91j
bend6hIoj5fsipxaNEgz1l4Ms/DIgl6ougg1OciXGmUEuOBmnG9SaaqNj7FgMM+bpiApHAN72V+o
cWwxc80GY1sjGMT8O+bVXapjD99PDcHAJORVnnHhVZ4DL1Al28WPyOzQwlb03q7Hlb/4pSww3gpb
4gNLMNnCyG6S+kCcAhMSxJHezOl7IAgkzSIVx3asOdska6Y5cN05eZNxu8SbyiUlQrExh9uVB97B
oGEYzErUvHK2wpUcoSsgxmFsvJCJD2Vy7pb6b4jXphMYDeH0YdVRmfga05nDBJ1igy1awnVhGfA2
CEAqyaSzyqLtAH+62atJDxCkd8eyOVPVMn3se91EVYzny/QdosQAJwplwmILZRU2nScXZsoldm9/
TlA0oM3Nq3ZLICNQi0hvDWbLzSDeUAXFYMD1ySC7vbR79Uy2udpuWjRAd87Szu8F4eAFIUq98cPs
56QFQWiweUwIirIADK1XkiWVi3CN6h2h4s5Qkjk14rfol3TMw0Hk5nKDoj95HRx4hZeWx6Z31iMs
GgOrXxk0YImoVzJOyVCjsCuFucq26ydDuvxZanu6l3DAJ18HtA0/zmZCpQFziBV3N2ZDe7+oUPMA
ox/oRGHEjsYLpxP0Ekr1qsSxqzjxKzCK19JSdlXMxCiLZFjyuuNUlZsGICgpVQ9V6hALXz24I88M
80kCOgD/NC+Fme85NW6mPH9X02yLsnVv4UNxGTPXln2Fm5yxpVeELkbLkmfZterVxe3tIOffg1B8
FmzuZiMuZi3K7ussvZrm8cKyi9fM0Xyrg0OpvdTDQ068hWv81noo4pqzN/kLYk5xJCZY8IwtO6tD
iJZLqh2QcO4q0e+L0Vl+0vM1QO5Gxk/cI6y2DZ3rJlLhzhYqOkUtGe5QslN706KQZ8waLuik8t8a
LeuapeGbEWp5E0eODNW23aWOeMCpsVVXeDy4pEOEWsxySNhheHdrwhoAFI8lR5b3fdc9U288gHCg
v9gn00+1crozdXZ25Lr+tBNr0wrvEOtIv9zuztDLR0JXz6yUGAIs0lBb4tvMdgAXPRJmbVhlB8DC
9ny8Z/EFT1lPBNCfvI3PHar3qASxWMb9o9bEBzPRGz+T07IzlmQvpOEynZzuS4FuHQay35jOvlON
x0hkv7SVwNDrVlhA1agmfRsx5CHRptpCK/ghFf1GS+i9JUxn1Fq9x+wekiRZBY1r0b+G/MrXtMHR
6ru+Tu6NZIAN4mKlRR/nlwmRCwpRBMZyY5fWj1GbnpX2hwHLLVay3xhL30TEgAuH2EHP5GWc4Uic
IOt45XVUSJikirbPYs346ab88ARvBIYyyXMtqUIc2BfTwhFtyYBHqW81D9AGCuRbavycmNFP1nw9
xdZzwfvkDzaUVVs9iwervZs01x1paNlr6p8+bVS3fjM12NJyhNkT76y2hS4TZzQL+u5FV0QNIT+/
KUAK1NBgnCwmbW8ZXnnxr2t3Lvb1DDR6cFji2lreDd0EFMSALTzkMEpSjJbEYpbgW3zpdMFYV4ep
b9TLTo2cLRuz+5zw6Jh7dbJwNJln7izO1EgaZ27TXeYjQ2a0ea1l1n5fk81VGMoVMRmEctoGY9RU
nkXUMTtMG28ce4F8ld17ppcPk6u9OF0iAyF+jSNgS180jaPuJ9i/EKZ7BHwkL9bRJQRr+WRXhvJT
Rx3yVupFDJcEDtrgq9QgJIWKbBXfabGHNb7Rib3hqEgNSYHlodWb2zvpJa23Fz2W3UBV59kJ4Ahp
AIe7GlwIbhNwsbneLz9gzWsREkeigcIRvqwIumTMrxy3tbXNDOPquTDWvUXoMSj4yjHtd2wZNkih
rJ5GAupqdddnscnAolG00AS1dB15VmoGJW8Fblj0Nk4wuKsEyWM1eJXMtF9VctpM0pvEQsB9CZ/c
RwrTUW42GibDuUo0JZgw7o2cLMoWDBrw/Y26dD3B9GQQsEa6OVB/vrX2qwTyftvqibwz7WnMtnmc
0PhHQ9pNgVbkEeR9sRDP3Hau+5YMWfKzN0dE39Ko21tn5OUK2yJ3sfy7xFcVfa9YAabg2fVH+kLn
fQVKgadnqYoQMBFlY57ABfBT4sTIIItwswSiKGiBmF3bluD37PzOzUg0Yx+EpgfBZbPkKW4wIm+U
BsixTWibOw0WYZmmpAyxpNb9boQJqKgqXfvOs1o8DCgdbLyVbCcSs22dEzE7YlfaJlMzAR0hu+TP
HJkGEZB6R0QUGV/4IxqF1KTQmEivZRuZqG4nPS8xQdL0GrHPLMjBZm007jDLq/VVywKLR5sajRiv
yYgvPISbWmjg2kY/qgzWn6xq+fnqdoifzdG1yFFwiuRV8xStIRyy756UHhJHPQv4AuieZsaPgIf4
2otQyY3RRXZwAF9QawFsJT47dmCy1JAd6mBaY3iDxmkJd128RtwsDDEJhZXa8lhkCKJCDu7Rk9OK
6tVSSO/0icbVfukRon0obirmUdrih3w2NHj841JSloHNsoIUzy0T12oAX0WxOcbndVt6cwixCGKk
KXBK+jRw1Ut6Ib17RsuDlMHY9tK7fMKzq7RF/ezkzXilYuN0KJLITQiZQ2L16KtpcoGRqCRE4Xdd
RXILoymrBvgWDHmk/2Tx1r0g0hZ2dhcKGSQ/awBIbhZuVGEbbOJ9BpT3B8G7xhjChnbGwC1tpHRS
N4ZXldDPG1JvDV5sE2i3rWfl05QXdUYo4zrdRWtjocCIeBthm1TuDzwaOfqS2S2rANH7tBcG6VZU
SBh90t6GO2vQyELOm0XprRKLwQvpiDG3Te0hu45sIkV96NC2cWYt3XjVGaULB6WrplfOGXBtXWPp
+20z5vVBcyAU+AYIi1fiHIwfdm44hDu1rt6GLaN2WvFl7VJDCNL5HO52f6ORdvZr8QqGfeOg6L9q
wvYOyJAGDZ+rQj9NofD+TfDrcAv4YeFk4JSau4MuCY+pi1w6Y5SdzRBGmY7T0504ihHaPGiO35lq
YWyVGpcXDtBRE5tmWWnscYN88cYw0XyHzrQMv2nOoNiH8+bdkx5d3fBnx5dCqznKQ+ic7xOPMjfs
OUjmviva/o/WVtFdW2fipYdWTKycWNcmwJ8Oh6DGTGyfTpE3HrKpT866jgRpANlz3OBYNKlo7Shn
rAEqkLbHPAtwK1OKEctfcT/ZxvW09FmLk+I5IpiaVcOR/Nvc5B1zLIK+OoUQMt7+goJSwYoHGopW
geM3JfJr3yBoC7OZkuSbcXZ1C7wGR/bAiDHfhyNlwN6NOdRwlMCK7jOkV9/AY6dOOAJreK4bs+7p
uQEuD2x7SM6XPCJtSipT74ZOxgOAy0hKLcz10t6VDhp2UdI/6UawCxM63guVUyrzDcs9FOqQDry4
2vA7lWNV+RWyFtD4FZWjUBVIVWCGBtB0eBSWoDNqhcW8y+RvFyyF6ZMpF1HZ5nJ4oqJVBNnrEVVW
vFiSXSWxkhu4m/FDrNrisRZNwgYWl6Q80bHgmYCvwsbtSfodIbEnTr9NVjxcMGnS2/PM5QRRA7lc
DYLwJvzaIp52ZxG9fa71yKFCCQZ2CjI7cUU4LV58kzgzNHMd0xlTqD6fPZ/8ds4iwgN67S+m0l8g
e1iDOUsOI2GTjM5BNTMFOoTWOi9tZcMeQhqs/ppZzwD7NJ36Mtjd8q7PY/MaxZEp9otsnUM/2Ynj
GwQU3IKE8fRdMXf9PX7hnihZkfKIkb7ZFGFmOnG74xC9drgMNXsnH1vjYYARMhP7S/fJB5U4vBYs
XPCwi3pOiQtovTQUMQhK6omh38Hi6ogMF8sgNmTQwaKhjdrgHlSgrLF5VRmOIBzA+OZailnkxIvY
tU6+hLkw42swO2W9cdWI4iaJR0PZ1LT8LZ4r9q+whgB3Y3UND4Mt6In6eA6NNMjmZYB/oCyENCad
Vvwo+8F601Q2GfanAZD8YDTs4AptbKkD4t2Zi13/zHKADRtH4iGYC2Vpz4Zyzn/Tf7QPhsz7q1rY
PFM5NbFNo7GbfrlY5g9j7NFkQk74Vw9gKuV/lNawxTAyguOPWGidQR9pwfQMw1uUpYQqiyq7kOUk
DxyOT2gjPo1SuIjh4K/WGVaAfl7//Z8xtzYCGKZ0A2Ih8pQ0M25UXtbJiRn2J1myyRsAWMVi0IAn
wD2W1ugggjtaPSQfZ3FzmLHEsRMI87mSdKLgu2oX5GkY1/hqXIY6erVRoAKRz0OfgOr4vEUmBhcd
7qhpUlR931f+NDv9+9lslSw6DkzacVdZgrACKdw0AXFKGpbDLtla2I4qN5MnBlcrkfvjlINLWagR
Xd3FN+H9FSv/c7dRSGR6FxG+7EkwRf4sOuePh60ysMo6QzwyQnleC7wagPrWxj0e9EMevyw47eAU
6cSajE6Puyg2ZoKf8urc7eGqwhMptjVZaI/f35i/cqAP/XY+LsdalOQGsnKGsB8fDsksvNAKDLAK
gZpnadYyJXU8sZWd0PdDmoD8LxSgtCw45zYffkMxMZwT0PLslUQg55Qvd7SoYg42hnpwBRhQfylN
wGINxNJCam3w/Sf+4mn+azl0bDSMzAnWn/qf+0tVWCnajA6HLL32XVSF95rAjfjvV9FtgzAHyOY6
AuajWRX+1LLJwBIFfR+llzR2iSUbxbj9/rt8noAzxqfdthpXmIphFv34ZTh4kDKWErDs5nrlN67u
geOZuzerhMiL8Nw7VLJygqUjNzYiIvkANJFjJZgbeNFoZRWYmmMc5hjfd7PaO26wRMpyQdMvOS8K
R+yEdK17056nDSHzdvj9x//8VvHpcQ4j5UC7wlDv46dPa13gqockN6UrtUM1FNqVK7DDEv9VIL8u
Lhz+XJ5VRE94MT9eiuhj/IHAnhB11M4WsG0cxF7N+6zbv+tBTU+9xcfSIK4HCgQdyV+1qGcdPWWD
qnCY12Qd2FY0XmVszpsaTyP8SqvbI82xtu2wqHeTo5MumDp1aDhjt2NGXd58f4+PBVjrB6GyQSyM
CRO9/tH7qUKQAAvOVSxt6N+VTESYW6Zqa9Njo+0OZ/P7633+TU20pAwqafYwPD1WJ8tItZJu5vzk
DV11bZui+lHao3M5mXl2Yl/66lLsFuvSvP60xyoTFyLSgCiPDkIc16a/Gl+DPKIPDvjB8068ap+X
DQ603EaoOaR98eU+PkCckqRBtDhG2jUW0u1KM0xKtoHv795XyynONp5QtgAP2dzRulFDyHczg4A4
RQIjCioPM6iLzCza6CMxnhtQbQQEI/mX4kaDgih9zUIYgltXQWaIl1ihBmzG9kpf6JUTvl7a15hO
7QeCCISyorSWwWf6ED8to2pPJ1a9L34RbF+Qi3jZ8NEcq6SVJk1pXiQrFH+xQl1K5QqSyRpeNthP
39+pz881f95F70bFgDdAPypKyDjttNldCFicYIoD314gR5fNvjWYR+bAh0+sVV9d72+1xbLOPrfG
X/y7bWSkezcDZ0ConLO1m4Z4wE9udxvVK93rdME0dKLkWAfVHzdWi22D6TpFF8KgY8DP2GuTown2
qQJtNqcAPbrPdLc9OB149VzktNXI97ufNReMN9D+4tRs/7MQzkaog67PWusRD4Pix69scgLvEcOW
gQ0R4y3JNNKbanzGQdwqlhnGxDkoyGBlh0+4ytW3zgNLdlk2bix9g9cwAQcTS/iSSuM+2xrBnUxW
4BkzcHMYibhqHQGVLOfV/Z+ZjAiirkh+Q/FAJ0DIpdlsatcURINKJN8+mQH5i0Ex4fhmms/ykKcR
bWqm9SYt1rTpJNmnvcs1SCJ2QBY2SooWXPaHpHdaOKr55Nxrw4KACxWcDbaB7Cj1gtp3PaCiWLIw
Tqv0CBE7xE/D4Ol/yOqgoU7Y6LMARkJCO6nrf0S1iNeSiwxnyEKkDCvyktug7Er7HeemRgyG4co2
NDkEe89j18NBgwplwXNWa0sPZUWYM6PxKX3p9ap9ofvR38QcCtWQXb5/SkCzJcFcZw1SYVp++hbW
SdpfLsZM1afHJr4lCi4tCaPK6r2gKMziR5fmyFDrznIgfy4cuc8mussKdj3ILkG6jP1eNK73Zjpd
fRfPSMAI66uWF5mh9/fh7VRk5ZGfC1TIEW2EL3IkICRac0FnONvwvLBgPgP1nR6hFoz4ruuMmWM7
2tBuHaQMxMOjlIn9TirkKBaKKPg5qlS7MomTj0g+W2QcIhkvIG4OSXWf0w+j70eT8pJvl/0BlEgf
sJ/LET74YKZ/lKFs9wjrIcX3sUwesthYIPhPmM8JDxM+ycOMU7vIZODSe8B/SbV0ilcCoJcg7a3x
4fvl5vPyb+smGygAEkpdOhcf34VW6qlXpgmGHkuKDaN9gO8T3rHvr/J3ef/40lMrUsYhkuJCtruu
Qv8Up7E3lqg5mOmWc9uFQrHzXzP3B/Ykg8U9x3GAuUvRbKQSEbHSwmweEf6isCTvkjahg6lfyENP
qRU0DFJTXxOxeokFDmlE5zUhqZP9OQf1hnSCug3LkXbJ91/hi3WSUxxLFoWPq7FlfvwGDWhuk7es
DMq0sq5AHMZhpbfdeWyojGAMHp3vr/fJr4ApB78VV+RJ5bLa0UYwxbWauCalnBYqd8uZ9YNkg110
tvwpziFCzKdoO1/s0FyPBwB3jsu64x5tBHVWjYM+ACAPf+7v3u/2+52/Cc4mP7yd/BMFzueH7uOl
jmoOpmel2o1cSopnWTMX8U45AbQvfq4P3+bo7kEoSiN1/TYX24ctX2W32/25v7g98UW+eK7Xb4K2
FTO/y652pMqq4a8iuOUyhGM/ykvSWm8IArkotjJAThKIkOTYsN4z6I9DQvG23sv3T8nnwoRr4y/n
LMZH+OSZozXTYe6Gm2zSiPThjbl73qVmCzPLPfFdP/9o/3cJQIQUcJ+M7000GErX9pByWz1+JnFI
pej3/qvRgWJU5X8c5+3VbnhsNdTbkhktAAnqxLR4aOPKupvNjHnmGnz5/b37LE3mWtCued4xcNBR
ODpkLvYEc9mC/YswdTgHEBQH3cg4o0WCQlC7ocY/gRJPxFBqxhZoRzKEqd7YJ+K2vvoJscYTE2hT
f5t/+yb/LI2M75gZ8EPScNcIQpmHaW9m1ZPXJeqJI8xXvyDjAJ4SmmpwTI4eVkxjWW2n7KTAVKY9
MmVC6ORinFq41pPX0Vqv8UzSh/BoKn3S1iL0cfXREXnAXjgOkHOIWkFc4sHAmQni3IBD1h7qPo81
Tvel+pI2qntflk1yn8Smfsm8Z6G9YDkCpRJ5EIRzMVfrgZZBNosJGP7vLQ2YEfj3HJY9mtDH2ACR
MT5Dh7S2AQV95dXf6dRNe+Lmf3VXUKY6wKdYK2jQfNw/BtUT2sxYiTH9WF5GduXcJsYoNlAmsseO
53MNU5fixMP1xU+OPZGfg9MLJxfjqNR1W0fxCvJkAisZrL3XOk1IYEF54rt99SatzRoPJykdVYIy
P365VCsY0EE8D7LKzHREs3kGsM1sM85kYO082hFNom8iwtZxldULGmOXtMgLr5lVceK1/uJ90jER
o1Xy4IvRP/r4WZQ0F9pfLTOH5Sx0dZrISFTnnavDw/t+BfniUjQHsRJSV9LU/Ksi/ufVNRCZSiLW
0kAXjrOtgP/7KKMumPb9d+U2rhMwFVBRHdyZ1t/97t9LIYKyqPdZq4yFw/oyIszCJt1cK/R8brPR
jPf6knS3ebfYe3TmzBkV0oC+/75/D59Hr/ba+OMQzFpFP+SojGtsieKGkFUw/rktiLRsloNVz8Ca
RCRAT5JkAX3e2MRk8O0UfUpvebXMN+nKfFWdaPxf64WiLrH+1oW57xa8nxrSk3YXjQY7GJoQOWJN
YrScFUW6GdVV31e22ZOcterEk/LFK2kAAlvxgusWfox0jbQWT7A283zUxvzEnMO9Z2ZJfhft742m
Tt4jAITkxD384pnBlawBQHXZ4D45YIu6R3I8sekA3kC3MWjZpRhahHRuop446XKo/rwUM0Rh9ADb
D9/ScXXP6DlPSuDcvmzR1/iWRmYydFzOM2NWIDdTx5qJujBVxG2IvvOHNF+8jRob7W2VCA+BgBHO
3qBckiuTUrynpRqFlbZkD4u9qhKtvkDVOayq3k2bTYXYYfvV4GNHtWGdx2Acful5rf1q7MV4rXHp
lBuln/WrEZW7wonRsrEaR2vSXwMWG66HVqso1aQsH+e0LClrmtqwffzEyk2faBBGtcErrvCz2j+I
oXIu6ryxUE5HqrzKWwinwei22hXy8LgPzVFXksDp2+Z9sIeaGOpSrxFYzw4xNBHhLYXfDJn9MPSW
9jzGsvlhIBcnMalxmvlOIRgq2uosZ0PolK1y3k8NI0kmBtm55yUzp3UGvneFGtumj2PfiFDwTN1I
1MCiWNd1DkRkE5tQYf3RihGa4Nw5ZzqHDLON5/aQ0FNqQ5Q4TRTOM/E6HEiniZSLROVTr40XUPWU
XM62jEq0fV6Jcipg20W6Z3sVIxtLjzPVV1F9RyBBnPTajS3Aa2IWSgnzdZqvBmIZjO2sjIjTCzJ0
U98r4uypi6A6hgylu192XULN6Fi6s41TYBLzCdHlr3qVXPQQW3p3iWDKVcJiIb7KL6MKov6g9Hq6
VQqTky1PV4PR12zW8CXZL/1u6WKEhYjblzrUmBacT1A0wfs17vgIfwWxlcKcrA0nmTX7YsW0XZZy
BFFVMhf2czqrb/QICIZrCfMswry3yWEhUK3eoOYfCB0BWrkTSLOQwEkVUTSSVPedZEqOyiTClZdO
o+rNxiwGj2dV5sJCuDiOiCYlYE/Q9kDatr3ZSHMzq7n7RqdIEhqmz50eWAUyHGtoZgXOWyytjatM
y0sj4wHCrTpOaZgyFkI8UFEy+kmVIqHVJXpNRAYuXYyJWJJrtZ8NHmJitSqMkd2M2EZnirmpVbv4
zYpCh62t80qB6rfe6trWxn6npHFfbrRcl812wU7ZboYGYvlZhKWMgDvmf3DuW69dtqU9mQ1NgXq0
zxZcWbRrhEYG/Ej0kcShZcDvJ4DcuFhGBQQfgZzzz67TovHc0pt+CJTcLpzN8Hc2VEVF0/iL4SUY
mVsSsaBGFp4VtASYLbt5lJ2NIVSrmyt3qNBMeuiqs7O8jCbkLY1CPE/epU61XxpA1ZuY13feZJ07
3cdOHZtn7FKm46ddOl3WaOqfRzasXwm2GpIP2SQRYpVeq4YIQhtto8T2YFx7Qw5LiwCvGPNEGr+l
vVo9TOQcTKEjNKu+NMXEQtmpAw8LiZCeunFHMiQDl9jNV3Oe+yfh5AQc8DI57y11B263UeTTpkKb
ejlpaa2+jID3VV9TGe3hKIi8F4SMEYqeMbuxENg8KobU78jP48StTkQ3oyatqkBxiwWhhdVr59lQ
dsYmV+34bcZM/4guon76fq/9onKjVMcehV+XvvkxhdbCaUsEICc7VPouMZ6JflUqav72/VWMz5fh
b+Mooh3IaQj72cdqyYYfPS89lwH3s1lCkI1BcTD2oEBCI6y27cG70nbKXX4mz5ItYKCtt6u3xUbb
1Ftrg8HErw7zmbtBw3Bin/xibP7xk62f/J+Kp2ucoYs1PlnuO34RvoNE27yjZfHv820aYug5UQ18
4fn6eMF15/7ngjUDhyldL1j6r3f+/iXY3N5+f7c/7/0fr3BUPqVzjGZQcgXFITayvSQZBEnN9vuL
fPWLMsoBAMlYh/3g6GtogLeZFbFbN4wg18hkFhTDO+WQ++KrcFaizqZDRVChefRVMtKiigQmUJAr
Rbe3ekvdkjhc3oimrsPvv9DngYFD9bJOtFVwt5RNH3+X3KrQ1cNzQThLnKsfd/S1m3GFuEbkN5ej
xEwCHEE8kIUXT2cWCfOnHo31zPCx7sUDiEeT440Fq+vvW/TPo4HOkDmZmIpgHLtMvcONWDaBGDQi
zTjaR1h+SEW4mRCavBB1b58rIxb8nWfGBFni1eJoGS/pqRfkix+a6aDjUFBxd/BRfrwvdQI7VIKU
Q08lzMcZjQkyK+7hhV1XLXVAaZq/pwHWOYqwkTLNjrXCI4KNLL1gUI3yl5Wo8w/TTo05mGeCi77/
2b4Ys8C+XBuKnEDXrsNRewV/8uxoI6J6Lbey6pKZB9pMITTcY/BgEyoAPbVQb7uR0/ntLPo3S0Zu
sakaxeoRa4v8V0tq7s04imXVfutzRcnYN/jEtWXZFXpulFhmLUxrTtuC81W8JN/bbuS2ftK0WEra
oW3EiafxE7iLKSn6FSaBFn1SGwv2x9teLUs84JXEtprnjPPzPjcOVSTGt27uphvK6iYKxlL3Bo6d
c/O7EqyukAUb815JpN2j8DLkxpg8V9lbWj7cJTYdZd9t4QEGFQYJc/P97/DF4dzhUzJQhOoDlXql
kf67rtE5awfpMeErVtUMOL/l3jXKIWidKr8X4zAjqVW130u+pD8TjspbHEZ6eWJV+upTrOAdj1Os
gWLBOupEDA34nRh+DC2CyVMuKN6RO03jkj4VBrVXkHvF/FP2dW77abPIaVPSg/kllip/PXE/PguR
OA5x8uL8qrHxHbNUxgKeX87AL7C6Hh5n05NLCB/1ItZNeU68q7PX3FbdkHI73xBrIB95IHDmaLly
7VRRFE50QDaMb+czTlI54S8RUeN9ZB56JvUnnrZ1GT1aeFYeIdosFloYCkfvuAoMjJ4Z7xCKgHg7
tFEJckcxtiAACFifO3Hi5nyxpngrtNwAubLS0I5+pXGYMqeMJJmsjIWuEOw2Zy1pbGcnfoJVAHP0
tTxnbblBIUGceTzkXtq4JDwuLaB3Fwx8IilAE2ixpaBblSTfo3QEoO07do+PrFBHUhksRvAvhLPb
J5bRz3fYVdd2MxpDEBFMWz6+HYtTyBk0PpbTwRt+pFoNYbvo5ydrsYxzRJrp4/ff/QtpEws2ojLS
ZBDBsZJ8vKA3VIwSDUZhVeeKaMvRlulknyvqn8wl2XlTdp792zYagg9GBHE3FpaFP3Zedji67IEp
MQHr5gHgw9QxGDbAfywoRVlZ69V8hXCn/RUXXXxrLrPz2k22Sg47Lt+T3fPPFQDfAwzKCliDW3P8
QrdRV5MnSZvXGT3lnWzE6ZltWrttM3oEbVKYB4rOFpeDOYZ9ZmX7yCV724BtDt1uVsob0i3mMyBN
tIaWyDnR+PxivWHroWPGz8qDDG3r422es87T44TBpshr5KlGlCjjYa5jSSg2nKw/6ayIOzFM8VNH
OxIBfKfoB/IAanmiePjiPuk0X1dVHgQjipiPH0ToqsjkrNPSlmRvEzxnY8LqzQs676fUnF/sTSjz
UM3CQYat90mdpRvpjPkEPCOJIPZWlW5/Xi12cW85eQqz3R4Gn9c/3rEbDH7uauIahnt8ITS7OXOq
btyjx62uSJv2/Dxt672iZMuZxrkrPzEk+LwG0wCjJ834RaVIOJ4H9wnqhB78ZTAbk/piSNHjI1T7
izoDpOUIcnDSbGz2KFbNU5Tgz10/Lr2qPlxqA6Y/R2XJoEZGtxg1AhunG2cWcsg42xy9Jx44WdRM
kN1UXhPfml6QDd8zf3da73XMxunRU0ehbgC8Dy5utkpcVivPPlxE6dh+QRwBMI2404wTm8DnRRl5
m0PblUGQ5ejHS5QjxoXcClZLI3eLS7oYcWhr3fz/+ElcG9Ui3WGgCseTN6/liD6M+JLcuB7v89LB
e8vG9CapWm560UoOw5EgtINy/ASg5wsUiMtOTNoLvwrt9GMRmo3gvVAmNw8ipkRnFiCgC2FnY9Dj
w/qDtDDbSK+O5BY78nxdeIjh/Cwy2kcsDPYuLUV02+ZLd6o//NXHYu5umDwuBJKAofz46sY6OQ2K
XhdBo/WZGRJIFt/XC/0Vh/B2pNt69mp2FqafUmcR6yrtYSD9WG7AMzn7qC0b3HixOKWN/2JBof8P
DhKuH8Lk47pfkWgr8zU3fcmG5b6k/7KhT2jtc5c52/eb1ReX4hDJdANSDnD146GVPWsGaJZIBLW3
JoKCbAj1NM0P9WSf0js464L8sSZYJXY2sKh1QUBi/PFmJxG5um1i9sQ5FuZMwGldbjxGidk+0eLm
Cjf4AAMzaTBuKXWP5qOzIwykwjOe86yjP1OTQv/QIiAkNkQdkhvDrWPkVQ7/GJqOsrr/sqU9d5xs
fl50A+C1R61j4cspVefKHXvD3vZIU36iZ9WeoayI5wJ75pOmaL91r1GfsNypPztbnDPhI0F2bPNx
QyxICrykWoCFRHk7+cokiGqsM0eo2yjtjVvhCdVCzqWiJepbvrrfGynWI/xHYFaUArV2QJA4k7lR
KZPRl40XvWsTBsldTmqEtk3Q6Aw+kH1YN3VVeoUfTyA36KsVMZM1J7fePeSvT2nU6STAOLF8nWzu
np9NspdoRsfl2ZpJHcN7i0XLr9VUoVzo7Rap32TIP4XOcrIzkbTMGEvt4sGIbfvUKf7zssuUDO7Q
ijFd15ejhgFud+xZJs1Qbme05+xshmbnTdsmt/QzuCUxlkYpTqxpX8hA2AdVBjwrtW0dTX58qPJJ
DovoKEO8GTedhfzr0sIlf7Nkqk1fVjp2KDByIsJTxrOJ2VbILHPYFUap33aqt2wRjZn7GI8Wxzm1
9S4r8KknKtC/UuWjJ39NamAwvGoAKA2PPmQzqXqarFo7K6u1kF7fWIUuj/r7MDUNZ+PWtPpNIlXj
bsYK8zC7daoj0FyTRV1VErsLfUdC9OMt8Pzaa7Eam96yVoNCnSp/IKWAQgyr3sHQxsxBMd8pSqhZ
oCzgSbvUlDjzU7kx24HYMcxp8Z2T5dUbHtA5DdzUM97ShbOav+R5dt3NdvRb9NUwbGPPnq8huLTn
7ISJyTnKUN77Hj/LqV17ffuP7tHaolxJf2vZcFzOGVZUKgOjhsABV7BxVC8Paddmmwphx880dsYr
1MIukkwGMwal+3VNjXlZEDy6W0qdfGuNOMMTT9cXjzTTNeTnKyMKZfBRiYmgMXYjuxWBuShD2ALd
e6MNpJGcHEd+xrCNqVZySq/7aUl2kG4grqDzg2rbPF79I0FSXQuHJOgKpdxHTibO8elRzTTOqcr1
cznJtVwdZh9xVkjejkfp7LCMVSyNYX0FR2oTSaV9Y3ChPaRRkv1UzIF60ooBwzNjne5RzZIzQbva
OiT6or11uvbH7gYIhLOxPFitM78Dj+xvs85dnr/fp/6K4T48HugqEEJZBqugRm23/lT/NOg4BPSO
aP5H2ZktuY1kW/ZXrtU7bmMe2m6VWYMEGfMkRYSkF5iGEGbAMTrgX98LutXdSTIs2JllllkySQES
g+P4OXuv3YqNpREjsFfJ0EpSLcja2NlGu2S3Ro6hZCsMUUM06FQsAR7MkjGnP6a0SkE5qk1Dh38J
xzwbSWCehHVmS3ISU2vzIZneM78PXJoxx6aWmgeDq2dhel7s4vtMu+r34lToc4PKjF89RwHl9WZ3
+ZmIPH+ZlA7wCCs3xQ6hTb69SQxse5vSK1sksYaskkt9Ejgg5Ag48RIOJZV88GcLSdpYs+f7wS5J
bIFqGMJMMW3hIBFUadolAyRfQ724DyzSqs6Uq6eNdI9UHHq1K2IOj++xqcz2htqTBTKafqrsyyk3
mLtYrb3zU2+i31L6W4CAUzTSKNqkI73LABst/juGzWdui5OaYv0kK02T6BFqy2MT18BL1Frj2DlM
9dVnGBqaTr9PTe0qyRJjb07zDq3KpbfAw2xVxVitPLdy/Vm9j25NPgM5d6BXbf57tP+LWT6b3ls/
g9nLO5mgGASMbLpf3cT247BPSElHPkIR4ZFLj3es3ErdICEF1cPDKi/ZEiqvLmUdexfkjeq3gc0c
Mh719KaTzrjL6rgFqkPYU9lahJ0QKr5hoKZj4y/KyG3sbsfTnURV22Gq74d259fwEBp9AFfe+Oa1
33XDy8cn/nSRMpFEgi5i04vEXz8qnPMcQGUfOBQ2fRB/Vvo8RUMzejvYsu3T3z8UJ3b1FSJKRCFz
+ORDsimIG8VNN9qSgXPpzjsx4ANHwt6caVv9UUsdXko2YMgfeYQJQuBqHh5rIIU0aducd2lNytrc
SsJZNSwsJX2IrVGk0GCboKbfDm4pnNjnbDFwz4Tz0NaRxgoM0+Yl1L1Wz3lxu990UY6XqimxkMum
fSWxc95kPpfTTwz7oUor7Z7mt/GQEJcMOjsTF3Y7Jbu5qMYSFEOtX1ru0l7WpInctEsjzulHTtp0
DF4gpxJCzIBnHXwcfl9jEQtZyHTZC29x3/S0Lust9CXtoYjRk+x4V0/avpz7EccxTbTsgg0y2MqE
+TAIqTlJflGYtPaGc2pczMOYpKFRO47YztIm79bwcRm00ksrACSl82IOwvr58d1x8ormG5AHxDuM
x4+OyNErmpKwU6kqAPvkU3ZnjPF8L0ZPXgbKLNBaBjRJVHZu2Xn3oPROeQBWf8kxkJgcjiGzCVZC
VyqHB7ZxNThBIGKw/9wvqpjVZ3vwxRl57qlenK9KnYvkDY8VGNGjvkbWwD2kz4fp0Coa8n+lcSE6
avoQxUpwFRcEEiv+xQZDg0O4rDwbqacALkaDMOEp1861/E/aFnwg7g4aSoj+KZKOFgHLBkApS/ie
TsaxWkb9+1U0euahfKdIMQG+r1+bN81ptpSTZKIObCgcM2D/TyBFqzzUCUp0tznzrqsllUgWqpmA
vV3aqBQO7ZSSv2yP7fxMQdHXEbybMY20USCQUYm/xMQWG8BQ2Y2iqEhTQcPl49vyvYu1OgncADOE
y+c/ui/pNRQFk0s04kvn35DtmzwvZltuMHOml0PQk6tbVPZdA1jtYbERTcKRmW/cbup3oKaWrx9/
nHeWa9o+a1Yp4SNr/NHhcz6qTEpAbtXGyMb8q5tXgMETN/6mJwEl1cfHOm3M0sHibciVYn7GFGCt
9P9Sqi2gBHg2WFSSIJ6jNHOv8Nbt6FZLmBV9TW84+8ptCdrJhyBRlfszx18XraNF3HSRytssa2sO
39Gpt8oCeSjwmU275NWn3GnTyIZCg/Sbt6JQuXxdGG7fkwAzRkYv7L3K6g5IVmV+7qWznCkK33lI
2DugwOBfPCbHHRatm1qjttKaDQqqnISQzAsHuvq5h2Q9qcdfeu3fGFQgiEiPEdierVIznQJmxWx5
CTzy+ydzMbsvRpAwfDS0ofJ2+qCBd6F14EE31Hsywa2i5I/ZvMyKWk9yGspV2UYfX493TgDvbUJ3
fGbE1PBHlyMdfR0dLZcjcWguDsBXr92idS4/Pso7dzjH4PwCIEAdfOwWxp+zeHZGiM/iQ35SU0YU
XpkjxgaKcObZfu8LIdphZ2aTG4A6+PD+9puACXHAskdOQnDNDhxZq4+57tPH3+i9w/g4MQJaG5gp
j88b+RNQ2wb8SA3h6ZHf28E1ZJpzWVvvnDeanzTKuWlWqezRvqohWNYfMlqcuZHUEOD0PrI0u2qR
6CrjzKNwqvhBT8gOn3cFB0LocVQpdw7An5T5OWonyfZAc10If0Z9X1dgTMvGgAyoLEVgfePdmhZZ
ikVTa5s4sYN7JoradtQnyuEuGB5nhF/nOhDvnAoU7nxAptiM7o5fZ4ZAs4BPq4YF2sVjyMxKfzNV
4v5YFRr+7RJTM17mWJfvRG7ZTTSU9fTET2K+6XHDxQCc9KoPfW+GnGKZvLHCDgHyOa3KO/cFRuVV
kY72YoWKH95+TUL+MbxjZoOm112OJl58ZZ17tZ92xhkw0aNl/bZp2fOjDo9ClkuARHTsiOnqQPtP
M2BcocatSUIgqtos2xKOK+7ypk/vGli55RbGefoVVO6rMjRr69LDPrfGrQ/W0RpHuKS1gglcConj
gJ96ajrUrCQUT40nH4U9rAi6tvgNw1ntbLmMF4iIIi2v3ghHmCJ7DsRe0hY6s6CdGunwHrD7Xe8S
tKMn23ydaGk0oTrtRYmzk2HS70C2zR5cVRkx3sofOrrDT3WiBqi8sEnzaVnQxMtfhW8+mhJGj99N
9u9Ob2GMoI2J3LZRl/OQgkoRnnfmfbheqcOzhu0bBRFtfv7HI354JUHdBo6ouYiahgx26Bv/Fp5q
cF1aMzlIeMv2Win9MwOfdw4KeJ8nHdsEGSv20U2qRD31zgh5qY8Viz4YrFtoPMO+nZtl08ZavW2Y
EG4+XjFPm8GE8nKDEPXG44vl9ahCnlK3MO2RNPC5q/qvKTfRJ6Kp9S++kPYdtEewaBDggu+umwKY
pdtiGpvaAXyFOzkuX9x0SH/0EF7uUBGYq+bMW76OZu2+nvmc75ydVZ2C6ga9DkXS+vt/qZBaZBBt
7oh2Y09on1noifUrDVt98c0uIerZNasfws6XB0NL5tcFEN1qPbcrfxuLwYkypPrmRdNUVR51VK9X
XZwXbxAZK/hG+QzY+ePPu562ozuIux1FD6Uj/a3jj+s1SytkzcfNSqvb5jqG6BI7105LK+tZ1r31
zRsyaNIpSrSPj3y6JMPjcA0DJQ9Vgu4dnagSC9lqilxnCrqkhEzSu2SgyzGiqj3zVn/vUKBc1kEY
G2HMeofXBLo3fUGLLs6EzT0CpBiEws+ncIFve+ZbvXP5ecmAWKFKXZUiRzOLlKDDRNOZWXgNeFDE
643/Q1lmcqUF+gIJGBI2WnCr08+lYrzzHXksVgcchQs91KPTCdKrBHioA24xujZK+inY1nZdhIE9
JWfqsVNxoIcIDDEKMjqEnZRKh+fTr3MUPsC7NwSh1v5GoMh+qzuMemvmKYTbYrbYQJv4E4Pd7MWO
jDzWJnUhSheivqYBwgyp6IidxVGkwbetmFISjp4mG6h4nXmZEG0IbjsZ2yhIzDbeavBTvwk3r7tw
QlofkJJA9X1mjXnn2jEqXn3ba9Ya98vh1xJtgIqiisWmmJ30hYp0vF4NqDcOYYRPqEv0baXy/PHj
x+D0lU+5hNaXTT97GrSyhwf1Ezp75LWAcGmbOBJ0I0Mrl/rfL884DBMBJMWYwEAOHR5mNkaJtS7A
tZ0tJhaGxX10Z4U7HbMK00iGtJfANXEZ2qK9ErrTcsPmRAmvTWCIkiCKKK3CJevjvSFNWtAfn4X1
sThchmwkVTSqkL2sPIOjJ9QvbbYvQsfaQ77BN7dMMSSAJtouLlzXcCjddP/xAd+pV7HR6itBjj0R
V/yowaGRwLGQctBtzNTXJ8jQbrAl08EJQPYYKtjkqcRgkJIuq4d2Ynm70RhbBUuvLUsIo7GXhHVf
et9SvSrus7gfAVaO5ZlW7DulGrfZKgQH87ByBI7OC8t+Mg0asapV01oRlDl3Z+poK3KII9+oltMc
a23nE/lst1dOOctd1xPBCGQ+eULo6l4zmj4ngjuFwTEv40pxlaj02P4eLTWVVhvwh03APYT7CPyT
vvezEGn+NXWEemsKBsK7gBZNHBUCE0o0NeP4icZV1ezi2CdBoWSUAj0CbuWr1g3WLyTvvb31e2Xo
m1mhJTYYQPw8c8FPK0zqSvoG3GfktSFVOHwCZIvITe90DWDKRNrI1JcMmRZnvjTbpYiQ+9rYGtN5
Z3SuvGsDb3C2ky6sXyCR3d3Hn+V0rV7XTfRkfyoEBnSHH0WA5KUGB0bZJ+I7Jl/jOhitn3JuhzN9
xdPFhQOtyAuap8zW/PX3/1KMaKmXVcSGcqBOxhvDKHKmvswtPv467x0FhRN3KWSedQZ+eJTejPO0
HdgMFX3KTTHVfjQ38J8/PsrpSSNliGEBvkPuPd7kh0cxpwYmhGsUmyxtus0qmNxBwkyuetP59fGR
Tr8P8wHXYnFYY8upig6P1LJvXtHzRMMWdX0d2A49fZIQoo+P8s4KhKDapo+4VkGUtUcr/0AclWW0
MX5cWQS3mZjlW4JQZNv1YJskt+ZrUg55iCeX1ORRTZvSGKct9NV2k9QdE0/oOtdlksGFL0bvzDv+
9Gwj6jKoZGGYQHw5HgIxVzDiuCwxn9rtr7goTQCYvfWU+8Xw7cx5OH0wYWCs9DsGfWiXjx9MC/oP
S0ihhaAJBx4/ZRRhbpj9FeLPPJL5TDq9xjttgxrW3MZu2n8ekem8UDqbf5uywKQP8zmiEwNOHrqx
w0uf12wMJYMiXncZOXe6mi9dMynO7XZPZzNUhwHbcKT9a57y0b2caOOC3ggQY212xXNAERBmPvMZ
0MuIWGw9p0MBMr8YpvGXxe5yCwZj+vHxeT+9wiijMd8wCWOuDeHn8KtiY8bvyCsLv4Ob7dKFzSLN
jRFGf3vurL7zGuM7siPiTYbtgoMeHosEP9bcigxDP22IA3Kacu3WZ+VgXE+NUwPrTR3nd9koLwvX
IuZ2WXg9b2LdRjxlk0xLXpc+MQ5RvZ97Z8q+9z4dp2Gtmv8o9Y8ver1YsTT6qqLrMlJ+TRAZ9ybe
388DasvPYN27q1yf9GyTWLiX/DJL9nC6n/zax0KysJG4TCygBWc+1ukqhAYYjT0DBkoinozDc0bw
RJlqQ1ERvzKWaNvs6tIFx/13X0VorJE1o2Tn3+sNcXgUY84HnfFWvWEupf0QZdZcM0pXjPsd/UwT
7uQLcajVE7ku4rTMj78Q/Ctb1D6ClEASyTflVrJn1/63O7gMJ9DBuitGAuLj8TikjjWiCiUwdxwK
4gLFFezuzve2Hz8868NxUK9Sr69kF24anuCTxndWemqOYd9uSr+en9sis54tmGQvntXrl+ig3TBx
9e5iBs8O41I1f/+q2ZaLDo+1489u8/CqZfEUNLXLHguxytpsDeq98EcCYhqCnD7+piebIsQg7GS5
bGs0JpXT4aHoGFSp1sPhMM0GcFUV1qZBRNVVSqVsDeeIqAiTTs8smy+MifxDiXQsBvIli7zfkgnC
3pzcCDkC3dvQTdORoNSmDDZOMZMhMVdWcu+OFSF2C+ru72VHhyz0G8v+lSWIAvepk8jvarCWa2bI
4741Qb1uKsM10c5XNa+YRDgL5n/m3wqJTqAGFuMSUadKjPEJ6YM74CBpdecTkRKjHWI+QKhFX5T0
rdRYus9pbA7Oxk4k0Il4kJDuvE4u1ZXtmeg0axa8DW5saGx6ohHEPMjJwMc82EW2Td3GvOu1IM5h
gUz99QgvCQR+nfpvVbpMF66YS42wo1wBw0dXill6cru7leuUQzWUBC4G3WilGyb52vfcy+R1kJKI
gxE+s7gfkoTI7FF62rcGSuJr4sUmQ+xu+TJ6vfUryRvtm9Azpwbp46RNOJqFF7DujtodCbka+eq2
FBADqUjam2ml3WzFNED4pJ4ByVfoCowPWpdcu1R6mu1nGwDPvkrcVIWtKWBA+o3A7E+GnL7VejP4
VpE3wBfELPZFEHprh/qoE2alLbi47ofUZlEw4CQixqtmYpHGcnHdaHRasqbKXMFxhlzLZZpJSs93
TFPF16lqKhPoea/AdA35/HkoW9PeekAFnslhqOrtGAwElqC+7bywQYvebjG9MHJwjAV4UY9tW4Ry
EeOLIt7wMzR0psu5aId6V3KXJAgBxdxEARmKzZUSoIug9NYV84ARviwZBTTXtxPk7SnkLnOdLVxl
plOkCJFyNdcCsBybR3PeuqtdbVt4qvyVq37mIYJrb4bJ7BtfLQPJSZgEDilDSKjGlzGolA5bcKKq
o/Vb+ASZyeYX8ohx/hToY/tS2I6Npg8ZFHcIu74bGvS6sRmMHlV1RsGSooiypgd9ALm4qVOvW83y
PiCOaknFGnleAJHgeUrDJJbeM4SPvNlYaeDfCdVNNxZnkx/nJWuonDXZKlJ4HMnEbZVESl6uIQXc
iN6qtSsINGsaojXoy7LkfbzwnC6xvJgMY63C19bd8ZvJRgSgxpJi12gxxGyY46a7AJngTZtl9qOa
neVZlgJQCWmDYUVn5UwFfCpLXLlLq72MbpCxbm8OV74e1FMgJtp1FUQL7GxBveW5rS5bV/roMJS7
NYt82gP7tTaWT2oY5mWaNz7SLAOJSkgdn0UsUdPTxyfmnfcoLVAL/yNGAob+R4UBQibFlN4Gu64L
/76py/lT3+vBmdN/WhXx9dkD0DZajSUIMw+/Po0Ys9LTvNpoktGHVLvYDghF1j87ibPzaucFLdFN
7iuokIS+LjayjDbR77tqOtO7OilU0VZjHUcKjvLcoGg+/CCGKfxBmriYYmuJfwSEQmzrRvXXrUu+
0d89tTwKzBdIFaBApy90eChpt7Kk/lyTC4S3F1YZ/xa997ejCxjvrcMleqgYVLi7Do9iB4vj9UyU
SM4cip20E/tzlvXJmb3/O6cNac3KcPNocTFNPDqKO7PHFfRnungqyOro1I54s5V66p3ZwZ3ekIi0
1skdSp539DCdxYTcI5h74/g8FEXmLbtYIMn9+Nqcym64IsRiMhyELrjK7Q+/0Oj0aZ9n5LcHMEhI
S6rp22yUXig/GuM6FmHTzmMLmIVcglDLF/naWq5sNrMj8xU0346XozWW05kH5Z1vz1OCHpCODuvU
8QSlT9vS7iYJYqSr3QhToh8VBuSfM9/+tC7irUNVRHeUJunJTWMyPMzMZg1/khmRBnNafIIrg9V+
EO2OQa5zR7MweDRmixju2sEiZ2pDSvaEcB48o8yfOTekp9GvDz5bZeCGNNrl3z8VgN2ZCwYrj4Ry
//AKxWrOu7xgmBQkRJ3o+kAVHuCW+fhUvHPC+el/WrfUpWySDo9SmG1POCedW680iJQLRnmnl6Vx
5nZ75/FBYkSqEv+szdejh9QZC3eSuSHWwJsOOg5aO6fK2osytutz1/akA7J69NeLi3ACoeNJDkDc
NLzPW3YT3qQ/pCTHvOQqWJ7HzEkvTDLdH8bRKB6TOMmIsDDdV3sqnM/txG7541P7Z6t7uK/hk9D1
QhewprccX8FUQP2OM/R4Lmyx7GqJlf4lLcbhB3uRDNUXnvk+lK2s/WuoYNaLIds8vZrcbCk3lT/Y
n2ImNc9G0RAAWBejHpZmM14ugzenUQmt8ydAVjSlJk3e6zJYRL9TSuq/ikESi0rdSlc9F1X1249l
Z26bpKGhmNnKff74e55eXAYtiBuZNBirjfvoFhpydxYGYsMNqNl8y6vdhlucm18MHCNnDnW6f8KX
DguVzRPqJQgkh3erQwsZS8vAoSwrM6863VR+KPLGvvMtBmcXHv9BGy6d9lymyDtHxmnCYJUuD/2D
YwGw27ULeCDChWZTDi91DvyacI1+Z3mt9c1Mi3lnx23x8vGZPV2maJ+R6MB1ZL3S/4wO/9JxBofd
cwcBRPVVj3A0lo7zCtHLue3jTFFKFOfMyKeYvBU1C/+TBgZTTy7r4Qku2PPopY2ToiiM9lPlK0KS
DXye1q5N/NG6XBIr6chps7Sn1AywDPqFKD95QT0SSTaU6UMmY3Y7jdCgehnoSD8VYL23FmGiPWID
SLKXTH7an01fd08pbxfGgE6afSWxKQD7SRrXQ4/9mZzHmkEScVjaGFqjlpeRSJqiuJnjwtVC4iBb
vFuj6LCE+VplbF0bMc2WbZj9W/OWvr7IyYO2Q6pdGLJtR1BpporlS6d1XrpKG+PxYk4oE8Kazfr4
d1c7NBU89mvjZE2HOi72OodQUgIMySZTfX9Do3/ErkCAso1TYfvxHXKiOKBl4a9qVS4a/IFgXd7/
cockWK18PZtGetpeeVuYGMNWRld3QTZJe8GOO8FC4Zl3cVNAB/z42CevDo7Nak71QL+PufXRvYLf
S0twVIJPwRF2hQIBD54ZWP+9c/gfP+f/mbw1D/+9Xvb/+i9+/bMhuCZL0uHol/+6zX6SCtr8Hv5r
/Wv/948d/qV/3Yu3+tPQvb0Nt9/F8Z88+Iv8/H8ff/t9+H7wC5oG2bA8jm/d8vTWj+Xw5yB80vVP
/v/+5n+8/fkpnxfx9s9/EC5TD+tPS0jp+ce/f+vy1z//QZfwLyd8/fn//s277xV/73/Vw/fu55D9
/H7yl96+98M//0H/7x//Id/W/6v9+f81G/+UX7j6f64NJrrEXJxV0cRx+mb883u+85+4ig3aoGic
MInxe//nGx5ci/93bf6jHquHJquHnkOiLTlsv2PyxFmE7IT24KrU8YOjyQvc2sIUuc/WOx1pIXRm
dcXiQdKqUYGE72LTmNFkhkJWVTUNv4XXQ7J7iBmYaI+u1uYFKWw4EgnDpQOD1NuMmiKxeu3WShMx
LzQFgzHHrLzkyo7v9GwmsnT12qW4PfulGax9V07KZt/GZj7XIqUB+ZmusEPWFSoYn1xECaawI061
Y46abjqpDfZ9M8zGfCviHKGFCvTUuMhJtel+6f0AIXGp2Fj8HEgcBbaWEFoQ5ZPqRDRWSWfu6Sip
qrmquyHJxWaIezA61MRU9ReLY1cGaYp2HBS46dxcohsHBEvg/bRURrEbA0fdYEJrizsx0I+76mmt
EqiguWgWfvazVQ2vqpnjJy4eLhpZjqxYOTKB9DbucTa8Fr2zRIafkE6aSizQU7KGlqaeJsRjMDni
mSPU3wP06nezlvpdiJIrJeHDjF2CpGNvueoNZbHy4TFN93E3TL/KwGJaulSp+9CrmHKXTDJC525w
c2b7gtfT9IUsoRY9g25EvIrs78XQJWQ6LW5KcISVuRut0ptgPyPX2YzUZi/TNHVLlDEsIfm3K2Sy
XHCySO+ZBwupi14S6Vwgf+elNtn91ZB2zaukX7cdRnLGt7GqvOs5GGdnwwZd9TsGB/FWIHPdxU0f
6xGInHi5yFFKq/2srcPHT126voF7pbT8dz/6CTnHqGMsQJdJ5t1rZYocq9UJ/SMLkj3/pZvlY86V
tpLguvPNtvihj3a19wfD5E1SVRdLCRFkMtFRJrMbfJpGHWpYnmI6XoGX3rZ1ASGN0iHw0PQZLSwe
md6LFkDxl8UDMn72BDrY2W9+O6W7uTFze0Pupk6aYwO5mIhK+kZzQR7H1prpapaxFu8wGFmXczl2
r2bfgmZSLumMYdzq6TNadfkAkT7PQrQB2WfVzaz8muiG+XdtCDFEjtXI6RG+I3s5s5H9fUtTEl2n
Zi6rIMb6E3kJz3a56CHw+dvBwnhRGtZg3BhdpUUpSdHZ7bTGgG7cnHroui74EddZ5yE9cFONcM4w
TvugBPelERAqogqPaL3psql5AaFaT98rg2pBT3UFsXNxUkivQMpoB8vYfOMJRotSz/FVxaXTbtK4
sfsLe1ETNaPex7SCzLx7qbzKTR/YlWGKomaIeiYBOzqCSkStsKc36TTWa6DYupnOoH2ZyE2NN2as
SKSdpqa8HUxVfgoEkdAxi7OxjYMx3TVK77k5iX9Mtl6g+vsiZWB73aW1LTfmyE4kTEYBJkBrPYf8
cGk7QcR+aCT+JEajulH0eqEuZr0V4SMntldKEU1z5vLsjwBJbm1hJPqjro/krw1O6SXAi6yO+Oq8
FNd+01KgJhoETji0nlYAHs0Y3aR01C+kWTfGZkYuG9/MqPNvJ9/Pngw5N6/Y3JpnSMGYMYqFND0C
PYiRqQDLWp1ZuJuast7ISZOx/SqqG6cDnarHV2qa8Wu4RfIwlbiT9slIBbnJIZrglxNS24y55t80
Ys5vTbYjA7anoLtF6Da9EnHLP6EUQzFsPbK4t55VWYobYvHuPDuJJ0JZMBc2IxGktBF8knAqpOj7
ybQAKYxg1TfTqLqW+GGAnZBVkztfLyoIto1t7gZqQ/NbZ6spiEj80UQE6rgJNlOvCUx+arA3dEBU
pFWkL5HXLIlKXzXG2yDDsX8r28l5iX2Wb0Ia1dRv82UxjRXr3N9iyA5wdc3x7Hw10RY/KLEGLlMz
GiiGm9nA8Vxihb0hW6X61LhLf5N38fyp8YJiV/babG310jGeUvxO97WWxC813lPtt6oGv4C4xwAg
JF01cWvW20VFqbmU8daJiV3eVGqBAc2bLJtHAlGmRsUvfWVlaFeXQG8fWlSubdjmXd/spDQH+ci4
MncvzFpOe8zQzjdi68jV4hggZfWkKoKdW+XtRZ3OYmvUCZePgUG69R2clrhkbM1a5VVTh5GSJz57
codZu1bgsoqvMevTlRZXHSFtcePNGwGH+tF1BLs0ZBTDdtIX/bFBTgFQdXTsRyDUrOS+WJKvnlPL
5zamd5SFdVuqN0CFDvtWjLthb846l7ks9/r6MCVF4Fe7nseziHK66DBGBm6SMB/6/F44pdBxyufp
bTLaIyxzegBBNJneQB6xo2rrIiA0Vr/oG2+QqMO7FKnC0A/Nj9Ylz3yvD+w/QtrCyYVZdMK46Cd9
zsLGGs0So7ivBLlGtZP6zEmMnNd779h9aYR5MmdV8DloGTQZhMaSIdR5dgnbbnCR6fc+jhQ+GoDk
vbT0RsFBceS9nxEAuo1LrRa72XV6PhFc761biyElrqHWK4zyqZWmWyMdrB11ktqNA0sEFitj51V2
i9vY08FW7OzCmK7gWM8m50pzk8uEwr8he2qo9B+yMXQCEKGXUBjEZRovO97xxsNc6ZDJiDH35D01
08Lyl5d7yXRIbJMyo+bJmWx/n0Dp+Pu0GRdoxUYVkHM917lxYdVo/TZTUHBuCl6ENT3+WSufg7IK
5qjV9LHfDJIZGRhvEewcLtmdJqvS7zdiaV2+VA0VogOTXl8aKRRgYqI4CXteufJSa1dKlKHZdsQ7
icsEPBuwQzw4fgOLNO27K/rHwXApHGUgiHRm+yds9C65SDzAQXhmlmF6Ggs4wrfsYooHwidVivWj
FvNFrVuNE9IhMR/NVAgHwF/Aym2Qn/Bq8pwzXrJ50z7HxaJ/1oXio425HTzr8P192lZl/ZSmmf9N
TqX2lWC9QNzG0+R09ylL1aa0BymJIMtzaDNKkW6LKH56aCUJpOA4JRYv3yu87LVI0uRHlcW2u4nJ
sek2C/AP+4bI8LG+9pVmDOHUdc7a29Bd4GGJZv3iJwUhedFZ/eQ3TjvvZy+hKiFn1/7SyE5HCllg
Ls+3AvhIGTkmE6Wtzxj1ctB0p46yXtF1TRGZgnoMJIMRLVC5FVq85b7hziVAousTIjylrs3V02QR
XIJO0J/lJ2V28pfKsuULaQCskPWEq3jHph1koFfSQgk7EbiPk9ZKZ9+nhpifl3yIRdQ7KuD2ZQ8c
7EihcMtdLrvghktMKgmYBPei46F6VJowv8+uEHGUTfR/NsXI7mNj+0XL59NGfCwOjSst7EYbhD9+
M5bwDMKdGzH7My3q3NxDcM/guY6KihDT605vLdikllKk6oUjIuRmXwpT9gR/u7BcRrv41Xt9r4F+
KLUt2FOipErmuArYuykowXFHfJpMzHlX9byOfgtdr5vdVOei2CD90K27hf4embL0kSG89353i6Xc
46UdTHF/Oxh2833sCpcahK9PBJthJj+mAkz7g1OnaXw1OELfL+UQP3XcPc6+cSo43e1QZSrZVqNP
IjEqhvZpJsm6fSyVu2ps1FxoxmZi0E4jOC4s53md7iUb0+nS695JiFyd3HKp9lYwzzoReHQ+yUXz
5Y+41hzjagazC/a/rZG4j80UPA8pQJvdZNTmjUPJRVpunhBv7ioNCRc8pLTfanmL2F8OMvFDjO9V
sUsSxy6iZdazi2WClnRVZqPcxxZGGZtQvmp1fs+TegItNOdhrSn/sq0NHU46KfYUlK6e6bvWZsXn
ckzOTVzmhsNtYcpi106Z+J2VBXgciYj4MwAjprZBIJK7fByt7KurKQOihM2INvIdCN0PhVCevUsQ
RqVXHnnOPxAskbswO3F85ZUVvZm2G0QS8VZ2CTfQ8vSbVddSu+a1a9FZTzqvf/Az3Xrr2CKCajLz
kWhb9gmXXjsgJteVlnyfG5FCd+/cR+ZnWrZjGg43ilSJ7JZtJ+19fvoQNk2PtjFkMp1kl6XKAvvG
lH5tXGN7FdZ27BvtlyDTyLryx0QvfthlV0+/9AR+BA3UzuqasMkkFad0qx9LLpd92k7l9dRZ2RXq
6pRCLUl+QJ9q23DoK+fVAjdoRznxBS+4A0l2yEVTPbpT5r3wnfUudLGJlNBdg3ZhbepRp5E54RnY
fpvhedIHM76Frh54EasSGfdoHirr1gg0Z9l52Vy2L9Jy++xzMVpTumXoahRPs74grap0N2uQ3ibs
+Ta18ovyck6krt/KmfshEjPR7GQXtNR3Li+zLxa+tGRPAOvy2YbcpUfC0OQQuh1CrDtzxvk8mpzk
aJpSE/lkNaolwQZsOjPEDC+f36Q+COd5xk/U7ys1G9t8cBjjLi2SaeXpL1C+zOdqcsfLSs+UeLFb
TcErM4ev1kr/fARJpsZw8h3JPY36dssgHKFGDHiWtufQZN2+kUbiQ56yWi2sfUhypI9V97OLktDr
an+fOdoUxXbq7dFFxLfGjAqUwHjjRdMr/OJgYxwcEnXbs+iMU4/8gxJuixQnGEOX7duDq1yjjrpM
WYDRGBarPVPxQkWFOxOT0BZ0JKP/zdGZLbeNY2H4iVDFBdxutUuWdzuxc8Ny3A7BFSQBrk8/n+Zm
qqa7U3YkEjjnX8MiSu6ZdYdPxlBqCYew0icHUPhqLVMQWYA1CkDuLo/uYa1zd9vFfRhtU2AZKBwO
Y3Gg6lVXvxXPQnPfBi4rxWxYeU/IFBguII6LNxouzELBs0RjMkzhuMUyVhzTxsznWsTlt2bm36Vp
Vr/OTpM6D8Ucmn2UJ+HjPLndvXRtwwIx1xEL+eL4mzBy6vQrdis2F6/JzKMOJ5cMmDhvLoGW8wO2
v3n4pPUluwRF3F08SkHUXRyb8Q69wPrf6ldRtLeLWz9UmRyPc0IkDwkcY2HIQgL32a1Rub40UMDj
uFE5gp4wme1rSacFEdtFWxDe2qza21qlzH8r1cHvqR+N4cX0WsltWzrkE1GdkLyHqZe9DuoWZV2y
vaDalA6gt+gHJIKyWb4CsbivYpLuLyJLCdfoV7HuK63skfCWMSfCTU2MtqiTuOSL9YFoar7RNbbL
1nilIYnKhpJ5rcI6RrrbNGy8bkZ0IBo1PS5YV4/J2OcJbZdWHPiBJj5bNfv7ZAU7uA7eEKTbnHBx
qpwCjwZPlgiXeo9+hG1xCaV0WqQDG6NSUX4EheCLc+K2jyFxmf2f3Y4p9omlOk5/GuSXH9mE+ATt
g1NfsHHql8JLh4mVvGsbmMbMNo/azRY4nLlKvL1nHeey1r7TH5kF2m+azWT0YclXJ95hiEN5FVnV
3lZV775ka51fuNGCP51fOOd4oSSJlpa8/mgSHS+X3qVXjszx5JnaXTKVh7IvX+PV68I9vas6OGVG
TJSK59NwFywpVqJs0iHmlajRHytyxG7T9nn6lK3DTK1FZdh4AKe53BQ3/okowPh9Tni59maSS3VX
qsiO52aJRLQrPDF+BXPg3/uhwACDF+NB5tP4vUrZVkfMNGqf2SQ7RvmY/c7a1EGT7U2Lt/XdbL5m
o0t2bK/1Sor3ErzW6NN2OVF/ZpMMeWseGImjA/d94h51mK0bDtasPuRpnRK9Eci5f6YlcOp2K/HR
+WtF2SMdmlZMwcRupybu5i4MhrMyjX1UA2jCEJa+es1vfh+XR8z/AsHuqSjNY28TFEEUXdxmiV99
h9mHt6U4ekFWniVCsedAxPET5Gs27WaNvu5Eb0W5s4GbXBKS4FuAA9Jj5kWX72JV9amuh1aRvMHS
e0By5hP2HEbdn5owePeXDaPJu7tJvnoOC4zHm8yf7HngqKpxHN7giC15czE/qk/SI3dl8qqKVfQb
p6j0tCmHan1O7S2vLA04b29wwz0RuSz/idSVPQibwO07IQGAVE0jEO6mWEDNpA1qWRQ7/7VcZruq
GVpak7yebV2I/qKkN4sFDVcCUEK2WHrpGiiHLXCie6+KdAz2XaCpZ99IytH698hW7fBYrmJe/2k9
zU8xt9LyUKwLaBjyOMaa2m8eaKlX4+8CE96ybbEP0dbmiG7fU0wDy7jS/dLvVc8Z9RAVvq12RP1V
95g+6+bdV7mkf8yfqWracEiFCyOxWfDW5SIE8/XC/qdtauePSvpYHdreqeeDojvGjJQDlV7yvJpb
k41IExk9afzTdke1kD1kJUvuhgSJ4NeSh9ED0daBv+kDrC2bkBhcpGRwT9eQgmRFgMmQbknrW/4r
QFnKXRyx/x4mOuHhx4okuTLktyfEcc1yyEGpH3mVl/c6TacXm2YgAZTFKMlOHo1I0dRSHdxWy+PS
xEoCxZWI2lIxZvui8eUHWRbltcyH2ykYGjp63IUHZD/RAxCf2pYy680MDoU/J+dV2+Vqqj66zMMb
MYrYPvneYt9VNTmIddZYlueYwP4EYifN30ji7M1mXgZMkNgJlnnXU4Q8Xgn8pYpwdJw/lSlzuacY
hsLkhXSZ6X1x4+HP2Mb1Bwwf8kblQ7XJio7nsPeXi3DmADypm4Z3tVjOzMHpHAKIuzg+5aEsMT2n
JlmOHKeNfk5LkZhNtqiofJZVAvwmsoTDe066+ItUKf5u5D/kGadA1T56ZTsd67Bt/qxdk11FWC+7
QlG2mJCptC1DBT1txnDyN2AgwSlX7pxtF7Dwko0pKv8bupo+ZhmrY1V04hj7Vlybwc4n7K7BOezd
4HHUifOH1PHxyt+rfVQEl59GtQa37mwvwt7uiuEYLiL4aWJd0ZU82uU0LGF7RByf/eSEqrzT0dWo
+2bW87gx05L+Luqqec4aUZxSaxuW66QnXtX4abnNPDHpDRmcpNrSFE1HRENSugbL8qy5WVrib79a
5d+uFOZMvLdBVRcxbOcLOjq/XIpfeUf5todWfLTFwQ1X/YfGLMtrhGT8uU9hYC+3aEx5yUk6KNC1
DNG8Tyh3jne1LczJxiMt0Am5cQ4Wv2T1DxZpanWs5Ejqemo94+/ozJJc/lojBO5cqZK7dPHD302Y
Crmd5UrNtYXPvQ6F30U/AI214QaNEzpgPCcdDwiUgZ6puV43Sk/JcUKVfO+LuX3IuipAXMx8NR2Q
RiKEKYS/Qh3IsINqoa7pGg5h9jwWg/UyzpCRAp+1DXPWCOsBt8de9aSXYfhIFy97yzsV5hxbCiIi
6CfikVCxesOTVAMtieRkOvN2bWUNulYRNv00ulP0HKB77h8kcooALeKinH+ce+nHGgyhvoRREd+P
Rec9gbDzFfi1OPVYLrsdqWK0M2k0qpcgb4v2M1JV/DUEkLVppaN9UJbdR9K2pdmuScyEuooxPrl+
PRW7nsGzPozTDbZ0zDQ1Jw4acV1KQ2CGW6V2IbpWlY/hGlfP1ayW5iK6uJabPGzjLzom0JZXgY+W
K22deZe3aXmgfBVPDCkKXOBGyGg75o1Lbr7twnlTlmXM3dJIHZPGNJlyY/jP51f0q+WxhvC+LF1l
vtZ14eWVpT9sMi8U8S5Rwj8FiUjGXRyK/K5CU17v4DDMH2Xjne6mPcEO2WE0Xu/uSmmLc5ysOGc5
w5dDG5OUOvgLcMrYcJCueQ8ow5qN/KypbU04sSeXvzFDzjV3jADrFe386I6V/M68QZ/WTgwvnCvz
bpLUmR/SUaTXwLuJBnBcdupoik5Wm7UBKNgHFN1ty2ppi5db6Vi0H/3JeAckvMAEazXjJ4+d6r0f
UrOrjZ/8cwrrvGQ60L+rbFWHohiT9ndu3RHMqkb/uycKKHg2hEiSmdC6zr9ehss90LmvL/7oMXeH
zWJnTsNK6lOXZJhQWHRWlHeEynXPQCMzqbuFyp6iVpXmrloSM98pMyp1Zpaxj34ivPitIfSvewrc
1qbc+4kIn3DDJUfgDj8+LnnUsdrrYLqziKLGDXGsUXaMs7HZFjJnBJgHyoOQYd/ie2Pbp9nRxrws
HMIpdFdYBsHBGYfY/1TJ3EXk+NVuvilWj7BrTUwJvT6VW7g7EE87+LTW5OFdnzsYMkD4TKU2AJmW
EXNp8RtNzMjf6Rp3+UOFmE+fZUtQCHkIItY7KuMRTpupVL8T2RkIGDEOr35bjO6mqUS4Y6Fk68ql
0DzfC8RQOJbFK+mGk7vrROky8xbxuAt9gjPZCf+fcAgmRxpOrQMwaeEXgUeuJNqyfEeGaJFsAnRU
+YjAHXR3G6puOmJH9l9XVHd2QxsC4PSCgg8RnBUZT3Lp/U383EVGrrrogz9LN03pY+rGkXWEWxq+
Vs96vymyXd7i4kZTIf7xsOr7GbVyXuuvkglpnptLEXZr9auakklc46hR3XMgM1hPlPReCFEX6jdR
ttjHez02l7IgC4cOCBNdl7HDeswMqdvnhoac6NSmnhHHtG5p+ZnyNho+U5N6+o/MzFr/IIZfFw6i
iPVfunlBYVnZltWzn0zxtF1V4tLYp5CG/dc3CLG3azrIeE8odBFuZxg82MwAqoPQzCT9BqcCLmNg
mb5aizXopPk4N66MpvuUiA31sNxSzyeuGlCpQQ3c8KTHufvYXYLqMzRd+OXZheWMAJ7ypEXa/9UL
HMpGFnT5tWRblWtx7oHJszN7uH8Z6JbMt0FIFN/NxVfs5tJG91XYzApF9IB2qItH/Qjf4LhHvwUV
eeOiiXpQnjAilJ4ccUYUUI3hHeVBul6o86yPAbV9ITkYbQJNWWAIvyWV2Ha89/AjJmcXhNEc4tLc
sHVwj/ccC+SuWLNx+De33updzNhodeFLlXeQDS6NlnVPvrEpLVGxSRXU7tscjnq+kFnZ3W7lRX+m
MPPgpP8H3G+/6YoIwBvsYZ6mYXptMFrs0WwsH21dshgtuW/UpeK0GM9zl0/umWAfdUZas4SwdeAU
flxP5V/AdbEfkhYLRKJbTx6p8Szv18DP8Qt47bRDVhjdvgV2+R7Q9k5UifuyhJVAoaV4q+MoGE9e
1cn94DjzOWfq1BszsyKg5Y3MWxClC9LfqsnFfS/cqTq7oZi3wTy6+6lynTsY2fb3YsuIt3cel2Qh
5rNz792pd19KopHGHVH0qI9C3IbhjoIns3N6OZVbZ26qdzs7lFlvYGiDHYGoRcllE2Qfsy67O0Zx
iLNZ9sVSMe6G1bsXL+sXwfUr7w+KhV/ce6miiROVSH6dNU5S98Rw40yELEuw6I+sqlV+QKbWhY8r
2xWbfWT0cih0P+SvbKrYmdqI0e+UZmA6lFMk9bj+MWb1A+JL6TDLr9kw18OeOaJIUB6nii3uWg9e
PBV72bejQF3pksuRHAsdJulnFCFT3gWiNFb+nXst/JuNCgzGgnaOzw4Zc+26ywZDOPFc6lxFoJWk
EV9k70rD6Z/JYLhTY2VjvdcZOtLmrHgzp48yyDPvSWsUqR9hni5kta2GFRQRcl+EpPuvniMePI/N
emfCjsrMRQcZBaR5Qdcwtv8OwBueJvn0zJBoS4MRWxS9hp7TToQ7JgYFS25wKSFmB/+fJDo9VpK5
N68dBEwJv1vCAb25fpmRHFWXBsz+olUrynmrAwoZSXttJ50525HINSpKvJ55rzsmgNL0SOrApXyO
HPnaPDSFH+m/DU8NU/4yr3qfMyJYhuLIA0vicZHBdKX6iFRQV0CWsSKAYXdPNbEh89NIvUPdbbuO
womdwhEmo91M5NyILJDm06IgbAuY7STYXfXGXZxqKI+YFV2G5BlwnmL1eqFIQwFZz9sBqW9+R3le
px45OSzzNNQudGBtyeNC9FhjDw62fIyGdj3hdtrbeBNlvu0hIcFTl5e0mlstKGuyY/SjZdRH726c
+9mVRbar91MTqmxXFrTbb3Mg7PWuS4eK69FJY9fy/oEv/9IEb1ly6shj3kP2c7g1AdKRc9tlbvlw
SxubD4ntp+lMRqdNj7pKk+SnR7RTmx0KpkDrE5px7e/kEpB5tFVzcJMD6Qzf77SHvJqiS0g0buCi
rhFggtDEWcIgoeaYTX1eyPvzT8QZKHOHgMx6N0DaYxPdoB/J/+sLuLHbsN4Yoxme09oLyLZ1VDC9
mLLN3BXzVE+rH1IauHgmJSudowKN8ZnGkZj0mLAI0aS1ihwiZ6uj5lZgEks73JGbroq9SpFvRWfY
C6tPEZnXy9GG2vH3xKONpI32WQkcpW21xEenz8M+PXI2kMR46h1eop0RHXRwVS5i+oGCoePp4MeD
IA84FkF/VuQNmudpyudbk1QqwLZ5K9q/JONBrPwLcnxpEINNIyGxGJYJKMl8L9dFvYlIOOUmcgJu
ULElC70XP/3cGU1ogd+Uxwp9SU+e0+JMQMJAwZBy4HqbNluq4cGvAn5jRb36fBnjJRQPhVmoYiYb
pkyeEh+ZbEUhXykCOhPbqdCvXVTo5J8waL5Pqm8dfa3ymgk1SO06wxjnyvsqwtqB7ApBs9y7rDTC
g0oN+uifqaMFT2PuNPXeA1w25a5cPTyZHf12w/2oZfPmeCzL2167SfW3mDERHBa7xAHCc3D3Cixp
g8wmc/V5nVEivA2+rVO7LxXOtIcSsN47jB1EwX6I6tw5Cq3bZI82bMg+dMUQdJZKzOLPjSMIz4YL
O/rkeGztNp6qtvyVIsbtH0zXRhQx18bNRhzfbbbeJcTQ0sfgNZ5uyVbjrOO2GIp5vC0TsXeIV8Js
9T71YrViVMscuav6ahFclauav+LQZN6nBQwNrgBRDM+bxOEKeK1kKKpjw/Ig5qPrtmYNtuFqirXi
xIogkmEFkwQW1UHvU+FeHZz21kJV13QZi8aJcSxGKx08tA4z9iYXsBxtzyvz8frRSvbaSyfSQTho
qXoK3NtxaeczOh2vux8HGcT/+F/iCA64PrV9QGvNsXAGGmE5mzEHUubnLTyRrD5pXJynom7EIQcL
Sw+IEwkZdbRDPs3QsCVwJopQA/WJeWSr8AmfY4kh8yV7aKCvkt9ho7sl2Q7huJjLFGV+fTFIF9Kj
53JWP80h/+eEbNiXtDI7ZimIHut0zIyVKBQET7bjwtyuss96QB1CUNNzOGV0QpOYXNWvbdM2/gvn
B6KKIzz7Wr8UZa2q3TLmluPckG22XDMRjw6zNybLhRbjqBl+yYqUnZ+xVk72E+IUKl84kTVMVCtN
uus5a7xrLyw5+ACVpf3FChZnJ8okx+Qr6ukkCw6lBzb1yEM+de8rPTDVIVsmMohfBqWsvFbuZO2e
ERP+bAnXHAcyMuyl/lhyDYu6YBrP1ss6tDmtB4QPuP9kNLc4iR0bPwcwAWELx/IYZaNnkJgUAb/k
Y7HU2OG2zKzd3JzraBzmQ2it0zd74MBu/Bpb1yIxY4YZUp6nwW1LiFMKQwuCFwzNAyi4yGt4XNaY
7+kWr8D7+13GOb7kx3HQc/VN1BFLITBUrm24pZSD6rirG5cBnVIVqBXBVR1Zkl7pFBP6+SgU+3LM
Brgoz8UIta+KWtoXqaq19Y7TjZ5/pVY+bk+KhnOJFmeuKk9tmqRvis9wXNO23cf5hFpzg05jXGcM
x/A885aPt/Pvs8Ad5ANbFGm2aGUQbjxRMM3X3ZZIt8oT8hO64Wvu8Owj9bxlKvetpaEGSn80IcPq
OEbxfDBy4IcmCOqeCwKkqanPPQeOJURZN3dd/U6cDnlt/YphWk2q/xxzI59rocJp4ythr0PXhnIX
yNA026Z3iuRB+MpHsFtj+RtQRRDvekxjLHH7Pq59Vu0aBNDuiQVwKHQZylG9pITGu4ckJeXhx47A
fo9oubzp0xsmL+H+oXMTQ4yh3K3fJGsa1kckkwMP7Vq6bs5K68jl6s69fJhrnR/6tCOHubACUWdO
ocfWoTicvVLkAmTYlf1TY9LkRMUqHHpvO3Vam7V/mNGFYet3MXUDH+qdncpbZCuWzxeJo/VRGWgr
qJiu+OzLgsqukZLcwA9zCZ7Z+2c3EOIzDCV/PBUgPOGaZr/aIYmoPFTOF+OmPJoycO9cvg2abNpg
2c7cRIdBQ/qFTSBxxQTVTqzFCq9jcv+pGevxUSkhvA2uaLytokxDiMUleMhmGqE8smTp+8sciGMw
6LOOx/rVmWeP1IAmevE8bEPjmlD+BVTrUaSMc3RLx0b9q2Ez3kckvX5EyIi3Os+bY1S32a6lOW47
pZMh+MylwtbJ+vaVpYnKEZYLBSmbENRfu51ICIdpb5E8UfVBWQK0ctTM/5woC5dHqJ2MCa2v5EmV
qfrP0Dtst1QXVbfTUnnflVwpf8N8mh27cLH9gf8ecWemIt6KIKeq3S/+1NmAssXtTfCOYBZdhlxC
poMRN0sfErhXpyq9erQUyw3F6z0DX05uuuglkZe6oz3C1wMSmtRmlAUj39uptqjx01feqfi/NhdY
PQH4nytvw6XgPPgza+dmKtPoSdExHJEtNPVvjg3Q7fILq3u/nCdvk+Q8iFlf1fdlCS5zdlGTbGNa
xnxI0WhtN54W3kSbe7/uErEsD6EdUUpEQX30Mkft3cYixeFS8Xg0utnfqLQptgh9Ynlqpi48lmRo
wLZFyLkTA54IKwzUXVTw8lvllzmb+owcPlCjRHcLaHLsQyU/gbLKg09T49GP1/gASwZYOGCfJlqp
yM8zmozHJWqaCynATOuEKazgk6hY7dVbeU1Z7upXOuzcDMQgXoNd1AXVnV1ytt2uiUmRZ2XcTpC7
AJWqRuMVlsPAVlNCzqp+nRESxKLBIu2BG22DzCNpmTTw5gFE0r+bPAlLUS5dvBOYmcWOZb7aoSb0
z7lfmtPolPhZO8DZc8rZcx5sT6PjWtqz6kAlq6Ye7nL+4Qfi2eaV9tjqPV6lvxstqDA7Q6xO1GJN
j91U5tc0Vsm9Q0cOsq8kKR/ccQKDdsIwelH0tsYbPxDypEctLmk0y78OCE/J8RJGrTwvHhGSB5pB
13ediurNKa1+9yh8vnj4DveVcSFG3WXNTkytsBrpqAJ1tUP8K6omhsy1ICvPuuu1BTq5DlNhNPSN
616nXLX3OXKWj7jrIm/f16W/b+owdrc3g0N8kjbpy42qgvKCfYC30B3q+rGvLIKimEtGYWYOCEOg
jqZHzpIfbOWS/DDGw3CRKF62DH63JmZKtanA1OlH4yPmn6NAn1iMm0O/UKO1WxOv87ajbT55nss7
YvtoTSuYNva9SMr7tkojsYE+CB8slxPaTnhObgk4qVMY49UAGLXpG1D0eh3Y0D+sI6sLrHa/14hJ
SYbWoIOZh5pYpdX4lLTxSoCFH2wNMO0h8IvoQTKiXpNqtTu5VrdcA5fB+clMtuuxEHTFq47i6Sni
e9hya3vZweXM+VnQslL+s7JbdUjlvpi/EvpXvcbZaSrTXxqMHSeCDFhuN3VIZ/nazfnvgnv2M6cH
T3HfYJzmAYZtIzdnYqmmbCXfjZMdofLD4Lvt0/RVtb0EK2FwAWkhZtM7+bAeFH22Zpz3QCGSjCq4
rScWp4l9IKjfDVrhO7/1k7ch9mxwNmBZxyHCJ/e4InNxN1Mi5/csbZyHDJsLBEWLSxkM6ezM/XTW
EAntBuQ+dg+kcMtjBt78gwAzCJ7m2dhXEEgjDlneDcluYHadeEcz4Mt1KWR2K0Uad31XNz+k7Ixn
FQbiwv1f9G99UfvJbswdmlALg1B330Zt/BahwyRMqpppf5+pPeOnjoHn3ei88KHypKGmz3PN3xGb
8/tNERFjjFnVWadEUuZZ2dRHp0vUcsy81Fk/attGZJTNM3/+xAdf+TvwMzn8l83Ku6VG5/CAMPuo
fci1wRlSRE5+tgta6b2QSWUm+A4tGQZVQszVo00JswGgTIryOXXgHm4bPh3V0SYYFtbIlFYH/47r
bpKcxhGh5Jt0GSaGI4FexSDurvKdI1sPGXK9EuflbXWC/J2JcbZgZj6BJdeYXw4pAjwhjYd85u1v
hOQ100o5dMMdE1iSbtoh9J+odB/0s0gq6RxEFPfxWQNxSRZIzsILt+CMuX5AAZJG2Ah2+C0Tpicx
zeiXhwxkW2RBX/1SlAYqhHXI5w+WQ4cUTTsMJH2x/6FFTBLzKfOIRZH4nuAgqMqx/40sheTnNJ29
cHaJL4dRo9stwcDfXmiGH4Pwk5er4xDZlPTFD4g4syU6yEJG6pTO03oB7M+fs/pmGKEy0MrP1nZd
9ztWOYqGdRIJccwUBwOOihhClnuKETgCpM3vMCWWxSYt5E15OHtp190RK2SiNyX5GI6Btybdv3oc
S4F0gM+fWbXj2D8l1nTRH7Da6QCYgei1jqJEcZW0VfnLLBWC22SCpd3ZrAkOGRrf7htPTWu5rZfQ
fWl7QMIr5MvQgDLMJnJ39awjjYVaYWraO4Mlp2obLH0QnEEh+zeWUk9h+qAdnjCoUqFNd1zzpObG
Ji7hoJNGUtVx//+yRR35u5b8h/U7IGbvyymjmi9khUFfQNAyadtN71EiyAwiWiYowwm1cyadgxRH
Xkrqq4jAIxv8FSl+t3ZP0O+UPsKOikNg+/K79zMy7Yzj1F/ZOrKzrjkYykaVQUpJ/Ny8RGMzb4lR
r8LtVDYmOSk314eBNKD5KgBfU/iLkkoEzGZm+sbWTJt5WqT1XTvLInpOkd/8IECeinNo626GseOC
vtnjMF/oLPuujTT85dYSGG92whM5zcVPIcx0gVwLw5MlhfmK+vfHMVHMQVVEud98rnOPhw74K6in
Q4hOtd1mco34nSNYLw6+TijnAYmVVlvFB5h9d6uki4xCb+MT/FrAzKIiXGpz8heVUjjf6UCgP2el
S5zTIFlltyHeBudQ1yQXI4PxRprLt1iokGaVcVLlT80E33wkad/WH8K2CywcLuC1PIxzlC9/chIU
iQBnbG+3de0R6YH2qeO5i7T9WSN6Izde3cgZ19+EIAfsfEWwoxbB8eMPYDFzYPAzp33ffLeOq+Y7
dNER/o4ks4F4x+tBLDrDzDQm/7WQj+t9W1rkPv2Uo2FZkICV96pRebNzRkzzQJYrmc5HR4LC7B3+
dcgsaqoEHhrl/XzK+zpJKM0yQfO3Wy1g3mWa0WSmuyn0anMJRJ2k69YUjo4Iw/apN6qD1ypbhmW5
CyNBzcuBsWtYvV2XgnwjTpmqZn5QBreW3kIQSgzVy2KlxMADDt4M28BFDQzS6VS7MF+X36ExrXn1
h6wq9iEpZzzGTC9h3sJ7jH11Lksrv1c+qYof5TgZ5b94s/vPhm7TkRIyKPoeyb+PqKmP4gXhkor8
tj+YqW3o9KTydeKVqOXSPLpaTvzYwQsK994OdBI+O1oVoXwHrCrCvRP3KjnmEnCdDUnaHnX0Euge
A7LCUHbNUCnbdFfhIK3/2VK53rebKHjMfdMh+HXGAF4FPftzV9WZf2HxdYOtFwHsPHumRY+qPd+Z
7uacj+e1BwynEBTl67BJKY86ByUSqI2jb/hUN83Owe0BSFHHk3/OqdRSFo7n6o4zKdvGI9zUBZ0+
KsI2G79LWMVdiRaJ0mQGJjxNU3GJVDo5hz5p5MHvIveqkbWPX31rOYP2xi/S/hCoYXLJ/5Zk+8YI
3abgBnzQ6HRuWxWIrcfvV+KLEOF/a6Gx46xBX/yJhLXHcVqX/Oj5dUT3bgiQwUO6wK1XvQpvTlXh
utQwxuMmL6bh0Fa2n0F7+AL2gRzsfV9he+RQ0M0zEtj0QvyAfl2QxqZsk/38QIxZ90FZMFOE9ggj
G4cMJy9EbTs9+qJHJbv0BM3uYhSwwxm9xXpX+j6mErS4lcIoxjUJRAxCMG7IiNLFsXP6nn9Urvbc
V6p4LBPDEmbp/n0C3Q/1ndTpyJPvTPkzSQ2q3QSRs9x7HZoUlmhoUx9KlMpR4sycx2aASL1RnyjW
S7bgl9YdY8yuVe9vVzR5hIdVcdHwYpuSFjniaulOxRhDDkwIP7+NUkUZUuTlv32XpukpGWKXHaaE
SasQm4uHcK3MsRpQse1lnhJokMwo4JHA0DGUx2AtGxNj/z800lXD/WokWxxWN7MiVyihojASzfx1
md2Sz1mJ9o0WuDjbDrhzOAcpglrPtR+MdDRiEflaNF4DPDiodNpqVO9esjgkulnRoCrDg9TfjSi4
MIKuyY5W5nzctdUsz4C9vjqkZmnoBVXQbQSxdL/CKXdizMUDfaQBjt27LkrGl1pNgTnfSjjf3CmM
AFnomz0Gbar0wUnYJw91ZOXJ0K0wsz67tXw0IClPTZl3l04ShfrQRZaYzwqnYKCYqm3dz2dnrZLz
ZE14DsIq+CZgnchoo4DHpSzbJ7Zjvq5tng41PR84O76jIaOuDDfmiVdF7W9dLgxgBtDtki/sdmdi
VzyMmmW/Jvdtj0jw1AkUMQfHX5jfSFqEJxUoW5HLpLcQuzpRwTHqSKD5H0Vntt0qkgXRL2It5oRX
CY22bMuz/cKy760LJGOSQAJfX1uv3V1dlsRw8kTEDpAJAAxNOan/hmzmaMsZPmTzt5o1cVTR3Un2
8tzN3WB9xTmyzYtT43VK0kmz8PCJtJHfyJGNeU9DVpHNcOgGyIGJmaDuzkPWMTVNpSt3boCFgG1B
PJ7a0Qno6mUceOljyVbHU5Svcl+OjJddrZjcXTt+bI0GXY+ChIWg8MLr4khifDNMiV3VZPayaUdr
fEotKfdradXnZUr7nfEnfEcjZIOa8OPW6jNchs3UDw8LdRfngdtOceKshEmcSfZJoBg80IuF2i+B
Wz8qrrmtx4Izga5TlOe+clMqJDVdQlYLswzBNEPGQir33kYeTJpNqvAPeWRhbyqKKbzJ79nIBtir
cBWx6GntUx8N0kpCS9HNnY5pd1iRv84W1hxm75EA8B43DAbnlR7yi1uUbQv2BnwyiXUXU2BuD+jJ
7hgGy7HAIE7e2oyUxAjXjxMHBeE42AaColeyJ8ud1PpLUDw/xPDtvwPakpYNxUTeyR01hphGi1Zs
XLaJ7Fi89NsnV/TuUx9pbXtcU2cSZu0+D+hIsP0mll+D7XgvgRsU0FtLVIp3ZTnzSSvf8fYNahEn
w8KNhw1XB1iAoMirv9Y4hk8qXa3qWBMBtreNZ2EG7krzp6Y+OPEJPV6bpSuTGjcz7Umalm/VWdQ8
KRTaEzUQ6kmWS/80DMDSngtU0cduRH/BzhBylioxHLHIpyRt4046C3YNx792UzjYZ7XdcgA0Te39
CU2zpD9N06b3qAncZU3jCZiDYxYSxmbFdRwkrrV6M2A7fRzrdpCE3rFCWMuMZMjTQL7mym7kcUzt
cOegCTH8jC4QyHZmXYY5WtoiffEDhwPwQDQLI1g9F/9Mrwd7Y+Xs+jeVl/FQJbxiJdFIyDBX3mLv
XXwDL0u6YK5loWYfet1HGY/NlmawnqDFn8gCQSnsKdoq2C2PtnSKkPICHhv0VloNWxBGjgsJ465P
2GCmDzOzy7tR1MltwiGgJ5RbfcAuzYbLpd/C64cq2JqwnJ459ObRRQxDdqrb3ruP3H6W55gsRbxX
Ldo9sPWOdJLt1676QCaRDKiodP1p9noagAgO1dh4kVcjmWBbxaxAIsC+pFwf6ojzYPzBR1DdabEE
tzzINJLtBkqcuOnUTvtQFYI9gfQf8HpU2Sb3Fdu0bG710Qyy+Wm9ujQb1ubLif/ae/Da5oanaVgC
ngULaOfSEVd7MLGTny1P10drEN0nZ9dmuF9UPC8n000BG+6OtyhpEnFjCBqhMrbk8B3Ow+2wSvEB
Wa9Wg38+6dkMbJ7t8l+hG04X3Rz0/1Ycqv4Gp4wi9BrHJLU2VjW559RhrHg1YrAZFPw4a8Nd3aUF
uYASZauegFjdrJPyWEV9+WT5rZ8d6vqWtjTUM7N+JVmn3nS+rBRjL0Md4i6rFyfo/hKaUhD7EUrp
VsW3nWhth7AQsKzS2evNTCO2Ow3qQIKtExuQAyXDYD3qI/pdTKYGWEjCW9s8Mrz2/SeZEZLnGNS8
9hQxO0XHldKW87pY83eoWRcvnV3jEorTz2oh8XO9LZHNpxLhQhoNlbfdjqlbfsmF/cWG4+v65uCo
4YpG48W9mHIee3Dz2rHBkFrE/yT9iMe+Fm6099thuuMjQl/ghND/o+YvfXOhOLFPVjj+ZFW4PkKP
A5MAE2a5bv3SHcRBoImkFWiBLiOngXUmI4aIv2hKb3a13KxfPBwLNBxO5V6GNEF6FsEdxfOYzSSm
D3GQmjzxmgnzXbTa0CZ05XvUQKiRIMRhdYv+1w3H7kon0Lpulspn6cilgPJfYTK9lpETPjeVTrcE
BcdkaBZnZ3VTR4VKK2lIjfDqDjjJ5tdgwo4RrHI44KWLFdxuO8vvckG70oGKmUWydS0XSpoDEB67
jFYQkyAvufc0LXZHi2zMqfVym8CboOCqXQ3qTcz619N8MOgS42OK1e6csRj/Y4GQ+expcB54aU0p
QeUIlw0c2HhvT/btsZnDcuDA4bcoPoW1D3Wgw+Ms/WlHWoqnjrHcvk4AdxEnAQFDPkbbxYjvd+S7
g+bIwRA3XTgFfOgWeSEZszGqqw0lLQLwLC+ayCI7z8R0wK+x/IhUm2OvJqACjLPwbfxbDqrF9PAf
N2KTk97PhgeOla63GSO/eo7xRf41zhxwPbFo3fRNNR3WdhouOFoQd7VJYcLasntc2cGcgsWdqP5a
K4y5Y8uCL3MRL3d8L9bLMARkpvMVt6qMUPxZ7QztbhpCvteKk8DOJp3waWfcm/8Wu9P2t7VgmXSH
FaO3sxRM5eSS62QSk3okdBSdtGOzRCqnIeYUldGLtimyWOOOXWd2NnCRB7zcLz1nmqNW+cRpJm/k
oWAjjJk/WDCFAuCyrCOUT+YKBZct2lvE4IZkVezEiVeH/LKBjgLGp3LlKuM/Jt2i4Rl2VVw/9FOj
Lyk/+D2+IQJmVeoEXHc9geJ8qQmnqYyoiYiG+sxx098RCYn+6jEgkdpr39viwunTndE2KinAjZgU
oDYYOEkavFIn73Xvsst9JKVIGOBinqqOgegI4pa5rnguRATlEYubsJcb4RXZvnN8AAIca0y5obi9
qF6dfggiBFV+PaR4VIbj5AlNR4xonGo7DrB+jzWr5HZXgWfB+iJQ1cnCTmGsHOzcJicfBCjMRmwO
quzQWTQdPpEzHafLSJ7ksablig56w5L/yRYaBz8mSR9XA7ragVqzgmUfv7y1iYivKvgfw7yVUq6P
2Ww0/xchQR4C1R8zYtkrcyZmRt/Pw/oOW3Nh7u1xKTHomdEFKt0NUbRvo8DS94XTxc59v8ItRK10
Md2nQ6uOAcubD8yq8nuOy4kWeDfCHMu7qHvrLc5RNu/uAh8fvjx9MI2VQz5wggMZWZaPAQop2ddu
xpjoyrtyTMuvAgbsXy/yw2sFmdm9rE5tijvOAxgZebvPdZKzS2Dxyu75AQip9yfyquJR83NesbAP
hLxFJSM0MXdepm04+k5KZ3XheleBF5kaH3fo4TOwEx+gzBBi2IYGzwviRYUsZHMiUxs6cwC7bpAb
JhyGGaMpKDqLYT2eAfE66X9VDb8G1dyKs52gx4GzQO8QZZT5EEf7pWDiI/WCxeRdzNjVD1RZEooV
ANlOyyijg0el22M7KgoWVglcJOGvGYgUYc476cYs/dZAuPsw5dr9CyO6/RKg3ESZ6UNq7Y0ox+Ux
azEVbGcbOvaWnsjsXoSsnR7mbDV8O16L41S0PYpylAsW2bQ7d/KyRll1tURXiYu1ejhZAi5acbBM
rs/uai27dnHCc0X15h/K6KbbUzjU4i5osaxdYF7Va7LYthIJ9t2qPefVYD9WwKETJMv02razfi2x
FOtNkGL5uqMmJosgJq0+El2J1S9ce/JS27i2xmazljV7s4ydtvkeR76g6hbkTLG4B8quj6jw5jGT
KY2h2PTbHbTI7hiMjby0s2sfoS4t7idifYSvumRyyCW+ZIa6QQ3PFid6f8upP4pOiwzWI6rWQgpO
Tf7L4o9p/Ig5ghNd1xLzvcTkL1ZW/bRr1hN5BD3HaOGug7PubCzY99JyMVVtrTRyw6/KmT352je6
mdFFGwBExLFil/kYGjcmSbR+jyCXyp1X0jw8GLA4uO6dMwL5LtNpTnShx5odfYgKQiwvfMHiH49X
3PmCQ7qT8xiI2OKhVMA/U1eopau6Iy9aTj5nHMIB/Cp9+c9mtPPfvLqzYvx4YWDizTDZ0Z0xGXwf
+mdxVBDJHzRP2ijliFgAYPjr+BRhi6iyg4ulBlwqZKF0QEZgrFdkrA07Ilok6ChD3kJ19+xio8S4
XLhR1C4INIyiao6Tyo2xvxf2OB5Wi43iplY+FKHGi8t0j1sjOMuFeZy2x/C+JthBqGLxsiu53Q5/
gcOQEHLuvFSpG/6YSKrGZ14gp/LkWoRKjgCjSAyAPiAIDCIfW39FmLJuq+lSAo90d4IcVJ9M7NlB
PjiLKe5HThD5ofYGVt5yYv21aUuvmA5ea5EHloMS92Xf2uabmEzgvSnyVz8q4A/N+7qR+27kIUgI
WkNYU8a5vXAEFHwZjoJ6FrzIJ5990WZxhmo4O6FN2tHApLsfvQx7JaAdH52jmZfge5xN6ByzQXDg
xuuEwpHrkPeGLZtx+bsAwHzpEbgW8FFGYybcNrQxovI1ZSn+VUPTyg8ECDs74mwAAH4TvvGKqHD2
MeoHst9Hncdptww6Ktp0NdYR8rpQJ5+JAkXa7XS97nsMXdz6PsmWyDZ1fMcheJ34rNH6c6s6uG/H
ov9IUaWKJ2EC8cByaC2TfuojiP0S9avbksew/qtN3zv4c0R/RsTkSYY2aN3fGjh2WDwrAqMCh7Mj
h2OvyzABJtTC/sDALnGRtr77Zo013q/Jr8UPgILbwc1ImckvHTszouSCt22cZwbqkFsjS1t0HPgy
PEJclxzzO55anF9gung07+E+4RJVrG/FLrbNCpQzcOFIUUy+fHj0RaHkcP2wIApMisWpXu9LNj9g
vRQuqoQP35LDTWP2MiOcfcZ/bj4iF88ldXsHPWV1B4DNsJboHGO1p0nzOTeByqYYDg6R1MexWdzh
Sl1eikkyDAtco5r/SVg4N+PLoK/cyvMVFpNzllNdPQXGiHXTAmX9w4Y/uuAVH5JqjtYl31CMiQlh
xt59Q3np8NNV420jUtx00HwlsnZmL1x8eV0sgg2Reu+hC9DLWZ3QzhH8IvBjkkrR1jay9ctHr24F
oRXXn7+hkMSXrMQ/uVuJm9ikNO3lMNMsUR/m2kp9IC2dCnbVIu13jZ+ehaLvQ+zL8AEPR240ARyu
y4tb5Qimifq8BkbfK1lNr32EfZhESWaqAwwcUyaBrGsY37NsnlfOy9vA5NVDj/A9b2InCkDHRyu4
CLxpAtPgYcCss7M46v/H7U8qipIKpi+HNCjAqjFKT908ztERICkqO8Gv9a1bJzMfwtq3/Oeyl2h3
GebVahvGMFwo4JpC1vERGIUv4uUrN6zOwviqKY+jqAsDw0fEHz4Du7B5wtWMFOcwzFOysbnFAtSf
tTNtJxrwvjDVDz8cEsqNrYYFOlw6Q5ASASvEDLsavGRveHHycmVfgLBg7wcCZnJXI6PeyEbYydO9
59iY46SDqRRhJcczzosz2FM77nXXLhMFzjM7lPsmatSFasjcvxJhmtxL7FT+2aeN1uY0jlZ2wure
e3eWE8Jbir3I/ZZQKiKHvHbTEUmwAqpic6Gi/KHCJy0/Y68NTyrA+AnBatQCAkPhmOdpcOq3qGXm
q+Js3KHrlN1dCcX/Bl+GY7MAl/LtD5O3829at9Zx1q2bb1ezLM80TogBsRnYanCz3W5N1ffuE8EC
r9ozlFp4AisB4cnPi3zZZanV3VfMMhfICWgGsefTIeFNWCRPUU39q6BQl2QyZ1BGriEydXfoBw6T
GPJXn20tRa3Xyllv6dzFo2DioM3sHx2inucal30Cv6wrOHzM64lulNDbpzgSsUnVXOt4dOOxPWXN
HB+9Ni6eggDvEVgup3mlEa/9E3tptHXxPt0Xne7/m4PSc/DaTjA2Mtu+8CKdkC9V/GETtZw3ucKO
xNXlm8uEcf3csrHcghzRBDhbNs5PaDUkBB2DJnemDDLQr4vfFLibXLgn9feyWvY+nUlEMqKnNv9q
mlpQrtwOeYPzEIZOhva2u58zG25pYcj3KHYc7i4K4/WjKsf6b7kY62xDmIeaq/wAh1nPSBpb2eKh
xJj4pUCcuKdooHyD6ouBmC8fylnADTGFqd0nNSwm8So1/fPbzoQeecUAK+Mtf4FxYBjEicpa2EQK
tzw+WdFXf2EjEJfI/ZllKNXBtwflgjoGra77XeO+va7Fsv7mk/DfrNiyxD2sxsa6sDYpuFlQAz3W
Ho1ndoGNx+bNFH7Ey4ndyg2LNs13CPeiI9DDS/FUF4ICLzaA4X6RarWSikTGgRdrnvGEl+Mjr2KF
kp3F9T6qamfZlJ0jD2KsRrmXStr3wVTyfrCYg0A6ckVZIBbj5pcVMcTRmOAFRgh924Hlgz6uK7U/
G3uCHkHesjpxYw74xjx16nF7+huo6Km7SxsMSaCrel6F8M2IytAF2IaJhrSRo8t48o9tm3yH5V7c
efgAmKP9GG9v72b44fohTNpaEY7jYhCIZWlMqDsClHrumliAswF21BC4JVTD4IaWhkzkkJTakxaZ
txCm2V6auZheZEMd4mPWkc65VvnAaJ4ui9zbIyn3cLRH9xEMw+oenL7W+WmljgJfZxzmrx3baNA4
lBHnF2aN7DLlhFrAkTJE8Lin5cbvqKF/QjJe+0f4ijivIOLp6H7uBfpes9TKO7eo6ly7oBexcNGs
vez8YWrV3boslKsUmdWQbfNiAvMpWteyzUKPJPWgAN+Sp8JZmOAdHrwtyAwckrGduc0/tUbNQ8jr
69uTOnqeLX86+pbhuVTmGJkd250bxN8Wmd7H2P8gaavr9phloschcJr3NZCl2XWTMi/sE0X+TF0D
z9Rt3RT29JWtTtwCF4titIfQUWw2hpHI+uSzd/gXFVntf/scNf6ZaiGW2stZfInWpVwOA0lEJL0X
yEvV6F29JugDPrWZ11fmZO/2xmJjUyVZqFdxrDhgdW/hlLb932qKsuKXE0ZBvEGvWXmO1p7QOcIQ
b16B3rdilK0if19FWQMuRNTRv84E8XuQ5QA0ULp57eO24LpAZdXTK8tA7szdQAriIbAmJ33EcogR
cVPbC6LxUkTBRxhV/nW2oP0fJ1UtJ89vMEC4S/viFxPGKrqTiS9qAz1KxbSbb+yiX8507EbfnQJA
9achifFL5zIVUxgQm/6PCajceUjxWXgnWIZBg7Ms4iygCYOy5WjwmHffHOvU8pcIVVsmxJLd/xTN
ufWTuFE+6DoaPfyQTTo0hx63EBHxiAPlxhNpdJY8eS+BWXQIB0S4P5M7hUcv9jCZCKrpdl4acpXr
saNxTAjj4Nzw+h2AAQ5g7RwTmgGCsZ5AsWNkVKMfqi94G65kzlmy6Vu7yhjeykX4gdfA6GeuFKd/
ByKoYEfM8TBE25ktIAHutnziGQEApjc51g/Nyl6FfbbTIo7vFHP4AADNuTV8TewPjnU51/kpl272
D0u7aBKe1O4Tg+t4jilNvO294+G3VHX32cmZ0IXMMnUk4TE8a0ABhy7qu58J6NODwjehXyI7K3Cv
WG58CQd3VvQvFjZiM35IYFVMPfKXXbxx0v0oMaoQpPUoXyOCtwQ71NEgBduK5Y9fzasD8zddCw9o
cYtNcExiCV77iyc3/8qVgSll95P6Dyrn5LQwOdGB4COqYH5abVQXYzuFnQTwpt9LGB8lyzcJuoKw
iRBbvkbni2FPQGLJKyVhiREp5oqerTFPBEhhs5cZPpVPQgwSE6A1+dPVrnuu/o1Lsqa7HwkBdkmj
F5g0wZDrQyzFxMKsxTOUED8sCmhdmiCWH02N8xQUU8VAPrARbPuAYwMtlZFFxlb3AeBW3bntyfbW
JsD72s1/h4Zx/F7mEQvgqZfZ/UwO4qeI0dqzXYZ0h0fNprso8cCZzsAnUsBpulrzK+d0nFC6L1HD
9DxfUw94ttmSa7KPLFBRUBqiAD9t1GfrS9H4NdxXfB0HTyE9oeHx4IHkltqJcdWijjkvXYzLXNH1
8N2UTXiRRFEaRMO2CP6blKxtXqhpybENUynXzA0KqdIrIay2eqsLKI67nilN7he3zHaVC594n6Xd
IndNL+MGBAX9Mn9swnvOhxeuDhYGH0Lh20huofyI8CAgi+KZTfMzzEr3BdFPsm0p4DeWtohp5+HR
tfP9FF3C6fL20Hg8bDvO9PW9MDMR6wKn67V2tNBbYazgie13WtClA8P2z+DmIxcIJNFwODDakDeB
uMihd3JPKYONmyA74diL5j63Ei8eiSngNiJ4GRRiY5PyPDRV052YKq31uLqRZb02AxjvQzTmWXHT
7J3sfvWotr7z6tlXd9qw378MXD3qUGodMwf6rGeTLCuGe67f9R3Qlq54B3WYkdWA46Sl6RlJxCnU
bz73Y7lRXiNLYhy55LaIfG862AHwqt0yOgYGmlwIV3ic1CEXNcupnW05wylzK1rnVMvyjFDHiUIg
iOkiGtFSapcI5aZy0nbXe212jygiX+qgwxEiPb9+jysgJpxw2vwHNSv7heppQyExE9ZsPJz8trBI
trgiPSBTVpDVNR62Naj0d9kt4XSUM6f9kp56fyfA7ewzNAsysJWAbhAH4P3eb5gzyezM3bzrmXXo
gPTQQrmmWrffYQulsM/wEj+Rs4C7xILpJsZDjATy1TbrxpnCqHlkEU/Av6ga1tERzi98QQH1qpXj
ks6ivC8OCH7C1tx45arIOOiJjUoaLrberS57S66rfnHSJJKrib46HkhgWzt2GS8QBa3iOSxYXrwg
JDIRxA549iNTx5K/rTwHs52b5QSjODSd6NYboM+k04EaRLT00l/OWPEBv0EZPS5kfruN8iWiRuVM
guDM7U62bWj1B16GRWBvMvwHisV7D5MF48hsfiO+w+WeJewKss1xSLThtm80KuvA1fCyctmWpwE/
Aim4gbQsftkweqNshw7LFND8h0WggjBDw5+RsdQ5N6EQ95INzT9OlikuxV5X6PFD473L1E29I9tt
eZ9zVOZ8Wnp99oQ5xcUpsRjE6cxkF/ZF6GUyQ9gNyIFtWF/7LPgm378OjQUqMnBm0kY+e/EdT6zg
E8eM9dyWLs5QX1Nz6IAducwj5JMcnCsauenanxZE151uer3n2EVaybdr9zjhb3jNc9D4l4h8cwI6
wrKhk/mFv8XjUj3mqndXMtjkh7elY5D+0b68HSrv0u74gNPLwuH2FSN8aB9CIo98TabsWIvPJej/
QJRnHShh7dsuFY/hNAhEzSXDg4i9wB3e87hu/xiHDTQZ477FnmeH6R2VZOBUkB/cNw8hvTnN9Wr6
G8VHF0eIB+kl07z8SMPd9mebISZFdLvbtPPZCsiGP0yhfvw4YBntX+ZsLMVdBK9yfY3ivtBfPcjQ
fdPFQGljpy39xF2Zqx5XNr5J5PTLp+uS7byJX/9gHGJMshVg2ibEYpWOffft1wtzRteMOtgWnSzv
oSSH49WbPTYmLcMNyKvAxlNpB/2RYG3mnvqeUWOMAnRzClWI0lTW0n/TujZ/WhbBc5BWijTSMB2A
itCdXeOTPU2W27DOC/gTUeGWSD2IaMJvs6pKXpwICs0zJAw3xQkWukfeGWudYXjFw7Jj4RB+2SAt
ruQ1S2AnbcwqadUu50Us1knNvAA3xyrGA7gCzvXgnsv/8tiakZSnMnswA+WZP0pGmOzmMFwEpJtR
H3yHRrb9VIEE3o6Y8ikFhaL0pUIXxmrXkhg3VRB5G3Z1/iNvCPFScXrFeOLlZD6aqPwFUKsuAL1n
TXpbe09QjGVSFzynd0wS64sv4jJZemE1B480/67xU0KlqbOUZEymfMODyT7YDNtvuSGuTnHv5H8N
C/lvDsL8TDPn+sSxOO9xdrSKd5tmgheSDd0TaZgfPKnmF5p9fpyhzbC8L6tzhVXm6AETZAXvUy00
ahOchBCAfopbhHkT2YPdb+GtmztHF7G3G6xSsOqpM/vq+1H4oxUPa5w/eX+s6kYAvxjdD5dlAkui
Ubk8HoY0PIZugLDt3zA+2BT4K1kV5//Wwi9fSakuv2AmLegWQeqh8RFecW3s1Hgmi/hxNnbzovmz
v2DX9k9MqIxiPrggUml2ca0mE/xI6XYEBMQUX2J7Cpe7zMtDcSBoS2xltubwYArOfjiU4GQJUjkP
9Lhy+GJS2Pk5Xnpqe8HvwlzFOTot68XFcs+kCfEZKR2L2RTnNbKVna2Jb3tTmOApKj7aXOXvFad+
HvI6fsi7Sr90XQE2i3mm/BjF8Fn0VcDXVWJo0NprLlTV+18tIJe33JtJQIpBFsdwRtNf/eVvl0fm
ILM1uFYd9XQUk4XZzuOtN2z6wBWPqumx3YSE7u5HCq3UzgzhSHIrVKeFIuJEim74ZP5Ydj3JmD0l
fPH8G/S1He4tmCv7FmaA3GSqQB7F9o1L1sIkp/m1KDKJp/RozU3sJtZgv0SxT1nd7ZCFb4TrNzdg
KDEYx3duLdNnm03ChpdUlfioXmgbNJicdecVJ7b0u8Uvzb7OBXMWEfNeIvV10Xma1AjSxL9Ocw4A
zl/aszUW2fsyhS9Eray9C5/vYuN6PjaNEz0JwuSHtWqX6eRQYJTwLOo4L2CVbhL6F91zwe8DwQj1
wNn4nvFRYkaHMcOvmveFx/AZ3B2/LUpTjsbTF9FHi465Hn1sGlefl9VR5qn9gf2B6gpMz4iqAuxH
2K9jmRjPp2GdN+sP1kz9GssWK1AVyg+MmO6pCWAQV6M7ebjwQUNi8c7/oBTlu4K+ok0BJnMTav6u
ZoZlJUcH3zSHqqT1PChYpTAhAF7DOpgWu/KRYMOYTHkUP+eITRzppyLDFmaFKPbSr3J6eqB3Yaio
7SOeLPN3mrv5x5NOzTg7fOM3nHduZWa8qnUav1t00p1MZl3X2yfFBNkuVGFwj9wIMMQuakHfmQHB
DaiXE+yIH2Dop2NJxc4WXJ17h52Cg2gk5vGmeUq68ea2OAuCNvypK7TcusDGYbuMOmBPt3pio+0D
pt44NGg8IVABi2bvI2cGpt4tPR6HWU8jgu5OoA80PS/joJ/ibD3yXcc7CnuxAwoq1zZEan9crAFJ
70zWeS7MmUg128ouHOS/yMn1xhpcXn6ab3WFrly+rEscRckYGnpPIB5ookxqy/Gz4oUGkOsz47x7
G9jGvr9JQoyHuKSe6NGIviwdXPJATXfgAjL3HGcOD1UHhPWDPWLjH6A+bUnHQzDFVXNhWKouwXwL
n4dYLX7TzuH7DioSSLQfh3uaQnoH+gZXtOVY/0kFHswtFkCL5Az27F0mJEesYJXyRLMFIMqLOBL1
S9mKEs5lWbmniG3zVyRUezeLkQg64/Avk3vzp67bx+qWsOTWTQX/MGVHG9uxnG/TVY+tVtlnBMd8
M6CIPqZRWO8hozv5xmRgXbcyiCebgE3LS73wfxvLqa68sOYzNcDQmw1Yns3Y0+1zVB7zM8MtJDlP
gAuhduf2Cq14Y717mQ1Al10u32A8HNlS2Cwg+TNXxe5CLcVyxtmD2zqXpBcwhagkrwTbA2bbDSN9
/KHmjCjB2IojNiAAHLIiYisr9aorzWGTQiCN+Si4IVNXU+zaMKBrHP7e7Y6op+ov4lTc7HxKsR/U
tGYugQZ2RkM2QJtXlIkmpmh+Ia4M3obL72Z4VUP+Vqap+0CPi3z2kc2TSs8R5HHm/3mrcIeInafX
XCZVPeYcWbMOeRZmwwaFv79NFvmfOXWHF876X13qpQctwR6TqGdCQCKlgqBW3wjxpmDw69TdpGXk
b3NUbNgALOi+Fyg7+TYMuma6szVHfjX2f9kOp4mOPAPMah6754KOUqhTcXEzntc4gASN1cduBPlO
Otx9DTxDyU7Qd9W3kk5+WHHfb2Xvs9iGbdYeFkhmT1k/dc+cUniWhFM3/aXRY9p044qVYGpqVi1d
EORbnguCuh0APzu9hvmwv9kVtpwqzXaygAW1i0oTq7bwd8wZUUS35OyDl7VBzQjts5uy2+0JayWY
ifWunQpFoIGC88mWU78N55FGCNlGatgVa8co2+KuopGrS0aAlTxOlndgc/gfPWNRCWtioq3mo8uz
AB3/BurA7QT7JvucDLlSKHoxIV+cyvk8T/DM0dlDHmdkKhzr1V2QbTxvKu9tQV87O5r8a6Is/RQP
cTgdnKo8QIi82Y9Kfh/i4W7+lDYsw/bChb/YK5I7W9rGsMakPT08hgC2LNQJrJt1KhAe24M1sB70
JxG+VKSyX4QX5ElM/o1erhgGmtDuR6W0/WmBa7MOVWHL33Hysdzw1qr/lIE2lwI3VgzcnZqurcu+
/5YXZ9ingaPmyTEWD80QVne+ifqtmiJW/XAfCHQA30mHkONyS1yowBvv33zskEqLsTsWMiIoUCB1
1SLzcfrN/2UzxijSkmdpEyxvmY5xVMlPFi/8y8b4Wg8op3FZnwkJxJsuMvpDQqMnozIvrNbXMtNv
U7m8ZultRqDUtTkYvNwYgf0gWWAK7cIhqk4Ez7InheTwJVPv1rpRC9baN63BnXMen2ScGLmArh8Q
GdhqRHZNv47dPfQR5E+5lOrVwKegAnPy+i3GBOfmU8xfb16/dyIPS31OWXowTWV5SyEQiNf7FYz6
jiIU/UsAO54Qs7KGB1xc4AQLhLdwdnMtb9cN8/ynVRLtcuRT/AlMwZVV1OnW6hxA/w5Zne9uKs1d
zXbGOzACReC5UcLJonGBY7gtaouNLr4SuNx/oE/MH+xP7ENUxYGi6Ep71zGi0flUOsjZe736/v8c
nddys8gaRZ+IKprQwK2EUHSSs28o2/ObnJsmPP1ZOrdT58zIEnR/Ye+1MfJghNMbgU3rzxIOV9GM
mDQcU1P9x+Mr6n3Fxv7VyrOp/jK1rh/Wfm0fPZgPjxOyE3q7LhA4+/2puGH6QdgcUbM5pEoFJrDe
HBbnFA7Q2LHySKuX1ZXG0emZdrTc4Ihcc+vg2fWNohdX01nP0xx8jfR5HkKpAfcGqiXjeUV2u/zX
ZbwCq+dBmmXahExkXFPAhqvO63O2+Ny8/IB5Xj1506iBcKxtccosL4WZ12Q/i5UKblW01W4EkMYt
H/EAWNNuAif2ThodtZbGABelsq4PdIdopPOx9h7EBHrPV05OY1uu/nOaFC5AOY3Y79lk9JtxbMCz
oZoYbT3ukD3Uu1gJI7iggLHkVpWVu8ty19xNHX03ekH4hUVG5F9E45oyqkMiYwctlE1XEqHmcB2i
wm+Cy5rWtblXenb+sTdtToWtMjpAgj0ECmpruvAW3pDHhBBEUEuG3wy55gNTHLJ8qsBx0AvHNtpM
iA4sIH2MRTrUvWYCZMIqYKyDzX87OgzVI9f31k80N67eeLcYYD2USx0mZi27h0lhHiWkrkeNqzal
csEFun2W38hwFp0e4deguUkrXPCg3tmA8eoXFlnGgjrn5v79Mmlim4/UQV2AxKBlmYKvgr6f/3lr
YTt1Z6Oi5CLBadhaA1OpDiVvMixHegU+Juao/BmaCfOoLbsOwadjH4rLK3UKCUcK1OoWv08dP9lJ
kSZ5iLgqnTtKWwbQ2YGjwUgEE1I7sa8Bmgosw+gj01c4inn8FlejDj4nTPLqpCfk/PhXGkMj1NbQ
6JqJ24icQmuPOkBNh5R3Na/Y8aTaAM7RxGZ2Z8WxbQKnhusEzc0nA6I4FknmzSRaraupyFjq+rki
MktlJSUc/yhHdS4FdnbKjSTGBkYborM/tpGm/DeVcFAmQAtZ7rToOUo5dde0jDsydaFmMTgChwf7
pY8YLYMB5+JZr8hCgpt/hSTMa5CbxnDoYtBBhKhwnWxowgSWu9YMwkp2pCIl6Bw2GGWZi6VzwgAZ
kfTwWSTzbS9VWvqODjcGqQ75ggoMh4mzUb3bFYexmlYV6cCpPgnTMKujUZBUIPADjaGVm0V+oJsm
O1Eu05rfw7nLvf3SebZ/nOGsxUg6a2pOgDLWSdsjPQqUHhZPLt3rM2geyI8bw2mVOlcqZoKDNr+p
YWz52XzF14RyuNaSFtriZh/vCzV77qHq62CKfCNbOwx2jf60rBE+74aCaXYudC/TYcAdiRy/7L3+
ub/ROhpxi2pE8yponG9KYIIX4wyTPKqGYYvPI1GRgOX11WQj4hAHvDV3TeVaj17qLjdmlkLeNEiS
U46Iw/zl2Le2TCNhTWV14T8pOyJFOwS5HAeSSFNDvfXG4j0hgNLTCxlFw4P0tMMfRQwNoBLb7vb1
UNlA7QImMsLqaPhd5GUUtKU5cbanzSvFQj3+jjB/fgmoww1lsRz3sZNh4L9DotC/t2XagrZl2P5U
G6P6Cxz8IQc8r0haSySl98wR7fzB6SwKH9ufdzx26TfuCm84GkxXN7JN8oec46Dc66lMi6gm+u5H
SnJywgwPIjEXjC6TQwHXLcUGmvE54Q9XZ4Bhkqgqw8qccC1aa/ljHj9ee3KIx32w9P4PxDgTTzUJ
iowZbUUNLYFrmGGayObYOHnz3wBchLmSaZBNN6yTeTbZsn3hJ52vy9wab7y2pD+hFiLhzB/z0TsO
bizuJ7oWJ6qFLs6pgv1LddZy1PPL507kdAUb4p6BAZYNbP8sMLo8uCshsRlhgi2DVpETSJyncm3e
cOhIhv40SqiqhZXhaJk9Qd9mSZsmiYS2/p4khNwjwqlFOFJKq/uOCeG4uK6MT6OLlZwLeyrg3ogG
O6Ec2FuGXm3Il5WYaqYYyH15FNOkAa80Cu9CngJeKWlADrw5dFLNCK+UVYi6zS3eKrjo06Eax+rH
KGfEaSOzWZ7ZbBbYhwAU/Tg5HlV89CL2XmCYF8/8ojU7gb4cTsR+eB/CpYc7MAS00CANGvFxVvtj
1Neta0Q+PXCzX22G7CHOFLpP23ScOeqRwGl8riYGvwHP92e2Et99Ll3owCdEsGnyX9+nVb4z1KSS
nTF1XXmMgTNmkGIJYcNqMYtnQOewtyW7vlueJ4XaiAnwyevHjoGIiEWxLUtKws3ElwkqtAUzzi03
qacc/dbZhLiZ7Ym4nr+JUKRnZn8rr1QlAE11efvEajSZV9RGTRyOm5e44qcxYHvhm1QOdpnPaIsr
wbmt19by9vhcIDdzUuIuHjh5n3ASVB+iccm85enFUJBoGEkhSWGQ2LgSiYfoOIiOOsmy5KVfGD3v
RvBZ45bxgf2YAQ5rwo6/4SXR0LnC2XaSLehYcWeozMSbkqzFpVE1pdfA0LX67F2j718Zp9YXQ61T
gn9rarMTbZ+z63BqqD2TNZ491mH1DAIUTqSDHP/CRM48iYRTQ6Sx/haVX2KkKVdmnwIPHdugBf7l
7ZlL6mPHvhD1DPFmAgkl7t48rCerfwUYJpf/rLgiEGRTCUZ437mtkSlQetryQEGo5WboTYFmGhZz
elVFzbdRLGIi/ciRcwCNJ2CSNM9NMOyWCUf/RkA9nbalUellb05GnO915vv2XhmMw6yOZ2fTTp36
8QX77UiW7XQRiHLa75Z5coGgIenVkem4kVxaAkXl3ta5lFRQJRCZieHCtZxtH3VTT8mNtTSHyidx
DRFswtYN1gkzWcFXLXUymQfWAir7YsM7dneOxG9+sCynca85w2ZzY/Zjux7KZiBjzG6m2j0sZp/7
R26LiYF4doOaqoR+GBaNxb7UNkGqb8229V5IsW/ImwIKlXwrPdbtKeH2/yOohT0NP3b/bPSoN8MB
Ssh67yS1+YcyeX4YkwmodJtBdsH4IMzHpYNmEM4T1JhT31jeHzoGtnTSMTNv6yF79E+kjazeVwc9
NBx9JFAKiiHVQ1Vm917vaHOnuYkN+iLMcAJZ73YpU++0+gFZyJRWzBvyPgXqB/M9rIiX5DAgIllE
ucm+89kGuHYsQeJQPkz17+whit7oXqEh0S48551IakYDyhkBJNZlpx56uCFUlJWmJM66zH3hb4qf
Z9cEC8edHZhg5mLCnHLfb8anDKngMV/Z8t8gauY99vf00nTiw+xY9YYKfuPDOs1wV8jC6zYuEJdd
15grdnzDPvlABhMOaonSvfZj8Y4fVeVPy2i6AKqYg28tzl3WIIb14EEXMnE+V5JBWGM8CjTol5x5
arGtGPRFrZETSHjLfehrRFu7kjH5EblECmlkroI9sjH2+naQVx9rpfG3VjaRUftJz0Zx6RcboZIW
EMNUF/Bd6DhexQ5aWtey54rXskAZu2JHanLrX9HhiUqrmRupaepbNeV/3lgx93yG7h5EG7tUm01r
i9SpLKxNNjWwzOpq+ZJ21QPeXXGqmJhTTo5lvySMundx5d+oVVqcUE5BbWiq4AN+zH+wjhwwrHp6
RG/I+5+PKy8Bc1v3YaaJuoINnjnwmKhGiB6TN2UoZ1/4PIbFtKTkXFSZgKGf0ga4rV3eQTFA67QE
6l/rquJUt6Zk7Vog1dwFWVFdAisuDkOZy7fGL7kDWWTjO+ohBW+mDsc4akE/zTfcCd4uc5ElAx6K
g02nAgtoGgaifTqSSI0SHN+cWntiwIup8e4ygccZpAbiNY1Zhk0KlBLbWXdu7HCTAjO4z4pUPqQI
3y6+IGqI6TT0Io+RKVrLtvsZqTbGkLptedGrDQaJSjxwvhvGqzYlL3/YdrYtRlMNlwWDsnZf8giY
Ecr1uOHb67g7lqGDwFO3xdzvlDVm85F1rhmHuqwU4FkqC3wwvBvPvNbELTJaLtpIe+lohp7TtcV3
sWj2CK4xc+TmgLcAClREFL5kKKPQ27QaNhnaaJkC7yDwDQQB6rEjkF6XIfVsNk4XCcHrF9J8VMvH
YLZpvRXr4PcPs5Go6cKsBWOHxLHn8OwHKBs2SYwldZ8YN84lJwHUqpZBir0trQlFAEOfABml6QR7
p9XljWFLyg/XS+LeQ6e4rdFU+i9IcJTBDmiXWwAQJwgpiIjmwX5YMWkkEetzgm7RS1SAygJy0Oi5
R45kuzY1aXkMzUizGyo0MnqRHn+8oPu8zZGRK22ztOoWbqNKjIyvIJ6hMEcwHdZW4j1D02KTxn8+
f+/qhuNs8YP2y45Z823hHgXcIHh42+uAz5afdyaaczej3cXvhR0ZWyp+WdAhvjeMEXJL5xkaWcBq
DuVGgs4vb7N9WlDy7DizWVHmKg18iLkxynqP+4jXnDxmqJ6pnmAxpqCDQqe2nOWAN2jS276elb3H
o2oFexvE0bEJALwg7Ei1ZnTSdfkFd0TX7VXBjmUnhpY0ikAOLZgU3xgenPGWj+GTPv9WGS1KPoVt
5No5BWxZkILIgnPtZwsnSWuae2JkmCTyJJE5m5FIbJ97shUtrFx1n/6C6gDDXPtL/GWCMUNuorqs
C/OgLNk+2XH/YhJK+LsuAwBtcp247xHsNjT4niNun0373tuaKLw/VJ0ljroeCu6pW4aMFEEC+Oyo
WVbygmhFHDomi8qN15U8ugjQpFpDFLG0iMiTKQNJ99VrCLfbgs9n59N8aAFb/Fn8sF81Y1//rl5y
Yz5zaGKPJhXOwXBHg/XE642f1Zt7n51VQNwLFUGQGQTVyBsfAOXCU4DWGfpczF6H58ksjlMHDmur
hyX4NGLLsLZefvMMoWStXdimS2+xahjaT+SlgNqoEMxopKUgCMdCjUC0dR+oyEHjhODT9pcGBcY4
+Myb6Gd2qnHgNVklqKjN6JcwNHRnpcV5YDjiMvhu3OzAxs0wj64lUfDpuK2AGmrt+7u5VTxC8Ejk
uGXF1djsbarh6uZI5G/u0ckElsfhx5liIyqu85r2VlDj+yHrLE6cUghCdBJ8jhL+NHm4O76HpoBM
E7fOEfGKnTw7PtK6B1btAwEbbuPOn66wmy4C9mmN+6L0rWCLeES67GWRYxG+5Q/fKRfJEIIK8G4j
V4L2tim64+c5KwmGxMOn3H0ijcndUYT39msGnt98EbRcBoRoLwswL/B8hghRyuIyIgMEh0QhfCqk
0f/OtrqhzKu53lMIJs+jh2Fk1zYCXzlkmtm/mFJkfgWTWpdwGlxdLzs5N/BmPfSALOfVTaVKRSr/
YA6zzKNycP3TUlnx3+yOOZlUpZ39LqloLxXh1YxSoLzwu69OGZMfipwSSVCAFqhnq8qSBc7YJzK8
ZmCMa8E8wuqKXC1NDANShpd9MzPQmklti04p7uSpSpBmYahol2f+mfcUILxtd6uNki5KGURbW0z1
ww+L2NkIKVU6NxyNdBgfGNsWKZt0VQNhFZNLNzmgSrqzEr9yP4wYE89xKXIGPE6vCXiHBjkW2znO
x4uecPiHC7KTeseIqe22CU6/K5oIut+8h9BnpK7zVi7ucu7R6A9gZFvvEVIz0TRkb3TquFCbctD2
LFtAaSErhDo5pgfSCoY/c2zyH2PIqIWnARnl0cJgLA4ut/XLArryD0xR3D3WFkbZTWtV6/1IEfPQ
D7l7Xyct64iYwxSYzdQYT8nSNsalGrryOyUZ/p+jEgLAuhZxLIOBllgG8j+dEH6/RJKnBwIlg96A
qqZN++cmHuR1NbL8XrJQ/A+ukfhFo14/+smCOC3H7Le3vBu11kxsEsRYWEGC68kawfuX3cBagSdH
1mh2Qb3mCEExiwvUfie4ReVbSmfnqewAnO+KWqJYaw2H1Wbfgvh6hp1ptWGP2PCnNenLCaIw2zdB
6Ji3JRwjG6LeH1jm5D1ToJvmLLjiwyatyxV5glUcvyoUkgxtHWZhbXqht6Qpa1XcCKqtgu+4y3pm
KHCVVnuhpOv4hB2rmihrpbyXxuC8wsi8Fs3yAojxsczy+dGYF8Ib+llc0JbB+unT5AG/7HLf80hl
oK3n4lgixD1KSyO5QK2cHgc9yIhbpjggxu6eSfhZrmzz1x0dHjGVs2d8IWA0z4T0cj5bo9y1A5ld
OeCpSPjD8p5I9TLVzoRuIc+3dmp75xnr0J2sB3TPhW+can82Q3NwP1celF3squcOYE1YA95Dm0Cy
HUqemuUsk0f2sR0mmsBL9QdGhXcW9v5vidXpyVCQCqjvs0OKkpLc5zL4aiWopERoFmctw9tN3JQl
p+o4REvgyC8XqNK7kdY3etVoVY+18Mw7e0rjLXKur9gnnAZcpNciWW0hQDAK6S7YnV5WbvyNwh0A
XcvoQ8waOamGc/bbmNDllmU0TgVxKU9VDqHBLPvlEfEg6Ri9QaKQ7/dndNjVuSjG/KdtE+AfeZUf
ejIBHww9ru+SlzKkjfVwCLnrFy37cuT+xNqQgh19nzOci8z13X9ea6ozTKUb7LKPf3Mq+TDx1/4c
dH53sXAjYZgf6gMirvFtRCLGYnfoHoLOo7vuoUUapqdeeqLiwGjgOAGts/B31T956gVb1VfWq4lo
cuu70jrC4LYPjlb2W5wn8t+Ix23fW6QDIUEQj5YYilfXzbsP2/Xp760G97HFErvtjfKZnLBuv3Ym
hgZc0jsDJIpsu3wvqvYf4Sv1DowEQ7ySkcRZa7jgcYMy2tW2w7QXCdc+hpuA/cUZiOch3mi/lIhj
KVXQhtnI0EJdFOKu7HT2BhOoRCxN4YimZIxGIdXBlfV0B9IVpu8oGQCQRcQgMWC6iLuP3QVjkyP0
gwXhSz75rHhmf0O5HDxys8gKrvXi3U+O/zziLLkr0rWTnMrDdLRMo/xGj3vFP9J+2iM+nCAdkck2
85F8pvitKYLIYIj26dIOnZehsvYNgggMpkxr8c8NBx6gR9zCH9nA5SxKY/zDBohnlZ6xdObhkTPu
06vX7L1wnSkETssoyoIBVROxCKV5YLrOjOttziDXpzXuH6p/d285HecChEHcqvbg2duY9KRrCUZK
A9KodqIJygPo4O6R7DGcoNXkHVe8QVEp1BGznYlqpA3ykNRvmjY1uK8LmpBPfoqJxAXjucWa92kU
tAyIJ+oLwXCk1DhoaoD4jZiJaqKeD62VOgcXFBvx3pAKWTLXjG2Saf2tRLog/Vc6WkWHjWoa34Vh
ohonTVayjU0gI8TTyJySRoDrbcqWZ0k0OBG4RvIu+y7eLkT2vRQ6JRB0dTvvBwrK9FDYbCE3db9i
UcATx0Qenaj1kwyDG0p4TmLjtiqH9p/Y7dfaVk9p64IVGOSlAzaK1KYiIYN/R4FnrDO3BLSq9zyt
9TO/idxwX3t7geudAbOr/zMdM/jwJoSQ6QztvuvcytmtCWL+BIoY3F9EM2G9JuLFXjpMHK6FydOq
iT0lCPsq8gYVdg5DbkXI6eWv9CDt3reqOSzXEjYeQvP2KBOA5WWLWsFpmMBKVAwdcMyH0jVZhw7N
+mnO5IDMMYJ8loXWmfWs2jkTqYTCQnDhQVs/dnHwMblA/RXd0zVL/OyPoSf6iTaj/zeLJo+8THoh
DgO8HtSEMTPXVv1YHkNrKl7ybZjMk+DTeaD+Ghup0UChijlAYBQlXwgRRLvC7+26k5+iuylkQO/H
5Hvbx0F3SKbq/w0pngx6ovdsNPUHNj9qdxZWzYnTOP0qE2md+17/MzXqBPhoX5kj7HNnEY09EQwQ
xUDntkJZGsJHndyzwsIKarMzD1Fr4esvzSUylarv8aqAnyh6FilDil+0yWXdYZVmNQder/tWee7c
5b6OH4Q750gEjXRrju4bKNjkjQEMK2gUbw+GUWafE6OFp1n0OAkrGPEdLMo7YgceSC2wH0vtiX2/
zNmjbQj9bpWIcVUh1A1LekO9Gq1/7vy83wcB0F4KQRu/F0iJe4wlOH/lqLfMeJqXxjFRwxZTt2uC
2NrCddIR8zb5mPFOUC2nxCAi2cY9t3rDXxEDAUPmM9lXtjMxRnItDh2DwdAqVXxdSx9UQ0I6HjrF
+E57xAvTTpOOhNDL/sYDhq1mngfKRGfktMKdeYayAvUGlcb8BkqtSUIZ0HFuXJNVm0ps57IsWXuH
e5FdvkiscGXofm8krbhAmRzO8+x3J7wU3bvX00BK4XU7JsHLV5+kT0AiUdIm/iN43C/TcVt0qAzr
NpWFRUemtXWNwV5Eyl2Gs2213D5cg5GUo30US3m9mYN3BFlBqC8sg92JmvZLwBcyeeXYbdspoTPz
3SHYaBRgDxl2ypNG3/DsuUq8KtVLqPEmiMNdjNtTbWpJA3yWuSsP/lCbR0p3cZiXviMng/b+SM9k
UnY01qdc7fhY4PQ/dSutT8CaIexjqXcjgg6BTLnvn5amUoc6m+d3HPv1wVc1UDe+WA/CIAvR57lr
17ugZ6VuzkZ67oPGfsktn0/rD3nAWIkf+AbUGB+MvjC2hZG+zBmsQ2IDAINKeEnOdjIJiNAaxuyM
YQvZq5+w1HcYRYJmddLvboibUExx/KFNdQ8+zH2yshvHrPLi+GwPMn0om7F6xbWGDLYEZhqM5M+y
sh2brzpnSMO20fwtLMJVatWMYe91JUTohpwLY4yvRHqwUYR6/EPstvMN0WU/0bji4oG3cRGiWvY1
nBIaRSTSNbPH0Q6HhRi3Uz6wp7oh98Mszuw0ZH9EdCNSTQSMRrMgw44tJ2MLXa07s1TJPp4ZhPLk
5Ns6F/aC7pJbJe6oC+xVNr9pqtXenZX3pmad/SIPRl8B0it0MZL/LbVABsCZ0W8UccH7zLPf1YS5
dRMs7jSFuM3LK2OSAl64axrPFk6Uz7HWGoWEa8SRbNz4Pptkis6bNmFHuPFbqjpFZIZ0HtE3QR7j
BC+o+OaalAAHL0ZOxAa2HDY0HzFBCi+0pGjhbJWEqBP9qK9cY59UQvwF+QTm4wZcJwkgpTaP3ReH
eHdMQFb3jHy5hy4YLwAtSOTOqlmRBkxGD2vDcqRynforZpn1CZiaQXe/eEz2ylIfM8hDVHSLR5ZD
64ckC8YoOJPx27UrM2rstr42mQwybhAzDRMhWPwmPnEHTdxQHvRZCpU5kEdiroP7Llf9t+Iqukyl
571iwRrDJVEsBWi8XRKebB6Erl+LYMMwudnGTK+/i5b0eFZR80UwTD5k+EuueUpGYmjbZv2Zs1b9
xVWZRgRgsmYrTPU4tGAYrCLNflvLRgVljLfwrNg5I9fL79dgJrRyMZy3Gu1r2KhqjJJAeDf5X+u/
I+joX1lNxkfbruK3pRvvm2ZVJ5UD8a8JvflJaJx3OD04NpbB2qRAM26gFAFqxycFWhSGOiGNHP55
gx4j/n/xi+GbtMOdS+zcCFv/BGPZjSx6fdxd3nKRsZiPdcK9PVWsbRhBWuo+oy5qCY+90bh09d+0
1ON9DcHvznVxjyH2hKpuzlgMyyr/ZePP6Z6lxo2jq7vvcSZEloHeaQaWtQH5nPxjklU80Aa0n8us
SabptKhfV229YaZjejGQPbhtFcV20HrjQwDtuLg5w2uGQ477rg10dpjyvYmoBVee+pXZpo65Z+ux
Sq5Wq7v7vFMaQP3cVRvy16YnEIo64hU1CV4w/BOT9UDtPSZNiBn+72frrHW4zn6iTwrkyHAiJXE8
kC9T3fVwQDdyos3aAMZVUMjK2uDczZLPwh0JRMaIJjdlMpdRNiV0mIyE39yhrzHQ5uxpobReC9Cd
eyLHfMhQJvmjmEJmxKdwjzR2CzwjGwv03P+zJ3By2JocXKSt+MmoHGjK0Q9VaRwfUBkG85W8k1Fe
kBAVIakS8TOUDUGlDzGpAcN/yyXrtyVQ6aiXdk8shH8LZPFz8qCFNfwHhDN7ICfLzb704vO4zfQJ
vP+vg5XxkXpbfbAOKcKSL6vcOqsvd7nLtZgwZn73AZsSEDonzWYyJKWuQtbNWGlyWmYKwj7Msm73
cyCGn5RL/f+7E/8LjaBDgDrwSI6QcbdicqmOq9H1GdPagKUV+xniH6lv2mLXs298inEa/cY9LNSi
iyVMvMr5S9yxZyDDSPzCqRMYG5c3B8fK0B09PPYy6mfvC2wppPlmsQkbAilzsInX44lKKdvYNWCO
axfTWEGrQpqUwJD/AU9pxV3eYp7YAgDqzytZOc+TAguB3yw9B9nc/Uv7frjGQV1gye36z4xT6YSb
VocJQa3PxH/kxwBT74UVqtobknooq1yEmItj1DvfUtmhNPu+2gVO21+FIdc3o0rkeSkM10eYh3IQ
cUOFOo9RiuQnGcwITnwaqtnNTrZVoS+bZ3VFFWoeAybRH0WXWzvMdAWT7Xpw78vcUAg7qczkY2sb
3UfGopJDixFKGzsLdpK1zQ4z0svPIUmWH2mV62Pnq+JhaVeXM4FcC78zxYMYJDnRuqrfHeJUQxU7
/8G3GsilAGk6VIPxbUyE38y2zg4eLLGbaL/+HGaL+f0toyKuUsnoyk1/CoQfbAJq6ywJdNxM2s7w
4uM4g9eReCDNwFc8ximKqQ3YSHlMtLTB+dT50w3AtdEpsVJy4snORQteA5vVQK1plf4j/mn1gl25
v6vp8cjzLKJ2QsY72gewMPZ+RevA0MhZ7kig1N/rkBuwI1am/XmgsVygN63rgVKKIWOC0Xz266PJ
ZYbfP4hT+25skUSZDP+RcZbyTdM1BRtwau+YInBTG7hNPuO41ff4laenNU3UseZqq3HDEhriSFzl
NiwNFL5gHVi6TP6OfIY1GitZ7rMgnl6BqKgzodfVVdzyR0BxOEheWe6ySQQkxUxtEMHVcFF3wG1G
mpjjEri6FW5lImbovLFb61xFRJ66XxRS0xzVoyIrED2yOEv03iKyDNbt8A0opXsWefuxhZLMne18
MKrNMUBnegIJ6i+ETjiWf1mm2QOkMWcu0/chG38BaAgLaZhM+d7R4u36JkPFE8ySAIybhyRyUEm9
1zfa/RMDZyF34OGsE3ozdkCMoSuX2D/XNYNdRon0wq6RyZOqPLZ/WU5Y2w+mxemJCXgiorSZunY7
oT6Zz3Y6oOklsi7JH1HeWCQo0d/82lKY9rYqWaTcofkfGsDDaf7JJBLNE2Gk6brB7oOgWRSzW22r
li+DgZssH3XWY7lY8srGtFZM8BAZjCPB5z1Gl0zEEDrlgOZQrbNxp8sbXgaVLAKznpuNHCaveC4C
RzHNElnFbqbQeUomT4qOoQr65GlCjXSFoYRAIi0MrNDwWXaQAyn6PduuDy3SDiqUsvYH9HmiZ70X
gEk6Voa48TO9YP2HcQHfkL+q6dTrVawnWJbtCyBmgHA9y2rgCc2tEss9EfuPQF7Z/OKi4rZ0UlhD
QMoKg1/bnfBPBnRXzL5qvIxnC6MrL0OmKiKM/ESVBw0UDPz9DBQMB2gL9g1Cu7mf5IBBJa+LjwmR
KmUhpjl50ySTCaebNjivWc+vkpnWCqQP7u8WEp/F6IztPQpaWmCvCth5aieF9NEZsC128+Kb/4rB
IAoFr5R5zkAC0Gs2LXBK/kicNkO2CPh4leuepmn0vHucOi3vfSsIUjYNzzgvQlfxzpKirsIeNEp7
rkTgHYhkM7vjVJRQ8Lw5E983uinVr+6bP9udvKiSRGFscvYLL6xeh5UoGqgJUUeE2nTOhOn8mXqk
dSlTv70DAuE8kNHivScc5rSwzEFfhpgmaSeQHhPrC6xs71YNMJuA2xVyp/EJ7NQ8wqfVDFqtqvEj
RJfC33kVC9WQsReKDHKO9lNXTs8W89ZfQxWvxASDb0kCZql42XE0OJBT9PINWviE6BZNdlxYC7La
bn6GtOKfaWkoPBJa83fE8wQ4EI/KVA3MfFzoXQCMc1Na9judIwMGXRl7Ku3gLevnv8XOs4jsFJo9
OTJbd6rg0CGzp5TA5sD0W6VP6C6IXkWBkP6zR3QdvAyAq+XPwnH9DtTp5GIj3cxEbTf29Eiiw7Z2
cYgDh3vEJHn1b3bFgCIS3+27HFy0i/PUk2kOF3dXobMKxSix7cE8JG4xsSIUVJhcZZsfrGEokYT4
494iFBEspezu8bR4j61iBL+NSeUCXbBMET6TDwSO0x1za/OcJ613NF1ffDhKxSc4eSRc+UbQfK5t
F9wV+qaVip2XckTYPppB9t9CY7838VjjqwU10iCwKQMW0o7eWIV/8WdrvhMQB7dlY0rIoTjY0DSk
Lx0LM3fjKPShMBCvjJfFGwNB/455XfObxEI/+s2tSInvwA4BsETB4Z+9UrQPVAB+fyul1oO6KfUL
qtLZEv5TCv0VTBTchEp4SFf6tsJWvzrQKkpgV0Ci3yu//wvYq0eAbeKvBYzSv5gsbjpj7Ty6QA2j
Im7nje0bB7ZhjL0rnwvbxJxzGaXAciYHLp6sbl4Tw30aKTGPArZK1JMTeQ/UoWCdyhHFnuuQFLhK
hiA2otpK203OwLoPZ6Dyd7V2qzPNLDM4/8qOMENb0ckzlOAYM2xqptSF07NYy8XZ+D384nIiyLTm
xNkxUWbngFJvj8CEdpHdFfOOEUXi4n72uCI2arTffHZLO9Y61Qb7+oPXBvG9MVt3Oaa5zYjnOgKU
xFc1lCpcVk9Hyxy0IZPgercacERHd2h/QPipCDmrigbHeU8X7JCEsm+p4wFLgi+mgmWxEJief0Fb
Kk+uRn7cCyK0+hi9ne5xPVs6eCkTmHHECEOEkT8r9kegjrq2zx5C6mOdpvKdlfjZXRGKiz7LSEh2
mamO4nNZ9H9WV9wNMBCGTls2I1SzO9tx9T+Kzmu5bWTRol+EKqRGA68kwUxRooI1ekFZso0cGqER
vn4WXu65VaeOxyORQPcOa2cHR3on0qruzvNFjaYTJUeiyUUYtwkqYi3mfd239jOSv38R6XwBqofW
HI1vAHVczkJLqBN3vpCz/EqsQVK7aYFjk1bek3n6DQQSgy1mT5IYJ7gIRr7WeGFMMXSx4/F5MNFS
CibfeUqYZ9Y4SPVMjdy1k2vRsXNmV21kUqn/LDLH+1HV0IHVSGr4wkyn9LZa8m7gmwGU1bI2k0+E
F4NHHGAi2S9qzTZwfOU4Oxdu2GnAE+PKyePxRIq6rb0nRfaTPLqV7Ez2cJHV2CnntLqzaEGThrf7
I2UxommjpTeJLv6WDh+f3l+MR8sp8OybbXcE5jJuWz+tr5HTvwd4j69x6yA1ZUQcNbujXeQcGulM
35YpuE64/lWigHEHAxkE4qLdw1wDqkVZ7wj1KH/qoMYcmt741sCLN8xq9YSE6Vr4ntexlMGj6CjT
Vn4zL0hKJC/Gmil6aq+mxn8qAks/ESC7UVhmZ1yYuDj+XNWh487RqZAGt11Ozuk5qQbkDQABh1Ga
FhYGJYaSEQDIkZliv5alApeeLdPZmcXcoeH9R6u77wmmFQKehrQGLuPEMTewvXoKpFb6pCAO7QFL
qZ0KmvQ9sYxvYO3DePZTA3Qm7eh/xI1NcDJwqw9k/mty0ykj30Y1if3SMl6LcDpOJ87VvAdrZ7hA
szGOmRyaZ7ZYsv+40JOPSpXLzxK9LW3m+pkpCHm1Hb0P5h+3Tl00opZ+7AoYA0Sx0D2sqSl6nu2d
dIBukZlD/uwXjtgEvm08eN0QXBl/K4I32WFCIPzPdXrvjx58sjNWPM9bncWdfcL+5Vqf/jd0bnT3
eCtd0BX3hAn8Gy2Hq3AkW6tZ5cbDDs/gV6UJ4vOGBU/Vc01I2fwpp4IYdj1QIeWzj0n2J+0kifJA
5Tv+n+BsJkszX6ylin+lBrvVfmTLLQKdzy6Q93t25r9q1PpFJcyYu8BIkAyKb9OPyH0ky9VnweCu
GrJeZlxeValaXFE7J7ycm2HJXM92IflRbITwm/08Dv47tjBtjmLgSjmwYHLI7Ja3kpLB1V9N9iFF
fWRdCShHHJvWpZlaXoCNKN/wV9ic5Ws9uWYNtyPJ37le8UDCcaPKxuPfrZEDMoHHBHbUK+UdD/8e
r8dG8HDFLV8GdXaq3t4Tyq9fmeaOGLpmlmlnm4y3ezEFy5Lj2hd5KtbKh/69NQjFlZXvse1Xw0tq
JGcpE5dZBSttBPf5MVn6bA7TL1/F+6AnYlVRrlkmZ4K7XjW40Hb5J3bmpmHbw4C4IjkSomLf+jST
H/nCcMs0Z3dTeLyyVCvO1Rjtizb/7owCxA2U/wCUoDfzy6RlRrEp/tMZy3Ch0QN3aeR5DddFP7lB
4CDTp+1hTvr179DFd89O1pef54ir4cfdIbbS7o1X6RyaYw0IxC374lN6nvdjTlb2Q74MokqS1iEb
dfW/SEbPaUoZJhyG/rNzlrv2MsSFCRdr2zMMkCxe9/Ds5jD0cEtk+x2TRd5iVWUUpibzOIpKXzHH
1gHpFeiSY9eMiQ4FUcYtr5BvTnBnkKTTqV540LjUsk92O9MZmfo43XQtI2yDbsoQCbY6iMH06ZEN
q9/RvOMCvXptHtEIibtLblb5e7fgwwxSM+CJSqpxDuv8vXZ4rkojpuoK+fc4+MEBHPtftO4FlHUX
FjDHLmlOvjIF7n3ia+LeaiM5TDPtr9GpomzXIYLv2sqGaJ0Oo4ENjK8hmveWLM4G3xysisWhdzJL
IJ2C3Z7cXbfUi0U80bAbTa7NUKGj7r+g0UcwHCXuSlmDmgme84w6loxIYFDmYZdLzumJ5bzswvEr
PkyEJq66+iTKQwx7eDOYKvOgizS0jogooKIvsE0Osax9Dt5Vp1lqgzBqQNw7DCNxw2rMj2anrL2S
bvmi6QuGdbpqhVnJAlRXcBguvXvsZkeLAh/V0qn7TX5fHRzXmPes/XH4tiWsvmFobnpJHj50Go4k
EJ1LeM7NKoPblqi/6SinP13evfIFsljtLKa3yiXwjssqfrims9DgUKt+5E3R3my6iKyMIh3b/vDV
CkHZZaOt9JGMNilqL4hXdZNDVA5wE7o2Qo2XNteg13cyhC+NReh5ZrVwA7PkO9BVfQFDU4f9nHBa
1OvqeI5xfGmNRp16Lw12U0wDUVac29L4ey5bXo7u5O4JarwlVnVvmpZXKdLoBIQjlseR49BjwM2k
JzSRQsaHKsbUP3RaGq/UHVfxFp/aJqC7fvetD2fF02UBxxwimsXREMnLgr1DEievdzHZ6Rcj6p+L
HMouhwozRKsxw8ZX2R+THAGPGb64vQjyw4SAFfIEaSE2EVEKmbkULNAbw0s6DJqZH1obG0K/WUyS
aB3tS730sxF0VpjwWke91SWesTLBAOw1f8+mceWeQgk3vRgMLxdg4Nu7NnWrY5slEJwiGDOe/y/q
kqtLlhryKf5M7v/mOuCdFugjB3t0xE3yaD8YGQ3gic9FFfFyhGBihWR2udIilvbjvon88c0Xcb1L
hZ+9sX1wVrg5N0cq5y+9Gqy6IYs+Haq6K2oPBlwz+CGe2kfsmwMtWy5FPt2beSKtUy8o6sE4j9hf
pIF35nro2BkRp1aK+Uxpx0F8BkH8FBjuiMoOCyZ3mEo4L/SibwX8/LNcQCfyyW3kV1DK7tEazlMD
zQCLC2n+ROKffGIS9Okl8SHy2xw4NmTas/uS45sMA6sCGd+O96gt0+3UWN3ngkWH/MEAN1Sa9JwO
ceydSkFKtUYP4SyPJgY+GlAf7B6um3aROAeaVcWO71p9AHTQ0miB6+cyNQeeWRJW5tzJYhIQUn4o
02TcYdjxkxGF8ckpFBg+1bEtMcmnlRqJE2uX54ZMJO2SmVfjxZZT+epOcf+ulVBPdR6b+y5ZxjeL
NQD0O+Sic+ehU4hyvhSaQZ3aLjkbsg/8D4h1wHFyXDtVkmGnHbFAAFhlnA7Fnp2l5kk1nbMfOut3
HlRn4ffjj+YOd6EAaPHspfwy4XY53b+EH3RxyEvXI1eoFFyANFui/sC6w4i7GkXPxLeHS6xjL3sU
iDXufhSoQSfP6njsN1yZKXiiQmySpussrJlafijaE6HLXPSzTBGkjaUn6U3gsXJ5B+Tdi5T+jzWk
CVpV6xwKeFrh5M1kknM7EHCZvSl0uXrtFw4Sh9rne1MOEoLSRIkoZvuH/Lpa/TpzAoZD65bAupsv
f3Sfqt9zKf/MVecdCt3mIf53kpMjLPkuo7YdF9AxL5kojS+/qSMmpNb+OvFhKqa+zR4vtGPFxbQY
NsBl/8DupV9p87ZZ6WrbnAXOAxenfqt6xmT4y0PDSNZ7PXf5+tzVcUO3nmK5G7PRRoS6t7dLkJ1E
lRKWU60mEjurK49MWASkxYlim8P8qxvsGsAQLSoelsxcFm+Dg1V5luOYEdtoKz6m0K0IK/YJniAC
A/swKT+RPYEdTx4gB3SnoiIitPUIkB1IrrXYmmnZfrAKQ7UXpowrziXkg3p8ksSz8HyNQSfreYzg
hKbyWqcE8czhuhBfBrziSREuZfQfp+3l4dKjNjeU1O0jEpU+DeAV3igtS+AihAI/lNRw+okilg9T
j+MhTwIilz3/c9Ps4n/wJ4cwYArzTCX+i+ZGdVwIsK9hOhZhy3WX3Zihie4hqKgqdGTtPji995d8
gjxG+AoBL9BWfI+81gvTgM8lUXcCGs2IVmtnn+zEdOdEY+BzwW3BlkrsMEr2w9mEN4qZjg6J8Y+9
gFOeEENkjo+1DCzsbzpkdGWdxLc3oKaYy2K70afFgriGYrJBc8gPGA9OFhYWwQ3C/In1buf6I5sr
ZMh5hnFD7d8htCfUvy4pwXwCKUV1t8NRzvecnd3NkBAz4vuzm6rBfyJr491akrpAjIE0KhfjdxZs
KvE++JM6g7WPyjnBARs/YtsB5QpnDpIMd7iTWpaBCEiTR6hyWo5ntumXTbroYqX9WNZlMBN56zgI
H6mGOGzzQCYFV8+UjgIARnhtPE9WSk8LMygsGGZfnHpBRTiaChegCpLk2PuKtnUK4dstumDXosMQ
M+XJ+8XpijB71LvvUWL/4qe6KuBkczexkV2XSC6/Khd+Yd2NRNpamznNJa2erdzUoa9n8tSZerBD
imkfgXVeFy+sfzH6ByzA1c5B37MoxkOi4B+yGgyI5rypgHrCZJE8ffn0zO3Ob4nwNGbNSSljr4zF
t4B1PlVdWCEZGKWMfIylLg+z9SQaQStkGmPyUVqI2e9oxm5qJ+MUGYysRkEKvzeZ/Dcv/t+eIj+F
GsgkvcHmFQmlgrRl7xICXZhnD3shbe5OguwnfEJYnGlW722/WpMzS8UfuIh3OmjMuHvSS//jRfJC
yZN9BYsSO7ByDvyMei34GKxPR48ZJgiNhbmfnnj/qpeJZuZ8onLuUKXiP2YyBjNPDTTAnskY9zmz
rXNP8vWIqFoes6xnIsRmpA8HL9jhD9TYnBZRXTvOLhPxjIcfTLsErvBBmg72d2F+L7Fx0KplxbKA
sqjGAn0rsYOXeWRXQU6MjhRzc/IbtqgIgRmfMWO+IB9bM+Lb5C2QA5X1VXVD0uxZFwUbMkIKrTzR
HziEtudyIerFNGZz99vZPrbpuFIcGIsLbE2NwAnweLLsgjsVPGeB8Rgdu965UHDJxxpouMVoTwwA
KWLu7diBj+lZ1PRX3Or81bC7BnKfAftLX0JbWSsR/lftaDGHUzYv5cWEef4qkWrrM2EB9Arddidd
1iMw09aPnnTP1/aOoVsX4VTnkB6SuRzGvfAWarE7fL+qo3ZT2pepXR/eSqvXKZ8emW2Kna30N6Wi
qdnOmrQl+hAnv2ZhBxLoOaXYNoa5Q0YqJsgmQA/sJm6GxzIN+AVOpvgz9UFzjtDpiDUi/bV+8W4Y
NA/jGR3dJA6WgE7ftBTeYyq5E472NMVokwXhntzMiVuYBWyiiDowak1rFRd/Yd9VzMV4zd0C6psl
Y7UtGr/kbZuNpr0lrMAY9zzaHzzW67+cApZfDZfLKWwXOb2itepXd4E+nlHDPlookufCMD9WQnbI
vEQXxqYdvBF/7qn6JCPhcKfvsCjN5uyZyj9xmAB5kU8yJG6OYGcz0vIMUWEu6CSrjD50HF0Fb6X8
bjjaGi94wPMZsopHdMtv+iMxizHA6iDAlHFPPUo9RjfLWqBK9zL/nMvC+90wJvRwl8L5YNkVV0CV
2t/YoKH5Fmmmg7aYVTEdkYgd7BJJIABwAGyycdv3jD/4lyrqZj9oN0StYC1xoai7569ocyzTghI0
T/FoOXsySh8pMLbb6AMxQxODpAUiMpv26TxRWClHkW9nqbs/fo0r30mF/MSTau97XLJrPrtGmc5J
CG4C8Luij3YEYaf4DHLFY7eWRDOzslm6Ax5FFDr1551JTeSYloF8qpf8P+jicbhQJ6YaJ9U58dqn
slvealBVtsYyAsrEPI2xtH/7GPUwkDVZbG+E9u25En+xLIyN55UKJEQihvWf9RZVafFTEgUJAzUo
clhpsFBiNfL90Ebu0YTvTGazqH8tXnZw0/LZS9J/ucdDgAI+bew+o5yADcH7qxnVOoshJBPhqZFt
4wRmUjaA3Y3hgYZVh4BGwa8rP3Tv5Xhl4LfRYXnAtmSZ9gbX/pOpnfy2aNr2Heozyg1GURMFx44I
2THnliBpuM2vA2vvz8wm13xoZlTgQel9GvTignzD1VmWw6GmzXyNAQz9TWEKABMG+oScHHD9KOz6
Luc5OOJK2ySwKKEvk5L7Tvp/JYPfF0aAOHJAWD/wyIHQKjJ+CHyN93LijECidaEF5tWfDU6Czwzp
wvxMr8VWtIN1rH373QqmoqbTUqj/JuI59HchSSX7IpX2C8nyF0YcnHO34hIi23/yG0M8kRHEzcRY
ZqfWyoHWJ9FLgku5Y9jSljuS9D1LIIMThLAg53c19NZ37BECtn36UUNWW/dmsDjfKKjO5rEKWm8n
2rq8l0E27RyaTQ+AhiLYz/zX1aZzHA0nm5DTBZOz+XCEVO1e62R8zXVhPy1ZxMfVSbMjzcjizFkQ
h8SzKYgDr1x9dQ63WEfsO48GmQRPFb1+jFI0v/s2dv/jHNOf83g2Do22skuQ9L2H3mG4ByBb1g8i
fvLXnC0C74jkxdxVNzkVt9HV9xojiSp9QGV8LNLisVRDvmfPY91aofS0DUbPgcVrMF7NWNWp5MbL
/3ErsNMsSeMqMMxRq79pCg7IbnmsI8TywqMuj0tYIedslqoCEjtaj1ZN/CF8Z1lvLz6trFP7kdtK
tjVNtu6FK6P9OFXMiLHgAZsjYNkQ5/OUKFigqFf1MsMywpA+VpMVR1Q6esc4GTzN6YDVanx0tjIm
NBgruipV2cMx6/ldvC6Ai8By5h43YxfgNIM9jGZqWBs7tkdJqEQSx92FJnMQwCMPVhcR210EzwU1
wi8TjJKhimuaoawGe9ZPgmt5B5DA2HfDj+JfIpfiNBSjNPB2eNxVJvsg4UgT7u6TIrtAqwr2fAKL
57kUfzStvzCyYCEnAowhrYJ2M/Jty0bK07OnWVQHP1H8DQRlMjoj2PA9GtK/rIkRxHurGA+dMI62
KAvqe9WLw92CJDyVBgQdBhviJiHzAioMS8DCBLE8wz44jeKHQnPqFdQ6nV02g1BHmwkUFcbmnsge
II2pIuHtaW+6LfR10YKUiBBwkfwIJaKYOn4AKavy6mNcYx+Qm3aC5U30XeKFbSu7L92YZcFWQzmn
u2giBLulEceXjnDEoD+AKRG2cevBvEpWtM9BlhvBK2tsXigtBY61Ap8Sshdt/7MoA794bhzpzUR0
aacJFnwmHcy9TZ64zk1Fc8/yGqHvfRakS3Qg4V61aEClXjcHcenzqUc/meyuT1+5AE5OCBYTObtS
frnrjCn7FImd7x1uEd4X9/FxOBm6GbO9a3ZMkcLTIqHm8dS+2HOqXuoWPBX040h+wb+X5XOCgOm+
dsLFVwLyUCcvmpdBHQZR0FR3YNuCax870kNz1pQ/p70WmSFWES25dilTjs2YZs4rvibVFseM/W4D
CYUNwi33kHifRhSWkWkYkkYYsxmIbpbiSk/UYcy6MnzO+JOY9YiYwcAvThUCxql0ZY7iQSqSeG+t
oWilbDL7jaupZBfcwTayWab2Mnu2VbxOoFuMQ5/K0Yw2llY1eggpLXaylt9tyTrdxQVe9JuKqr0v
KhEvd3KXWRu2URfP7xzVKPCjs6fVj+924oVDXykPhetHVBsHBKSuFN2TUZi5xdJ7Pnqf9Jrr5u40
llgO2AGkWzaLhTa4nRNYK80GsWmAfJiD/oyMiDJYaru88WpWwJqtMbnFxNevR6rmumVy9iKwG7Bu
Xjsnqorit+tmzJoTYxM7XhHsvkaZNTylGInFNQZXS5KGYNhpydrSfbJqcLw3thKqB5e/XBy5AI08
dvOJ3nBkgRndJAl/903uw62CHDPAfhx5XczICbwtg6As+La6NjMDg6wba8dTJ/3keOgwqWg25fvc
5oP6BeBOZvwGiceDJdCHNsow3hXjs9GZDTHTOpVJH09XjPZZsPfLdWsLXD/5VZdtLXdjNFBh0fzg
r2Uq3PFM5qzqIMk5/pEIWGd/UO9l09RlOvTgcTb+yVjo+MAMUeInndz0OoqeE6rAQw2Bt+RnGDb9
vRit6miuZZLaZI1qYzRI7Aga3hrtB5LzgaKWM0RZyTj6qjmxji8e6WOeYaxLO6XhMuVSd9V63S0H
OkxeF6Xjv4nCc72rRCLVngDO1H8Xhg7i74yV8/Fs2qOdX4teDiftoZiyJNQWaxd9bMkkG3F0bkgc
mQ+i2dODQiIwwLbT7GN75QLUniGchNvPE+Elm/hbyuNiclLiX4twh/Ra0YHLnszSZr8xnu3s7BAZ
b6DTJC4uGXdlXSAgsuFwrMyMoK+l4pyUjBM/Yh2wTCCKlr79UBasRPbZfDUIcfcYziL9ZSwVSrtb
sY58V05kEIB1gGh5rH3LWzYt/q9hIDu8MSZG4yMk+A/VNGJXTZH58OumOonU63/HduBJ+Ca2sAhX
0gu7BAuU2TSFbwv1btbVwKIrigd6cVanB0Qx5vlGHZvJwXYoOPBgp27AE4dll76NyGyTZ66/HC8e
HE4Kmab0N+HVn5rYHH8YiBo+lxxFM6HyVgxTCDkcPbSN4d6ssQsrak5Rp2wiXUW3kAg3lVmfM7Ac
AFbzeEBsY+ilnLBdYEqDDKIq7yz28m0Noh8/WJ+Iu3021dka80hSNjzUlPrZoR1N99ZyFV8ejkUM
LodwJKsNvRtB759dHqaNdKOek5ktBnJkjPZtrMFg+aeqEIFCjVeLBou23186ox9cBM1Y+k8mVP4I
sERq/1dzmYG0CM/OOiQsa50VmvZExtQ23oGqwSJgrGPw4b2uPOVk21rY1VzjOhuI7NnPCekrJKSM
Qe0ii4kVmFG9jltbFRw8B2YwMQVe3VPfqrdcwVcQa8D3oxlaJ/inKQcPd/qmNTx5oSm7GJibRGGe
rLkzkTNrUxbi7LPluq8jUpPbdoBedU3HwdZsKjhVcmp8TgjHAZ8/JLHYvzttChitiWsur2vQ5iRd
iA0kdgH8MGQlfzj+dyHbb4SKYuCaz4GNdXlpLKJ7j95bE4b9XNtwSVusTbJ9LAE9DVbh07lOaYCz
lsXUFBsCU2k7Ne07HZBeLip10tYaDDTXJM0+a4LkHwsZlv+EXOmVT8QtXVKggeUrysAWyjtSZCYk
Za5s5NUjE7O39g6ep7w7QZzgrGBX7JwF1uqOQ2o+X6eeF+yzWbeoXgSN1EWWY/1Bv2PiqFQZ3a/C
tFWYp2VjfXJuK08ppxOcZxF7QF8Ia3fvDdXyBOPF8XZmiyN5sOMICpeX+KesbKM/ElQ/GvrQXMBk
R2dGm8erTK0SUg5/A5dF485piXf21D4y/D1IoYI4QcdFDLOL/wCK5yQFvACpicdzdUz2hOm7aecm
AjAgGSqX+JjjYsDSVkzC2KIofKnKIFkXL/ph8S+ea8PgGge6Kz2fBcpvtRiKQwd9AJOokua7X63g
ZiBYSIv2kpZhjktZbgM1g8uncck9ruCpss20kgVrda2zTTg7f6SDDO78a+Lrkdwd1pjpnNwl5pa9
sQenTw4cvDtCxIxuiHtLTvdk+BizFM0nMocgT8m6xUqYWBbO/OFYrvdhJ9p6yYcc23xcFwlufuu0
/c1k66S69Ugw0U+Jw8eTw5Y8T+HRMWx15IqJ4ojWxEpTLNPCSHcBNcq44DXB5/dojKnDK4dQyls8
lfIqZT8a2YbxGqO4zSZ3HuhUCWD4ied+s+lKQ35yMrWMF9PEJv00IYoeiDoVHwOFuvGHUC7kM97n
TvIpe44nB3Lszfiosjlh/mWSZHm8uZl3bcMYCKu30qWjI+sXB1DtTLOau+vOY0GHX1tNveKylJkm
/7UyW38NRpuFXIqbB5+JSF9p6tlvbI+wQG5yaTiluKsST1vEn9Sm+nlHQi7gq8WvPLpEcCRpcjYq
BAMyMIw0GnLrdFPl4jLZIvGehOaCdAbDWIplA05lJg+l4nQFSDh0/98RNmLi2g56/BwFFGDNpPzj
WT5/rE0IMsTPGh0yXxyhj9FsByfQ9z0WP1+T0JwHFV+cifv0NidnX94z5cF+QMri7FuMygN32NvY
eLaZw/mopdcZJLyEkHTqfJsOruzI5EK/DLyQHQdv+grAkz4ZFr89e4dyPH4MVW841Y7lq+4TVjab
4arhIOLQqeguca/kGYEgybYkIVaxwHP5wLmZ29JItGBO+hvLd+30JFzPCk5Vlsp8axu8MTZosMQR
E+mNIfWu5YoEvHzGnWW2h2FWHtJLOzMGNCxMWdFNG7eE99xrBTAPzp9IqmyXsxu6UOCNOuODtGd0
8mUreRiCrXIetV2p6SWl71ln2wI6ET2xXMW+2Fu91bQvZTKPWBeQUCkRCCKofAiUBkPi6BN6rL4S
yLKZTJ5hixhCXCX8l2BHVFlAqMjqzvpSoOW93dByat5msElm4ipWGhQgqGQ1nq1g9ajqxBaN2tXQ
RQKu0XIU87DLRj6TuF/sThescPN14P61pxQY7+JpEN8Zrfubz6f0yDC37Bn2W+rp4RomerAaI0Do
PQ0UgMJF5lKvbxHkPSeY2p2Y4coVrSJTS6p6/MYkSpIfv2Fv+EZLuqB4arMOuLcRMiNSmFmX9y+J
O2CmO71fFQfYP5Z4oJFDrx+lUx0SFRloAioqqcYxYddoyvJHz6RdGmZ1Vl8IEBShVqY8xhOx011Z
oz8Nk4A5JatErszJmB/z0t4YIuYsHYux60KCdc4eKX0kc4UTqODiZEP51k9+nl9z0x9rAu6L+SdI
lPUHoQaib204gcX/HPjgl+ILI3ZLC8gmnnpw4ZvUK7GW+8J9p8np7qhMDODEKuNiUnjmUIc2WBu7
pvCtCiZcUUACiUAukOOxq+j3MnVjqKF0DC44sniB3NlXhn1WsWuuPUX87YE62rtXGI332+yS9kYg
fAG61NQH4gmsn2AjZQ65n3nYQxmbMPvrAd0GWqCb8PPI7CEEMdhyq2m6fi8UEXVUS398cILL6nfY
baQOeMtqSXew51TTiJm3gNK+528rl+zmXE/kyiH+x9ua9UwyzI0x5y8MRy/+QQ8c1U5d70bi6Nex
1bwVa7MI6R2EzO9JzxNMwArSVLYmp5vmvIAoow4uTXvgTrDE6Qup8NZ9AaA10gdztc9lPEgMWDUM
WjfjeIarmLSs81Uce95gx3GP2tneCsKsA0OEwksHvNaFt2PHtabJkme/Z4RwM2iyhDkR67ymN2di
QTEVwiRlFzZy7P+6xeqDZ8gz51b6cG64kjJ7ZffqvU7j4JAKy1H72LYSnyCXcN/KqQte+yHv36w2
SP5OQBXMLwGcYUW9+9YfYocjKfNc6GcO7QlIkmQikJALNfIiT8D7tPwpXVAjnBp9nLwZw2z8h0g0
P4I4cyOGJnz4tmD7IH9dI3hyLxGX9b/KDBCLeBZ4b+CwWUMq8nGY7wVg9FsT9PzLA01wWFx1dRmH
bqNcmy1Uxf7T4CV1G5YWxdCtaxXzxciwF1khtfTblLTJ74AElrUn456Uz35jUiiJAlpZIdoxTzVz
4hwRkz5+A09piPPs+sPEuacAzA3XStQVqO+cgRScD7w6cwiCG12XpmHYVTEaVHpIZZeSCG7BtCoz
m7ROEtcKB3Y7LnaDAQ3AjY1tvDzeeyFxwGh6phQUfNIEKd6xpEcdtrjXJ1l6MP4BAj0WG+vlzJXU
K88xzud3Yrb6wze1f6PRYMxIGP7MFrYNJDSIrbH/YtVSjc1lUWhCNSEq3lVPqcb5Yy3YaPR/jNwQ
UCHEs2CZgRmMqFwGJuExMLcLAhmPdQjnPoEYtzbUZWI9t95izGMFJUM34gsyVMWcr/C9Ftow+bzp
SVuBvmvVyyc7rctXD5ZhdDemnH1aO9ITq8mN7ANrV1lNx7kvaoI6tKFeJqD2VXpMh0Z8JC5bdSdM
etm9dZxeKJ0XdmLtAjZkJFfpBnruhh7kCGLGANVvMS14jFo3/RaJpd6F2wK4ybT5U2RFcCYGo/71
qdlfs9R3L00Rx8XBDjQDSQHlCOS6sUz/lHO3YludJdYM7hjek4wwt566JEoC7oYciS+zMFv7Sua5
U0dH829MYguyUZBUlLTqyU8VNGTbc75c3RsnSvbd+EEnLTCR3bmQAnFvaR3/rX1e/vfSLdF6cSWW
Ovgj3M7NbsU4ZChMNngvhgR4pRC0i5yJ94vFu39XMR9sbQLAY0etl1TfuHaQpqYfzxVhyjIQhgyZ
NgvDwQsnzZPnZWRix7kJ2DmfdfxoKZoN4TBbOSjxJXGcO2EXYyCSypH/PDGZwT9jzijLRI4/Pmle
Dy+2XOY788Fe88zeUPFfVcVIqmMQexAf0ialgLb+7gDUklSqaDLvOuovxsO1AV5URytmOAS0+9wG
zYvhBmCQjUwAzttonjl2vc4CZ+DnRRKA9JCRqEmlypFbwgbjdDSgdzRigu3F3/ccQTplvkE0Q6l/
GTiCibMVfUM9DDkqneIjWjO4aNtZVufXZeT0aiqePkQYEeSQkebkIwYq19Aur5d2h69OBxwpZZLv
LpNoEMGJjmRXN+hkn8ILBDrTbHhlBe1VYDn98qIJlEcPI6JAKaljLvnlzExqBtMBbMTk1nScAcBz
sxQiZy2kp45p/SrLtgfbMuskNm9cI3uiewVtTUx0p3ZzOhIUR4jK+e5ioMbTjMW3Qhs6cd6d+OF1
tXcsrYqmRtxOBoN4vjg5nsw78CGcSqDBAj7xXtfacfMXVG55iEfRHBzFlfuvFOuHZGCg4yQDG2dS
N2n5M2WOnXG5t5adZupc7tjx5tM4DgqhNRmYX/teRhqsx6Lm+vGUGrKp77ZtDGrfEg2Lt5au3OJk
dJPpUb92K3HL45zAJGt8FE/Y7DlOfP7BYjqjZ/51ieQXB5psPDYzrvYXb4yh6KZ5oe5gq3mVR3kz
3WocAzPYtH2svLeCwqX7SnuhLOIN4ScjJNpGjLCBZEXgLxh/4QTCYkgDk5g8ilFMlqMx7FvB0fvd
4gxS/s/ZmS25jVzr+lUcvj6IAyABZGLH9rkgWSQLpVJJNWi6QaglNeZ5xtOfD71vRJBBhrbd0Xa4
u50EkLlyDf/wcY7z6MWhY0vtRt/4B0YdpHbKCuqPRlPHxQ5vBfWQc66/Qnec0UyGv3tHQUaziFmm
MSYbm9JjREm9yJyHqAj4C6jcoy2I64JCqLPR6vI947UI7dNwFpXzyTHkdESawIItm2NSSDNPbDoZ
o/CbJ9V9I8pEe2qogYBwGMIenwriKRNRRgrZvBsbGTigXlzxGiEFCCIqcvPUi5idb12AyV25G7LY
rB9B00bZ1zwEPfvNcpy+w8QQ0PvW8Zt22CaRrvkfQg2CEJN1iwwBPmxhOl8KJD2ktgnQHzM/QwJi
SAaoy03uAR+Vj+ZoIWrDrMH+7uIQ50NJwvkYkx+ikXPQZpoXGVUOzftHzfAT/5db0LdCq4ygjKzu
t5Iv6hw5VnWLc0GmG9WjaHBC/tTbNMD3cWeWBiRMXco7xlEw54J2mO9gIeA9LJlDIffSWrN8pyaU
D5CnmOVjjseKZAw00fpw71L6OcxvELZ8pd8Vgl9jDkoSoqDkw4QSFFEFJAiZdF6sgAzdE9Bm5xk7
7ypAHEXzG3Lmkjliim2feEpnkW9L3wDSSMIY5uqtoUtFpV5mcvxJ+xwYK5XnBGqBdmOZ0IbEEmvs
fwmXJ9waVkSPwh275jVJw9zaZnSDvkzEYsahmhNmZGDT+NqQXH9I517jZIXVZ3R0rGNVGt38rrJ7
ytIIude9g+xC8GYZ+kgzYzYS5yc1hgV5jfGW+ZKGlfo8YxERBHvTnBHxGIn+yH5II0EXy/Lj17wo
Av+pg6O/xzIDwfQmmV86A/W9xaO5D7o3a0yN8M7tJ7RTsSyr8vYj104M4DnL8uKzWQUcT1gw4VdC
jPrSTIOk4ZLOWNHiQ259MDTb1SEjVH1PRy2dAUxklvVxoj7Q71usMb4VqlPRZwBGKJiNdp3gIK18
8dwXvglPqEooicLB+mJiVO/BQ4ZTS75qB68tel3qI+akVFucHPf71I/9wRUGJOWxzB5qY4Hc0yRN
P5PATkfav7AolXDaO8yakUpE2L9FCQzYwPSY2VP9GaJENL4kKh2melP0Jn/n0iGl6Uhq+6Nllr0g
9x1cr9CoQTmpKyHW5Vkt72YqZggvAbXgdm5dEf3yEZx8N044NXpG7BbM6pLWKQ9mN5OAospXHsKo
ixnK1BX6LiZJKzRapl74+I6Otc2HRr3HHpqUGwYIk92kyNRXRs7lx84yexQ2MCpr+jtev6a/y105
1F8N9H20twGSuLadYXxtS4K0dW9Io0b/q5Bajx+D6MOfkvw0va979CJM/DDkO5rZfX0UEJT7HSJz
Gdgot0nKJ+WqATYclZZm/03/yYbYraG0UD6nYKaLO0NK+IjIYqKQDb14YLxqa2nwQWiou+nRiNfD
nTY3lXoO4hpKKTmMv2XEifAH0l3IVkVw5rQ7fp8sH8tBL8AfKyIzfgqoExY+Zf3On231Y2akhFUz
p+AtQHYDnEWC7jJ8Cg3jTLJCM902cza4O2oiU/zl5hB4t2gnMyVG90efSIbB5jNrQsEAcSGYgLQL
GJG9iFbDpqJiCoruo8OYcjCzOxuZro6ZkqQOQIwLzIkZLhq1Um+hotDZDfaDgKTdI2AqtoJp3CsY
eT3Zx2Qny4Rcn9T3HMFZZK1Cs8r3DKV9CKxYwXrjUORvWVvXDDzibgpAVi6ynVS3IPr2IQkqDN8O
URUk9YL0W0cEG59U4prJgxF3Udvs9amU2ucS2S35texcdBnbgHvHQ3ULdF5l8N9p4tE+fUXhICUx
Jnl+MsdOT+aNJYBx/dJ1J+a9EVhcBInRZZuPwPlbhRALn/hLiQD2/Bm2gBOgpBNnYfdS4Br4wux2
DLBQUMHfCGx3yceqUhby3iAVDqnGOyQrluCdMPO03W/4PRl4EIho+j61+BuHacCUFVqo2KgpAIMt
9YASggHFopsUBPFj2QXFr9RXLg0Aw+bP0A2cvaN6ek3L+HvygHfb9ec6Gv1fjPBU8X3gosA0Elw3
6ZHm1/VrjjQDyvH0AJ99u6I1kCAQxP1hqvl7ooUlpDgSO4h9eJLjWVMSdOwOWOqjM+rDMZ318qEO
B799BewziudFJKA+tGaLZMGu7KoJN5HOJ45YIYz5F+yKsvCFEZPJmnoC51RouNUcMKtwfuFMRCEa
qzZktBR3+8pV8qmy+uTelEl1Vxmx/peE1geXHmQ+cDR8bap3zmziU0VbDIDWzJHcw1PQdUBU0Xww
ipwiqONsqFFotHcsn5YKDScENXR7/lhrwKx2VmYPX/IgG91DgnHlhHaT7+KZIGK6EVsk2XOsCAke
yDOg4u+b4/wlZwgGUNTI53iCBsHdvmUm5Szil2QYm960VfnKgE7N9wEE0ISiZ1JIrhEXq2No9zWj
o6l8ZByZ11By7Fz86EKnfFNaZ1gI90yDPQO80fgH23zqPzh53b0DxCOPOOZocHcSE8BFPiBFMLnS
XVr+ORKvbt7Pn0VbRohY6ePwWYcPbdNhgh6q9xlbOOK9WkeSpQBTwtx9YcDEO840FWsEMteG3okv
lw0nN4uN4iVwywzDPUIcUMmuIL/20UbxQKDSXQxQyE7vSLdmcBiuVYptAgo3PxQdU9AADLKFPjr4
wmPmjHbCue9r+yvoyiJu6TbEFX2BeQY4KY4WdANWiCc9VB9BwEaPc5OlBcIGqtc+9LMaMDSrXEd/
Giuj1T1iGSRCqrD6W433zYdE10r/kyw7zV4kJ8z6PvRNc19BxPCw2J3eW9bETFaLnMeJ0qr50jvM
YLd04syfdFmK6A03hvmt0iRZG7Wg3BaK1/oRd8TorWGKswUHW9o/mT3MpYd3pvuQdfjqbNE8dZlD
xRgRQSXG2eAByf3kA/cC1CRKAqHdRbJymV7HGbzGfZPJGQrLEHFER69CMg8RYIvOL853eKLiJG04
mDsgheoO8dZIyR5MgC49DMpj0uqOjHcB55NUN7M7+RIPVJa7ppsHqnsxaR9KNWnwjLOlof1uBk4e
HIYYpg42Sq7dfzOQXUxep2ZMAiTo9Ia2hD240GQgWtFNDtCaGvdaj9emvhXYGWTaprNK5jCVwgsE
MfvS9Kf+GTJAMFd/S73uemiLfTlBo4QW1Y70LQtwa/m066swb/UX9HJj/L99jdF+8xoJpPI+taro
x0eAOloZ/HRJtmN/z/yMAwbmewQuf1AdeGMc1jIove+p9WZsOCypu0GKkAVCEEf8RKA+2BPV53t6
+mredYVZfItqo+gPsaVVDJCMSljdIeYi66DrjRCE8q3MgHCKI+OiMPwa9hYR6zjhHTqVeyMHH2e3
f//7X//3//33j/G/gl/FhyKdsDL6F/JXHwCBtM1//m0Y//4XYX35n+9//ufflCGoVNoSRReyNtem
w8Vf//H9OcLjjb/7/4gkyFrYV+V332mrakflMxxSPTU+Oyb1BGw/eNoQ5zHlbnR3onqpFZP7MWGu
FQFPuv5r5OmPMSVNbrwiXDidjrtMUE9/DNO7yRm4978mBnCPnWGV7hcDTkt7Z/bZlB0wUoEOXCUh
KcUfrgwp37ZNXQpHoNovrNOVTYsZkBZqw2dyxeRQZxO2LA7gOCmd4B3kyB+Gj8DV9TUN9/RxBYJz
QhkWPXM04CTm7qeLApuilSTBe2MAMjSPSnQOwpGtZWcb5rGMnjYDx4bQXDa28cE24Z0ihG+7Kbez
kLSFSqapO1xfC/3o0KaNaWLVHUkBBpsLPlHD7joZ47J/GYzOV16QUdi8u/4Qq08mdFcgKaxs1zIt
kFauOn0Gkxc020GvP0/S6IEnleM31PP6u8bUkeoSJDVfJtMM7q+vuvy//rZrhWHqBgYrdDHZKLZh
Lbv6t11bzE0S2r5TvCD1iIlFmavsXZ/ALIRGPLdb2sGS+TKOs/ehwp3jxja1L6wuLGmxW03+QzdP
V+/AytZNoxcvfjG0z0km7JegWWC66CPeWGrZ8esHFco2BcA8x7WsZQv99qCNKTQGAlbx0rRUljnA
jy1konrfJe64r6Wu3q6/2PXnNEyLDQneUNnsS1NffU4bwZ5qhP7wjOskvIXQXcYs9DEQlovyIw1/
5kYO6fH1Vc9fKKvaNPAtwyQJt/XTp6THwYMyfHsuElL0zaw5f4UNHWymZtr844/XYpvSGVO2ge7p
OsawNyudFpv/zOhcvJEoolsCHS1aulGw6a4vduF1WsIypDINi0GrXO0UCxK4Q+t6MQZa6Pyo132f
FjYOUkAm/DWKdWwl08iY7q6va5zvG4uFlcNXJI66Yvlhv+0bWwM8arqp/wz6yis1Uaf7WqDFG9Br
wWK7QaI+Gub6e+YYn63Fo2ebNC0+Az6KFTXR1oH4MFDPuei/fECy5NV1e+vGIb7wGx0KTrrQDk1H
XV/9xiosg6FBvOJ5snAm2YSZQ1sOvrT1kDf4PkZpUX2+/lrWAZfdLU3iFPuMV0IIOX0rIdXyrELN
ejY52wAD4Q+0NAXARzsoOAtUpI6WozG9h37S7iMMcrfXf8CFjU68NPgddLcMR6w2etIb0ES6QD47
3Wjep1ZDJ6lMfcC4fXdjqfXNToy0FkgQcRZAG3IZ4vRhg3j0O5WVzjOCdu6uhFe7B35PTcg4/5DH
5UNJ5reB/yp2huGjslEUgAPqOTtef+bzWG27hmvzY3SeXLdXt1yLmQs4/tF+1gbXRO92VMZ9maZf
YNOT6RdIsfapPu3gyEY3Vj7/3FxLikWV4krnNZy+AXceatcuLesZyAcTUM0e5W6k/7RXc2K/Yyj1
lII12vuds4BDVPlw/cHPP7bN9cTVaBikFKAtTpfnhlJwBhrj2YzJZI14KEZEn8J5J6Km/+v6Wudn
yZFSx6jOMjn2jNpO18JwGt+NRvnPOnDGvd64S0EX2gcg0u0218f4cH094+yrSrCVQhJkYCTrSEmd
LpiBuOiVnjHlCzSjfMDcMBbHnoknreHIt+u90w76fYbNDSJSU4DNnZwdcT9hajd/aJCc/KsAbC82
udWId/acDF8im1scSaMa4nlZhvF7N7Tdp+s/e/WaHAdQOwdCOjp/Foa72ot9M3Woxhr5gznn8xHR
sPpYaJmxYyKXPgehfusQnq8ndNPhu6Dd69K2Xa2ngzvCEz2pGFG62NTmA+x1lER9xP6ZWiAxrvbX
H/CfEPZbwsATAlrSlUTSSxEC3FVQ7QFNFKCYqgeGye2ba2nZwbLMfOuE+ngfiVl80QYrwQxuBBNS
Zm1ymBlf73SKmDvbNMcbN/s6Cv3P75GkDexKxA3d1Rk0UkRVOhNNJUAzeRZi7FmLn0Nc+uHffskc
7r4Ox0XoR0/jQw5qBqVh5FFfLFyKlCewPH278YJWBc8/PwgckhKCmMhoZXUqmdcZYCZbPkmQpf0W
VWiQChZmTexQO9af8JAESUx3FkUj7Bonsbc7Tf87Lc0o3PWZxbjx+i+6sEcM6bqurXRTLdvl9CS5
ujaQ+Y8tiAAn3buxMb0gMDUdaD6IX7pB1+j6equTu7wALgXDdRzgzqZurvZk0uGB09HreKiQjUY7
GCmn4dFMHCbclQCYf1RV7Yzva9rbr1hs9vWNLWouoWG1RUlmufp5/waJ2Cp5b7oU25gmbB7CMZ3u
W3zqUAfVx09uVL8n47fQ0gqfFvPan9kysKEGFlxOFT1zB/fUI35JKIwz3Bk3EiAUysCG+jvoUVkK
nCHe+KETvUxCymMkUuAgGW1GcLPfr7/E9UdT1M18MBQhLe4Y+qunH62xEDSkdE/vS346ljeOjYKN
jJ64A+XWwLPg+fp6q7vEUcqxXBt+tG4yEXeN1bEOzTqUCIJr90q5vQ7Tkw70yLCxCiC8bdJs4ga/
sS+X/8vfP5NSlKTc24LnNHTDWZ1cB4ICDX/Velarl0dJ2xvfjwnRotZqto5djXcILhY3NsfqyuY5
lbQpBgzHtBc5x9XmxDJvysB8YkqgpGJ8mEFRs5+clJnJsdLLetqj+qVp92NjlC1Te8AN27hj/HPj
4cX5D3F1dEdMLlRbkTqsPnCug++pIX552PvowzuGbWH7nIEpz7i+na75YnWGA7e3o+u3EwFKPRli
a+04vco+spt3LVNX/RPtXZsuCVLCevR1EItlDoheZDffxyD9kucKWQ5/pzNcc380Fuqbdwa4fQJP
2NX6c4lya0gZW4GXQ9UCJXuw0W1ImlZOEW7R0VAa+n2DPhDuPpk1Mjid4kJbCtFIj7yhy7oeE8cI
iP0WspQWvIoBdea3GIB9+oH8Gk3CcRjHztxgIoE29/U9e3ZGKNBdWwj0aqjpTGd5xb/VICaYPTwR
wCk5Tc6ENPEHZ8OIEUkccy5/0lhRNz7asjlOdywLckIM/lB8uSXw/LZg0sDfxo8s8/RhbD8imFu+
YIwa3Fjl7ErjiLEMtbXJoeCmXT1XiYRLDOg88wBs4OVM5/C+tgRuLVYvsHwuzXstQ2gRE/AQ7hOe
JWmZNVsZTsmNBHMdyfkh1JU2GBmDFoxrrYLCmAhEL7EI8ALXGt6sKo32Od7UXo4bX4/K/KIDGRWl
R8lb3XgJF46HSWvKoV0gKS7Wr9pAna8oIwPfEOiFWyfPo6cMLaO7YdmFI8SOezA/ErNITIhTWjIf
rm+tC1+aokawr0jrLfHPFfPblw6zxpynDDRlkBvAXsGEZj+1KIv+fAebANt0rklwvLqzyhX6oegk
buR86Rl6IvKmo/MolD/Z+yAegs/A+XEAuP5kFw4NX1SilUjOhHjManPFTTiWYRaGXmNhi2P1zQMM
QmD1Hegy28QT4/pylzYzGsyGDgqcP9jOp2em1pOpZSQWeoOTco2OSU188wke45jskXrAKiUt0dmY
4vJd4DMimFRrPOl19eP6DznLCtjMtMjpO0lnaQOv05LeGkEQ1EHmIaNq4q8+ylF5kHXG5IuFYem8
qfCtEt/GBuTelgrKjHZOQcd4MytbC34mctTLJ78zkVxFrqWeHW3DeMMWu9pwA1NsCnLJ2IujeSjf
z8CS+qfKkND9XR2ho2ab+Z0rjkVu1aBwgNUi0Hn9Ac9ucC5TQaud1JNUWFir0h+lSEykTboxCsT6
r0Ux9tD2PRKvgIcwALy+2Lr/wz3K2+QPGxwxnZV14QGyIVcRlwTKeanI9yHaQj/geSKVnajJORLU
JCUpJpzz3gQ7UC3uXP1riSVP+o5/NH8xAcT4W6ma6BHXbKPcY+Rr/ojJYY0bW/DCjqcmo+8uOWEO
bcDVDpwKHWJvE3noYc4CsDZ+tVYgmzd7NlXx2DLZ+Pv627kQNx3eCq+FElCY6z0/OrFJv11LvGFy
+x3eQjawWBl5MWFsXwqzedeIAK/DMojfrq98tgkwBRdoqRK2uaCYvJw+a5MaODNVEfvQwWoWKo8Z
ZKA/u+ghA+r9eH2xC0GSBN+m+ILmJ2ivni4mbBgBRllhpSfUeN9CstwaU/K/uISIU4yPpGU6FFar
bH7A5aGPYD17zZzQ0gTlDIBUNzSMPBFWQk2hw3VoAgznp9nd9Qe89B1JzXRHJ14uHevTB5wB57it
VcQejkIpPTyzOLToDu9CxfJZA3MVjpS1Dcx5OFxf+Tw3Zu6wxGk2LPeDsTrMANnF0LlJ4rXKKuRT
qNEDusMZJXwxA5PJ7ohdI/4Wxej/+dZdcqnlvqfKh7xz+sh1aYmp1vzYK/F4uUuGUttMQNrfjWPs
/BrxocMOIyggttBwLW/c+Webd+mW06HXmRbSVRPL5/jt0gU/HkSqm03PgUm3Lfi7Ps6mjx5grGc3
yquz90uFw0jSYBbIQ3JET5eyAXbkNIlMD09nExoexk4S3PkmcJrxbkJ/j7mvnv1pIOKlLqtyCwHy
J289XbROwexPupBeioDHA2UWUlYYA23yuY0OLQOQG+/z/O7lSqDQcRRNNN3hajhd0JQZBjpJZnPl
wR+AHomDeBz/XTl4EWBhMm3yKOPpyxwF9xC6B3RHc1+MCNf84W5eriZD0ntgUsC2Wm0qy4kTyw98
y2vayj00LfBOtCnynVVLsQGuq7/mkNRuPP3Z4V0W5Z5azg9Luqu3HfnoYo66L7y0iZ0QBG83g5gZ
yNc3Lqm7h8ohktTSzuSxBr/6p5kdqzOvJNMwSX+Ixaev3tKNmuge28guMY3/XEscBJAAKYr3ALMS
hDKCBsLBn79mhkAOMZJJHv250zVnDR/HLOhJ5rAOg5VSxXe+VrhPCseTQ7DovYGKzeIbu/rCqXWX
TJJxl2UafN3VqgZTjiFoLW/SM6EjSdU0qDsFPh1ZIwRMe/0Zl61yUoIt7xVNSI4QlznXz+lqWSq7
WNNyy7NKIkMbynzL5N7YR+H0XaBo6F1f7tLDUQeQLpJ4cKGvdm4HnS1CAUqgGjFl29aMMMvTAbXk
SBTcKDku7deltypM0mUy5VViXhnVMFtMWby0wypCF5171JDs3ucyF/ctuPe3NjKMHe1L1BGvP6Vx
8TEV0Ymai4JzPcio0T9ARDZ0PYH6eqaAOM9lsUUeZ6w3FdwS/86NwKLd4behY7CLga+FVUTgTi79
r1Y4CPX70PY3/LMxQplo7U36fs4RnngDYuGbNzABlzaBREyB6EaPlTB+ugn81veDOoIRPCuQiD0I
UOQyZHbMY0qaKUy0G+/nLNFh0y3wCTYcZZMrVzXMDBK/rKYAhfGsbX9i6lgfYKVm769/hUsfQTm6
oRywiuyE1da2WjVWul5bXltU7QsuS9lD2yLxFDWzdSM2ni9F98IQNClJ4UlwVg+EPYGtIU0hSVB7
feuHrXnXVRaCz1EvbgTCZdueHtilUaJDPVaGcw58SQK7qaEESvD7CsxVgBayNKP2Eyjxfu+Tgd8B
p/d3kyghyegos1x/qecXPctLBuRgj4Am/7Pzf8spBIpLCE/krjeFan6XltZjUqJ2S4vNx44e7KEZ
IiNwfc3zk8yawIske5TMWK3SRhQZMQWcFtEKWnXP+jyiZSYHgUmjzN/bBV7LzdDDwi60H9cXPt+n
S+7EzlkmkgvY6PRcNGooqwpIkOfEmWM9llaDSjqayVXy6fpCl/bPUs0vRRVthDWeotfsvpoE8SJE
JMLDv7t8FznhW63zaq+vdGn78BqtpWvLB1zXmUnY6tFkBsorw1oDxua0WFJGdfxgDAO6cUle9R+T
VGZfh06Pf9ncjR+v/4BL73RJImjQOCZFwOoGoHYtNS2bHA/5qPnJRyMQNyPq/T+PMdRrpIeKk8K0
Zo046mNpaRLhBM8O47hH3rSt1CGhvfjHUYZ1uD/B5NF0Zkhyukdo385qLiXulmBNv0lrzh/gE9XU
cPrP62/uwjEg2VWOCfpv+deyiX47etIKLUDUru2N5aTd+bqR7elxj9u+r3DYBoBGjo31ss2o9MY3
u7QyqR8hx5GCj7f89d9WZs6zYMSJOfDGs6/oJsU7N2+henCfolsby+yAtl+3A1h2a/h04WTQm2T8
xUASBMb6ZBRRD6k07KQXujlcLI3p1tSmya4bVHS4/n7Pb0HSLRemJ8FGp6Gyui/CWOv/IV96EIgZ
Y/lTNBwzi6YKfWIEVzTsAq8veCGW8liKARH3Lv9ev1YNZaqyjAkvRoCgcm/fd7aLwEkksFEcinon
0f64vuSlZ5QEGYOtyi6yxemXpG4YKsTZhOf2CG0HoGgfLBMCgy4LC6GZxL0Rbi59PnAOtCkdalAw
NKfrIYs965OohCcsE4gBvwglshlXkkH9eaxmKkuxK+hInbc1onYaq1LvhTcXtvvZ6MN+p+yxuHHa
L50E9D5smkKEFLmesZmNgRIgEixeWSGhXLmZ9glDgHwX9AUId7sxmy1yjN8i6f8hbpPAQh9CSKUA
+1nA/VY5Ghr2CS59JOoG4N98AxfW+dQU7mfTAGhtjZAj6qUs++PtYpIOopm5FAnCWYL57we/aGVY
9gk9UBpWhzZIgp3lFv5rhzLJroKgGd3IDC/sTxNJRDr3Lh8S8NHpgkgUwOIeKDL7trEwuY76ezM3
/XvciRi1283b9ec7Q18sbxW1VwpK1ICB/K3Ogx7Xkx25nfBQ9mm3dhCjcwPecBcNA9yEkdxg00cC
1Y3ekpQKff1YLEyfgdkv+g5hM9x44ReuZ5MGA0MiLi+O5+orj7gtToUzCA9f24apucLgfQMmBZ6q
gznksR7cct9AZjhWwLGelROn++uv5MKJpeZckCiI54CqW77Qb5/c8mflR11t4ocz+IeIabo3VnVz
F1ZFcONhL8Q/YYBeZeSoAL6Yq6sTDUGBSmlnenGm9AeYJsiidp3zqYjn6Nck4+mxFb1+I8pfeMMg
xwEAUBEsUXcVdFvXlr0cbcvLddR8kRV3uxlzCIRcNmmFreymR1fwfdCifbNFoF0+SGsIuxtPvpyb
VRLPfQqOx2YexllefWb0J2OU+yiAJiwXv0bN4H+c+9Cc//w0gZuxabcuY3qUZk6/ZZEOyPAVhvAM
XzJ36RA1LcrGhJ4PLU/kTHr/fO+4RF+QKnxNQtXpetgUDzjIMv2qNSP7OWqW42Eir70v4B/cuDsv
bNNl0G8u1T2p5BoZioRfoNVWank6ndstiq8j7pUtIsqBGSJgfv25LkQlkg8gOEsJAoJ++Zy/nQk3
iedelNyaGWj1V7enqttAAsRqSWDkgNerq/wbS154PjYnNRaHkDttvU2hxcRcZ8r0IHDp7+rCLmn2
NUj4OWicXn+6CyeCVqZNd/p/Rg+rXdJEOLv5sY/Xk7FgdGzkN4ZNgDX4DvocPG/Rj181MTj7AWED
SszJfr7+Ay7EAYhyimEbpwEI5ioIT1Eq88gv4VeGw6zBkRcL9A3lG7Q3zNFApAjkTrKFnaWqGyfk
QkuXaAvPCeQ1RREV7emnhchcNVURpqRBtpzgCvqozekOFkwzBto4eGkKkb4oTN4PphFve4Wft5pD
9ctqpXN3/T1ciAqMUilxgTqzsf+hn/y2zZJR06mq9eRh1hLjFzsj25ZpbP95Mv/7KutOao8cUYdE
fvJg67G/M93RwvsDaehWZcUnabvPc1TWXhflt8Dclz4zF4vkJDHhggty+qqtHCCnC3P9YYAXZj1M
NVoOr25gGy8MLdNv7aijBSiNVI43krYLZ2kZ/tAuoZBHcGt1z8StZjqoU8YP6EDUR5U35iGODYwr
gujW/f3PIGkV2ZX6J9NVEo7QOoFpB/6awO7iQdaphaMKqFase6Isw+SiK7u2vMfCr/P3AV6RmPuO
OVjvY1XBOp7xj4ZWdOM6Pw9d4CaZ/iw9e5MwubrOSXqS2Z+y7CEm76/wCa2naKuT832cSnt46tr8
FtXn/G0v0G2CJWyNBc++CidQowJb12J8acMxO+SpHt1VdtbspGndylXOd5SwXdozCxkLHLW7+rD4
tLZYDcFti52q+R4aUY6cJ0cUWZ+8hXgemtlOn1ykE68f1AuPuAAJucHB80CfWQWN3im7GDNZ3xtR
pau5SevssYvCvNiWScLI/vpq5zUHnRrGwexdA3btejUBcRXvEdC1qNuq9yl6aHd+2WEYg9M3ErpT
17Vbs1zA6rS7/R/XFz/fP4zzFkYCzyvpLqxicwG9Qw6YUHp2lNHhS7tpU9tlD9HecTdpEFU3Uojz
GLhUN0z6aTFyG5zRG0WGhh3OPF7rVzRR7dQ8DKBY7q4/1fkH5Gp1aAwveSAMptWpGKSJji9G5t5E
Uv2haNT8XoNI7qVt7t4qaS6txbWm07ah1U1mfxr2ZCTTErzT5CE0tAA7MrSokQCHrJzcas5eWIrC
aYHMc5jAeq3yrxg7+3ZAVNybOhl9x3Ar/ZDHWrrT5jm+sSkvL4WkHpNAcKfrOIctR6mjeNXDwyjG
D8iK5EezsPI7tMVv4Z8vbEF4EgvkhCR2GXqevkDV9Bj2udng9Uh+HVSNhHYWDWA+ClQC56Htbjza
P1SI0xhuMzZfADmSoT3Sj6cLQifWw8Hxew9TwQzHTWVH91M4+i+FVdlf9do3DkE49fGmzmidOAH3
2K7MzOFopjjOEMpL/Ghx3r2+Z8+DnU3AoXIBjEQPbt0Jy2oM4swY2ysED5DWMKfgTnZ+4oUIyqDG
MR4QCP1DxhdNBwiEoJdpFC/hfJ3Qd5k15CnqnJ5AxfeLBqL501iFyGciCbE3Ghzrrj/jhV21pAYA
COB6OYSd1Zt3R/R1sqjzGsSivRxR5Ht6/PNRysY4/C+WghADcIFamynd6VKR0Y19mBqth1hXSrkd
+PdCC6x9SGF2Y7x26akIM9bSRll6i6v9hA13h/pV3HpjHzUflGa4BxJe45VGh7rxAi9sEkkjmsYJ
NZG010PPCKWNUq9k6+nViOy8VrvHQWKrKsN4eKyrCcGqufjzkpqGG1+LHBqUCxXn6asM3KZWMtNr
rxhm4CY7NE98oGgp3o0ZHtUhisu4oI3hgdE9gliFK1L/J+osZXNj5HshUpB7cS8bgBLpTKzyga5L
8TquCzDgqPxOH1s8D8L7vK5QpKPI0RBC7Sw/3f7xRlKCwLSAmlh3fT3LZqLRMFuNJ0U2Hia8t/YR
SjBHS0M96fpSl55vecWUoS7Zpbu6trDmGhPMo8jOF9UdX3d/5nPk34G7m9Ax0Pr99eXOEw+bqRe3
I0MpJuhrNK3Z9ZSNoV17LicfSX5o7hOmGccyLz5iMhQdm8WvC42f5sbZvPicpAEUwDQRzoAXKBbm
k4ZDrzc2dvSKvEf6ZXDsYIcEw6KtWNZ31x/0QhVIh3o5NWS+QALWV0xMmlFWbdl7NiwsAGhxglt5
iqXYdhpatGaaGpuSYIoU+pLZPFIwZcFfSa0l30Yjae6v/5rzcMFZglq09FtBqq3DRTihao4mzUzf
rRqCHU5s83u3T6rpoDdGcWtPnX/k5eSi4rDQa5e9dXp4+7COJyutdM+oCvzM4gQx+B12deJtQkj8
1XXQ3cZ6Kk52dZeUNxCP5+GKscA/02ziIvft6sACNTIm9JV0jxlJtZVNXH4zhjr6VeQa0jLu4hds
t7H6/scvGCg6CTWtFfhUa5xljGCrZQ9Y8wYGynJW3KqnPDObnQqa7MZOvvAtaXACXKJVRQa4hhCp
xq5Cy6Y5NRSJ+JbLcbpHOQUFQh0FvutPtbyr06wFvvrC0bLon+t8zNMPGXBHLsL6kxeAmN4zVrXR
b87tYwr674jxLcCARgMDE5cjUhNlfuMMXXhSCfydz8ldQLWwugQUmrzZwiz1SJmKQ0MpshkwJ9kg
LXcrQbuwFOghpiEApKDhrYdKja4Jcs+k8krA8HeGO6UvGR5J2KDW0Y0QeGGD0hRiLkhzipJhPS+r
af9gDz3yVMijAu8ftcYD855hYY9U9Oes5CA/1ByX4o+vMuatSCsY1JeQ29XyDn7rBYGPjaYwxAFS
4BECfCmQkyS5lvO8axHM+1G69ZD+IdkWrDN4GUdYpPQLkWq1ZosxoY4tdu5l7lBmh7nS3WxfhQnS
jpnT4YRS0PW9EewuvWDwWcvQddF3WGM46QuWPaTuzJsTPFP9yv4eoRm9UR18QNMpf+aaewsCcX67
8JioSQB/WG7S9STNGBcLItfPvLoSzaMzN+W+Hc0MElaVHQatuaUhsF4PuPHS1VtYVTT11DorMTo0
dZ1RWfeTkRYBEvUCK0tMbsOgex+3etrlm2VEpd/YQet4sCzLaGEZmy+CQesaVy+KPIQvLe4xu2r6
YzmhVrvNRO2giN2hHZsHBkS4zFa7kAH+3aDG4e56RDq7Vtn8iD3SgAJrQkhYo4LrCiveOQvMewyE
Wpq51ZgPr7UNfmnvzlGlfxix7XT2vub6/r5EOwT/rLRMgsehpMd+F6JQH93Ixc8adPwmGjZigc/C
hYIueXqwwsAJALGW031aVvamCIL6YWSyurWhzQClCHG7geG6VfhK0cNL/j9n57UjtxGl4SciwBxu
O7N7ZjQaJcs3hCVZzKmY+fT71XiBVbMHTcz6wjYgQNUkq06d8IfwWOGz9t6SVv4IrlqZwsFUAqNy
/SM0bnglhk3iD8B09o7LgjiKj2fHaX+qOBqvpKjLO14uR2Od0kPy6UlTr5eLzAmTo1zv/cgeRvGc
5l4GOymasAM/NGyTxNmgYJvi3oz1Wzwx8sQaYWU7ykf683riNwAbozXBIVdB/i2uJ2TrY5w0zN7H
J0//bc9T9jUTUfYkmqhfedxlD4mlaECy80A50OBcclJn7P7UZrA6lPIKB8eJutnbFGArV8PtsabV
wvxQ5hEEsGXO6OVWwSR+6P2+r6ZHkUHrRa8Ca5psVDcuEneb+6fpjY8otVe4ZGUpTt/z+iN6CfzM
Qps73+DrDZ/7tCQf73JjGnMsD3M7O0Nx0wNsEnEv3oRZa6ork4NlrGYkT7ZEKgOxGTCcuthGdpU6
SI+Hjc8mSzAqSMxiyg7Q6yCTpLWD/FWhxB0+lLmBkfeastIN4Uwuz6NzRdGeIdGRL+iPK7ErvN7B
mX32ceMKde/UCwr7dONiApUd0NQW7sVl9qd+KUz08minu23lDVsxq737vcNuRXsaZtc1jpmtx8p3
BZW96mD0aKDvFRX5gmMDwSwU23CkXfAzCkSSPWtd4mDQUUoi1N+uhx3zS4N/OWKacYQU53u/MKgS
rgmN+QzHZJlCmbEXg/cNmX3F9eci6vCDbnG2aZQMNkXfF5fO0duDocXKSpZ6e2AM8LgSjkeEkFX8
9ZtNDZyrR3sKfFUFSZpQe20je8q/vvvxWIXJsElRx+5ZfD+BdXCpm13gY1ynJ5uw6aRglNkPdA07
q3KPrg04fO+MqW6CJc3DT+9dH0AJ/A3SDHCzeKBcP2XklMUIxcrzZyeAG0qkEpuuZ+Y0R2nwDx6B
4S4Ns85DsMtu1/jpt9ECWRvKGVp3UAlJJ68XR5avQt5m9vyx1zAJUq38Iand/LnXUH2sXVa9/7Bv
rEcjBlE+yfuBvSD//I/D4qF020fJ6PhNWmNsXBpGj+OpgFzWVAoFQBPWK9njGzcrojkkHJQhEtOw
vNRsOyABrwvHD+dWUkGwPJ9Lyg91Ykbu1IGBhGUdlQwyANPEMcnzFMNWHbQof0wbLytWjtNbrwBs
OQ1qTqfUVrp+BSJDD4AhPa8AH4qzEo6fkQyv90Gvpo95pcQr2c4byzEhsSGOAWyVlIPr5YYicVos
oCw/HBNkcVqIIWU42Xst1MbNpDJduP+Fb/M7gG40LSjfddldXNwHo8m7xJomPHclfgabudLxJIUG
r/1jl0HxUPeWjdHXZPZfkIHHmsjDs6Q43f8NtzcCtwHrQ1hE5eImcOQ2g+TAaMBnjVp56hos29M4
ynBqoElShMgcZoS7d45z6aEyzkX9kf/KclNGsz+2ds6QiybBEJ6R1PN2OTPTo1c6xQFi/5q6xW3S
wlKyPJH1CTOwxTc1VPrOGMeEZxzFFf2AEmVY7i0Vnua+zxrvvWBXnoy+pSzgURyRc5zrJ9OqtMLQ
SMeg2VEaH8NLZVPkdvodb+O1xsRbpxVQEO0l+l3sWGtxOqrAwERU6/Bts6z5YKS4eBY2fmWVhoa4
GAZzm4zIo6Iph6k5TCRseL3ocH/7vPF6uXEoqykQJAx28bxBpoRq1Xue33ZdeRgG66M7zclDAALl
/bGAjIHkhcDP2122fOLMs2YLGRu/530c3bxQq40wMEjYFn0mtlmYx+8UnSTqoNvDpUr3lyKeavP6
Y8aziUD/oKCdNmr6I4gHC2a+Vp9glLUruhJvfEzZwKPNxAxcHsbFPtXDIddCzBT8uWroE9R1o/4b
VLX2l92n+KPU8KbP5tSOGD1Pnfo4m0ryDTtAcyUk3YbAVwoZmxhoFuWNDFl/nMyqnFsD2nLtj5Xi
0qht0c0SafrolkL4GhX+8f7+eVV5vS4qoKyRslBIMSqmyr5esGxxOsTHpPI97GuQLLGzXCnPCJM7
9ucZTwoe2AhyVMqlNs2x9cxaeRlxRakfrEFN699BrUzW2Y4nxX4ZcEjFwEY0ufGPk3R2iD3PYETx
1gy6OPdHfaq6g6cNBSrNscDMaJPoOmaeuA/i7rsZGeeq8WYKQ8/4FnkODj5HTdRNdLDMtAevD5dC
/65iG/cTjS18Fl20wp19NiRh+uwWZd5t4kAUyv7+K7qN0MgYsyu4KiBckF5ev6HCKHVeBL8/bqrg
6I3zCxPT8cRgJD80E3hedQzGldzj9liTqksNP3qecgq1WFNRTNyu7RQtV9wcd7HAw1ktLBuPK5qQ
73084FKkVRAvqPQYfi8eL5nyIlLyzB/rSf9qYmER7trUbcZt4OjdeKz6EYzyLIinKyvflmPM9CHs
MKnkbINfvV4598JcCJwzfBsFoBHOeqiCPlFCXFxohqQH14wxj6x7DFxnYtxK5Lz9rFSAUBVo7NA4
owt6vTqsr1pwbY2+1ecG8txwCekkjPuezs5jkbnzx0ISse+/7De+q8dIgskazVcYo4srowMqzcwd
M2pHH6P61BfQBk+qXkYoZDfvvwuRWHMM1Dfl1Jt51/UTxiEWEJPW9L5aq9bebjANJ8HxNnNirPWp
bl7mKyhMRxvAoSxg2HW9lINy8zSWUetXYC2x08zqPWZ/w9MYqtq5SLIUS9V0DVN68zIl9oTeD9Mt
UGKM9ReLUleaQxk3fhuEaN/TDrOenHryKvTTqvDL/S8nt8NVnERhiYwctBKAUj7f4gnjKcF3E3cW
v2sGbz8y33rKh8rbhEiU7SeYi7spJXt0u0I6ddfmyu17ez/JwksiKWTLHveAxf2UxsCi8Dyq/dKA
sI4svnc0iyFDdXoW0QdUjbPtxNzJ5BfgKr7DkLjW8RZ5N7id5Bz8H9185gfs5KVmTeqV2Ci7mvDz
2UCFou0s7A9wA99kSNp+vv/Oby5DuZZUDzGYDNNzW0TBztLR2ESJ17cmAyRrgXNmsilalEwPRBTr
YEZ1oK2c0LfWBFNOpsNQDfHpZVgwUdgQdlD7dWNV0anKtWj8YgsFV+uSttCLA23+vYMf+U5NRpVE
IjkqXqqmBk42Kmln1TT2uvJfGw7V1p5D+8vUofFx/5XeNpRZi+SCjUxuRea9eKdVEge2lXfCV/jC
Scd0tiqycJuJtqFlqwSTdiIh8PK9W1XeFxL1ytpHaaw3LwoupkGyaYy6bFdi8RsvncQSyBWod9ll
XfwoVEXaFmvr3E8wd/sGJLH/m/o+UjbA9vojfamwef9npolNoSl1ieS5vo4dVTFbjlIaud9led0w
nR61eBfh0Db/HZip+dVosY5cyTF1eUavYwhsF9qPkCYMtvSyOFHTwYgt2mT+DLAjdzYzByeuthau
hRMiJrJNpkdZNUVnw8Cv6KNtF8lwqHFps56mWkfMprWmofyp4bRjbCtLa8NXt8UEh5/OpgvixaHq
dfsh8jw05/ABG6xNVGFb9ll1xlGc6tmu2uP9HfXGt5OCuOQQrg3oaDmhiEqjcYqxzkDllvGpUCz9
lCpi3OuV9aVyo2Rl+iBL08U7pF1MySq1vikoF3GwyvNSq+Kk8VXme+d0bJtL4UxrfcRXSdTFMtD7
AE9wpXFTL3vtIvJQ2Jrrwcd6pXd8KtwCKRYVi5FD7ToMuQMFLL+9GxWcEj7X6KVq55BcDTlpIyvS
7+mM3cgzTtFD8JX2jBd9SEw84Kad5RWGvsdQMMTvLyVTlr6tY4UxG+aZtm8NIzEdPqiLMvxUZ8be
itOgPYKyj5UTlFE6boUoapiAQA70U1yZvYYZdOVYm3TOJucjsrYqCjlB5s1/tyVOtThhYu31o1A0
NdrngW5WT5GnxfE+Q7Bj2MYNzkC7zK3n8Wtmmki+xLre/8aDIp+e5kJru0s2RYqBTK0RzRr5eVQU
yll4NXJDG01HViPdgOuwvCckDwOXfuSEFdH9TXZ71TP4IFeU2ssQppeADrAs/AaKAL9FTHc8NZU+
4tQdRnG2hTLT/Ht/tZvEFJAwkANyYdTh2AaLxAIGeTh5DK390c6cOtqhKW7Wz/jVO86xmMY4/bet
w6TTdi7GZc4+HjFYebn/E954YGDZED5hKtNZWMYnZRAZcOSpprcwFt8MKBXfBMYzWJ9ir/L/WEqe
JCY+MDmWN55X5M5kx4XwW2ShtW8zhInhu5KSof4e0ekyP95f7jZV5NXCTaSl+KovuOhhD12dVAAB
bB9LuOYxFzjCwXD1M010jxivZhvQg9ZK5H1jTdk4pqwn7kLmWgQNMwGjijMV1rBiKrqd3rW62NqK
mX/pw0bZIk7TfYo8rG/uP+rNR5TUMbAPkpKDdcyymCetsRkcOzZAtsJ8dDC9PsdMqzG1bNfu9Zso
/LoUOoIQayU3b7FlRRIFDQIa9qmJlPofs/FmscdrM33WEUPxc2PuV07kmwsS9KXQO834JUzSKKOG
Pr1in2xz/hGgdv04YNm109z5V66r8Zf7b/I2/UVCkIAPI4RvCBRAXgt/9EVwp5nxmHTMU6kq6Uet
s9TvZkcysU/Swo6QTy5KzJKToQ18XXFabaMGiEbt8J/V9/d/yk0hYDDeodUGPBQSDlf59S9R3aAJ
3cbRT0OP2+6/yhRNjbPPXXdI2odqtJJQ6pFl6tOcAHLZ2jWgv0OSGvnw7f4Pud1dHkUzqhpy1uXA
+7n+IV7XMMCM8Vwd5ibchEakHnWrKY49WBr/3UtRPkrnHrazCjr2ein8b/Gyr7ADxfXWLWnbRJlh
f9JFaI/fSNNc7/P99W4CMCpKUvoHhCbzF/bY9XoJM+NpVJXuaCf2sG9yO/oxtThK0foRx8isoGu7
bXgxzSre3V/5dkTKEcJPAKgFSiLazcgjK2ZXIHHTHiOnwbwNUZGXGMvfi2IE1Z5XVO3guKLwozkt
QGfNQTKxnB+aRo19uytxkzPRDwWYkO/Qp0PMK69KP0PZmcLMq7E87Tvro1UNoa8OOB1mgdCfTC1x
VgLezemUT4G9FQRw2O6MQq9fYAxcJTQxPTzynuxLVNe1n5Vqsk2wgThga7amGnsD+CcBAhOCqCq1
ONCEZagjGbCLoUoAdZlmVB1Qc48YoRtBlyE3Oc+1Hn4aURrtzsIJ0vBDB9I+I1MAzvPgYtOhfvbG
yFWOmGvSatsoiCmZa5XdayZ6ldPxGwkfSClQZgE1XsRIBY1gqx07cWzwaDhrzaRvhIjEpqnjchsN
SvzDznVjr86D8TiWAUUmOg+7tk7wt62S5Kh1qrvTzBBHqihKPmLDbR4ay6p3zVymPmr+6QMehFiB
opX8xWsr/eCJ2NpmBEe/ihp7Y2GuegAyopwwDZ5Wdu5NXJJPx/XtgllCcG0pQ4bQHwJCpSKOeegU
O+hV2cOra3hZCX0XpF37OKIZtVPbrn1gGBa9N0TI5Wk3Ib4jB/DLCygVGrLEY9Qc83ICclrH7jES
9bztbWOtjrqNDoBLmQoYpCyUAkvCqQbHb6xsI/HrXPVEv9PSxAkOgyXG5GDMZVA+ubqdGH8HYVTM
/8yC9p+68rJvEgpYSJwug9kPiQwYrcX5stJBzUTBT0iz8RKFZbPFPbR5tIa8Pjc2B11p5/l0Pza9
uSgPDKlLBvyluPiAgKtw7TD1PaG3fbwVLUrjKIvbpXNS8RiZf6a6nifptkhN0awpjd9cNwgBsbvk
eATUL7ni9SNPg6j0UlODkzKgBdZZDvju3kn39JnSlbd7uxSdRGZ4NHFsAspSIiSimLHjfPJOZWNn
J1qI+kcUNJztjB3vym1+Eyi5ZGh8U+jJ/j696OunCidckFUn8E5jGocHNUckzu11+wIf4KtI9fS9
4x2Wo9fMDI3kSM5Dr5dLxxKzJXx4TxlE+b2Kmvo2Q0ztpERYZSkVAsX3t4yxeJXM0EEUkPG+ji+o
TxbZNn1MNTCNQXkwgYnkoEPLenjIMZxJD1HXuzXtw9xBkJd2Wig2wlGr4i88fwf1mOISaV/cwVRR
l8WfBKFZGIvqgTy6m79XFKW/KSmxak1mC8zyTPma7E07taejBTRgbnYYT6UP45Cq9kEbqzTaeCj/
19ugHccJ16s5GJUnD/byM6okZndKJviKW4S4mXiYAciGk5NU1ribqzoIj3EbODkleK7NxhrSYxFQ
YNiC75CWBxK5I8v966/SW1jP0/kJH9TMCI5CiK99a9mfjWB0to7Z2bukd8DzTP1a32txolmYApP8
DVoqmYZpLhbWqGJf+8pIlYUIaajaP3BslH2dtrqvReZwkmIeh/tb4o01EeQkRhty4yPecv2wGCbH
lTW79cMYuvYpjNErKLrKvYjEnBAZD9Md8Ls1mvFrVvzH3YsEOEKrLCkBm4hXLgv4sOd6t4Q1X2jg
mOq+791Zx5anzUpmaNoU/SpFMPxVp4qBqXLZZObWRY/8JcTiGAGHBJ79tq7tptlM6IU+mXVdiEOQ
R47zGFah+9WahR5+K5NcyVoiMWA+5L2zyMCmPI+mGjs3XkW18ULslZ/QyWqTXT+1jvtZrTW32NVq
2VYfDbeata9iKPv8wcE2LKWlEkxpuS0yMNQ5orhex06UgvEh8oAC1wqMHQZQpy909tDr2Kq1XQHR
cSpvrHda2BRi1+E3dGkauGsH7pH0W18hU7dhbj74yNDP6j7m2vwwQqX7lWJu968HQdHdNFhivy/S
8QWYzbzKuDFyI9QtrqzSiwZvRtL6knuaQGdM+2eagvjJhJ1zmuLEWMlAb7YZy5EUkgygRERJulhO
gIMLRiCNCEZayaUJepPhLL7gAW2rw9xZvwovfCfXUj4icAyOEph3QANLZT6PeVAzwrW9VJ2YXqxq
Lv9q9U5cbIN5rSfF+u4fpZvgigagNEoAJ45/C9XY9VGyEB6NQ1LDpzqypiPCasnDPEflEdDzfHzn
Utz3BArMDTHFkWyY66XmNKgLyMHBQ029/UkV47TBvqj9no3jGmHjVZ/oz7MKnIWvhprIq8APYLvr
tdLcrTVKy+ZCrCypwQyzzc+WPih/G0piVhsgnuDgh8TwXsBXDd1WQYzHOwo8WV9cjH8lew8flFPr
0smGAYXoRz112rd2arU1XPbi/pZxRaosEbwlHpLk5Pq3zmFJY7vujUtdmtP3AmrOTxIL42XSi3+U
RFQrvTL56H++GvpHUElIdC1IbvSGF8GzSBs7HwpzvgDH6S8DPsWPQ2vXKyH69qFkmcKpkV6WMIHk
2fqj2VF2FT6VaTVcgFakWDNMavykVVb7PMYTZuBcKSsb+c0FSUwYEtM84j66XjCZetAhs95fzGGe
UBCpNG/bp651RDA3PBSitNf0fW/DA28S0hyFGCECqMv1iuNUzKVSkDs7Ua2q28pA6TwOjDjfjnk7
fVBDTIf6yUtX3uzNicXmWCbQBCU5pl5GJUVDqh6KmnZprLnfKaltbyipfrezt6YK/cZKjEPkUWUE
D0lucYhaaJdpkXXtxQqQPtpMPSQcy6RG3Gh2JFaiwytUYrEvZfRjXMlHZCS+eJ0qBCu7zcL2EiRK
sOt07vetIkCn/dUZTis2Oh6X7cYdpuh735p9uWm9zvQQZdUDYyMzBe1zyCCsP9Vd29c7s7NSTDt0
5Rv3oFfu89bqzrPXYltma3GIoJoQmvngYJ3OyIqBQLJ38r77YRa2mm6R4Ck/IoCqpwfVnKYKJeRO
MDFxmnHtPN6+ZVj81CT4MgLoh+FzvY3g8I2WVgv1YuHddswREt30TtA/MbsYVlLp2zNCMKNDjn4P
mg0IwlwvJZpesya6/5fS6X8XNcV+MHCDSXJ9srEqtfz5zohPMQ9CBA0jqTtDaLteLwDWN9jRgKZk
ppu/R7yH9n2r1+NhcsJpTep10TyQe4cLTNqGAsAkyC0ijjMZQSxKz7xYKD3vqsJENYBjf7HK0EGD
v5+SA96eAqyxns1Ho4rWREtu3y4tCybOr6obXHLyQ/8R8nKm0uWEae/FDN3xLLrOrLZeqs+/XFtY
H8xCxMHK97zdOtwbDFYAi6JcCB/iekUvzZMMe3f7EtTdvI8ww/HDbnD34RjPK1HnNtjhV4W8rU7e
7ago914vFVq9a4Ya1ZQRpNpeRTP01Jkjt2KF7IWKGc7froIl7f398+qP92dMkNc4fVRIgRwO0gf5
yv94pYkog9D1gupCxpwlIBidId/26DzPe2Eoc/WA4pvzFwyxQAX9G9TzsVJD3dwi9Z2Xu3gyq3Qj
5tI1npJocA6VCht/QzvP0Q9JXcTqMQt00e/v/+rlPpA/GmoZdqVgIST88/pH6zkKBPYEoywmP0w+
Fl3qarsG+tiPKoqq6nkIB+udsxNp6UpDEH4fRbnEny+CyOyOVt/bU32J0z77Qc7j5jtFtNWjlyRd
c/CCfvr7vU/JHSQBGPTSYXMswUQOHNhsGoPmIvq6fNSbWT3RBBffklDtEHA01uQzlgUuTwjsg5iF
VC5I/qViNN+z18scv80QnHtIBa7F7S50jTzwS4ET1sZGIfSLPVfKdtC7+du7nxaAISoEqDTS8liK
wbhWQXdq0OpLNoy2ue/NynK3Xld50eM4lOo+ySx+yLvXlAwnYG+MauilLAKaNL3OA8fCSmzKyq/x
qNdocreuurG0Jv8Yu0rzcn/BZTjhjpQzGNmCJSG+Kasb0+Za1JXpIimxp4zp+0F4QCm7rFmrBW7P
CIUAcCgiCT2DG1xfFXh6g1bIeBkqzdjXplluy8lTj2ER/pzpSq5Ucm89GSkMqwGyk7Tf6yMp8R2D
ATf9UiB6GW0FlPhuN0Rm+7dVxe8V3MQVXaYbEogtJ2w4cV6v1ntTbLoAr4/ZOA97R8+/DTDLdj2S
eg9p35krY8xX9bY/oyTrwWkiwWFuKmk3i8zJJV0YgJzWx1IbImjEVDX5U9u5XrsBfZVBo9Lj6jhW
OEpuwqIwXmFoYQywubV/d5GK9joqFOC0hmYsn10tdb/Vimj0TYDo6Se18ZRiW+TKyLwZVqO7xS46
24cJ8p7gpJVuHxbwxWkwiSLaTiGaetvIqfIv9zfn8np/fUjZKZfgCdh/iwhHSodna1+L49Ap4ils
kgj4slofGIAVzISw3RltOrtaYWZHxwumlav2ennUZKQuJIrZtNYYwBDYr79poWWt7jJ/OkyjnZ4C
PdfPkzIke4NeS7sbFKVCgy0uwFZY1fcwVddUwhegt/9+AKARyBqEeuiPiy3sWLUXpuD9DkaDnWqh
Q1ZOtFl9iUD87rBBnh9H3bU+tHre+0Jrwn0NynOX2Eq1cilfB+L/fgjmO/TBJIWOX3P9JvI66hRv
dlWswgMwADSskI4MEc7t6qY7BxCln+vOCQ+wOszj/T0g/+r/2+iECtncJP2QPFupobZ4BzPu2wAt
Iv2YOnb4OQ3m4KEhf1/51NfB4nUVBoFcbvTtaf4su4tZXM5qZ87G0TUpyjGq1F60SRc7LwnW+hTX
YfB/l2IAT1LOnJhS6/pdBgCpSicyjWPsdPqHWGm5vIQ2fg/C0T3Mc7CWUN08Gh17Cg3UrhiuobG1
eIGu0reeoAF1jIseAowK3QX/UeUw0DLY3v9Wi6jEs6HyyWVJesDXgmG/ODFWyC2OQaB+FFbbPs9d
F+w0xXU3MEy1o9omv9I8qnzq4/ELvofzJrQi91F14/SzXWC0RHbXHNmHACOM0t1NpFvnycbuXHeS
+CmOcuVltlOQSwMqzgJ24bEP3Rz2s/SWRMZgX9hd/fH+My1GxP/7TFIZg0Aki+LFM2lWM9Fj7vRj
jU7qJ27nBIkAZz4ZqSHoPgOeVs2iP+m9ULZRNjunrLAFM1hF7F1jQsvARVT1/m+62UK8ZgleZKIl
a4Dla1arSDN6xktH10itDwgvf2ynZjqJAkXXspx/319tefjlRyU/4FKjI8pLWBz+0p5HJqeGcYSN
431OPfTL2AM0qtVGPVazqW1qSGPfk4rQ+O6VmTuRACJERw94WSanEfkZfBLjWHE0z5EGViYxomDj
ONX0STVi5RI1s+4HSrM2gLp9ZrgONEKgOBLvmHZcH1LDCgQ90ik8ZbSJd1rb9QcjwcGvNDMKS1eU
+yzLsevtjDVN5ttvS27N40oVbYuiYvG2+8oqBMC29DR70Jqq0in3pWVEj6lLfoYm1xpNaLEekzRp
myDzFsoIot9ivWw0EZsJK4hBRgVt/jCkCjlZTmHneugdjzMqp3RW+9P9T3u7LA0tiGvc62wqSIDX
L1g4MaLKttBOeWAomD9i1IVn+i+zHsZDPIdrsK/FVc5Tyk63y0e14KvSLbxeDo5DF5ooSp9wIRO7
xnO6fVr2xjejiKO/LcVrT+no2jvetLrJ+doraf1iO70uj1Sc+59POf9zvbyNN1Q3odFwyrjPzx0g
xU0bK8OxrpIPcd6q+yxOv8NeNA733/J1BU+3hyYB2BYyU24AovNi3bBQY68JTe2U1UH8zcUVcmum
Q/iM5Jl+nA2yO6a++Upu+uaitEbBXEmXn2V00mOE8Fwv10+jsIyDktsuSgwETLOJIN9TyO3qVlsz
GH3jA6M4w3GhPoUEcaOBBdTXnnNTP0Wgyo64EgabRNPqo5EgR2FTVm29oGtOQVlaO4g5+u/7L/p2
O9NY1wxKYyhhKFQtLokBqVc9nh3rhPbzuM86K9/qzpAc3chKNrMavc8qUH5YfiS0QRJ/uoc36PUp
1o10qFP7lDC52Nql6z5FYDhgedboTa5c6289HOJF3Op4BcpC/Hr3IntRKHPf2aeUPXzCzlk86YME
TQ7m8DXn4KykfAvCwX9PB7MPbgWRl4b34rTW5TwihRI7pxlSwaZOjPmhGob8k14GsiesGUcR2cVR
z0yM3cBKHifuwE1CzXrs83Z+SAK9f2kSTNWpEcpnoyry59aBIlJpWrQFCpSDQlFJiYYgHPL3pZLy
01CZUZLxX7AZS3wjzdXeKIME52ZtyJ+tLre2hoYeby26Nbmb27BC2JbmJSpaB2Tp+vWHmftAKxqn
t0916SYnT4cQo4FCeR4aG+QBjNhtmcXuIa4Ra7y/3xdJ5etDwmHjigLoKB1qr1e2G27IyAXAg3GK
9dfs8QM2tVGjuVNo2uf7a72x/cw/11qcrQqxVtzGW+fkhBpO4Q4s9cnp7LMNhWArzN453V9vYQ3D
9pPMdKBgIMM4X7Qqrh8unqvODpi8n7iauhel6p8LrUt3ehO1nwfhRb9qL7noXWX5PaIhG5TZxgOJ
iuSfKvXu/o+5edHgzcGAk7dzW6JIsDh7To8htAqn+jQ6ir1F2Nk6Q9N8jLzG+PTelUhypXIsMGz8
6JYKvCDPTEchuyU9R95ASWZlP1SO7sepbr8zoDA4YwmoFbxcRj/Lh+rcdi7rwtN83a7zS9FG/yhu
9SvOxvxFy9Vp/74Hk2M6UlhJQqRbeqOtgL9P7YSZYcI5ss2taLzkwSswa8z6fM1IbHn1sRRFAlee
BIExJVzct72YBBYzbIxYbaZNNbW23BPzNm8DbR9Nxg+Rm85KgbI8Hq9rUglJ80AIYepih1hTwkTS
bCw/Qn//oDeltsNTtNjGtoj37UyX7f7rXAYduZ5kMtETAQBEsLw+HU2GxH9BVeIDJ693nVYZW3UE
O7ibaJP+7BXU6NUx92a4eT1H9f7i8i//oxuA1oFcnLXBOnMFLEfMalA4XT9aFhjKWv1uVJW66wKB
K9b9Zd76jnQdKDog9/HPIuSUeWV1njtYPkZtysGepi+GAnMncZClRlMlfKxDp1659d76jsw9aPag
AnVLnbFRvq3aNLb9xHDDC+Lx/cfE9lJC+FRu9XxQf9x/xmVkka/yj/WWfQizqHQ7pZPkl2P5RRVD
/4BK4fRvHzvuGtrhraUoM3g4GcHYNtdbhp4SRDsxwGOp6VRlbZk/OVxUO0nGWIlib71FqOrgxEAr
SgWX66USdSgCFwiA7wZ9mmwCO3S3dZyl5A2IW216uyhW0t23Ho67HrIdjSopjna9Yh42ppGpke1j
BiGOBBrlsdMDy0/Bpb57KfSc5NzFJUhrVMXXS02T0VmJiBxfi/NfWWZMT2qCdVYVVOPKa7x9KGYC
Mq9gEEe59Mpr+WMI1/WD25RO5/hMD6IP0OQNrEoGKcxYvw9SQY0LcZbZDphC2emk4r5+qLRLyikI
Dcc39O5sZ9It2R1aAGouYDUHWr4R2fOX+3v/dpcw14EiCQ1G4jiWfjtTN2NK6M6B34ZC39jQWc+q
0CT5vzGPgDffJ7P2+oxShIYGHOQGDM8W90Ie9OPYkCGcuUvt3VSI8NkxU2OlLfSqmnMdHT05OyJ1
ZnpKy2axjKGFmTWZY4hToJcfnSxrts2c9S+xMk2bIcn7p6pmZOAkQfRSm3GyJUUdoi3q5fE+4V+b
pun1E0Scjtml3jsrUfUVq3fz+8gdmVeixnNjEGP2I8pcmab4id2HmwaAwC/sn/oH0Q1fsxLhIyWz
jQOkamNntJWztfLCO1pW0eymINLP/TC2p2JMzZOeNIaUlXmuxxlEaJ2FiOu7xpbZpPjLwq1wi4ke
gTtDRE9R7HBvW4n9K00G+xGxrHRfmebwqJiD4xdjPp76qvF2lgBEPSROuHJfvnGUGNYDRJYdJY7t
4tCWdt6QqHeKD1J0PGcRYolTUljnlipx5QW/vZREuTMUYPS1uJrLVDSmVU6Kb3FBP8E/R24aLM85
7AuxstTNDWlL1ANDSiYCAMO9xVbLEHpL0UCJz07fRLs4UXTfixp140SN4hsuND7TRD/q/rG9eT4W
BZTEsI0FpdXQdaiAF0gYMcbkjPJYc4w7qzkabtwfCzNZu43fWoqWp9QKZqhHS/t6KUeB7xLZQXJW
2hIjmtEeHwd9bLdjkxcr1PCbYMRT/bnU4nbsst6arNFNUDVzu42ItGI/RUa04/3/CEMGmPdf4gIn
STCS67kSccU1Qr642JDeBF3WqdED7LvS2hZKWe7CNKr2+jhj8eMU4cNggfKwCsc5TIrRAfpXZnDD
yCfoiVZ88NDa+TyFfYUODIVJWWXhe1NafqGD9R2wE3YXH+H65QdOUWmJgfoK4T//kHTWt1HXwu8Z
ax48Myvfp1/43xthWgE8kqEqG8y4Xg+Dl3BACj/FYKUvDkkxi6ek6NAoKRxlg35BrWwGPaq3M6lb
sRnNJrnYOMGtJIALsujrz4CcA0gLqgp4vyXKT3drtSgaNT17xoxwo6KijztW42w+zXoaY7qUCe8f
u+njlo5PPv9s9IABiwf3vn5vzJIww1chcLrfUEwWWxI4PTqvlZueOxW84RwibwV5Pz9YnO6VpZaN
O3Yjg2bSCCgdVJ9LlIVoyz4pseE7V2mmP4V55mwsYOf7SHOGxzGo7a2LG8JzZEfqJQjx+bp/Gt44
fK9kLAsY3qvF9fWnHxEULFskxM6F1o8Ht1Gjc5mozb6ayumTxVBzZb03PzINIq4EkOZSxX6x4DAH
c5X32bm3R4MNng5gV+a23gyeHTGO9yJrO8MBCLdz1unbckQ2h0O5Zn/41msHBy1nHKRA1jIlDyrh
9WgRZmdndMZPIyCwQ4hr2tnMuq/8yfDNULxsa/8Pe+exHLeSretX6dhz6MCbG6d7AJShlUiKIiVN
ENwiCW8zE+7p74eSem+xpCMeDe7gRvREEQyqiILLXOtfv5lFFrmSYJ5Xto+fLK9rVQl3gYaZfme9
Ld/Vl3Lpkjlul/LMVmUMaCT8t8JtszPIE68F8/14h3mE6fxBSmHRgqO8PFQ7INwfpqA607p0DpvR
G4GHA+0Br85bU2XFa27NP8BHK/8ckjW8RIoxNJtHqxdiM1izRiDOpsbzIz3HZFFgIoxkKW1Cra4x
UKlQAeoqKLeDZak91jT+NeNH594b7Ndmsj88cJQe4JE8cqtNHsTlo0vd1dItZ22aTgqvlEHYQRE5
KRmqRzxqLd4gS/U24zqczu1gf2LM3+2zTPvye28ZUOiKU+IJweVAr2S+vAd+nzvN2CAYU1YwwQkf
ytDxmvQcK47pfPK61+Dx4+oEaJzNA4SAzYO27LhQIMiYYqt2jLPArp2NDft9Y5m9CsklMvHiMMuo
SGr3lfV7LXm+q26hqKyWj5BAqb7YSI7tkOwulg3Ed+3CnxvrrJ689EqT+oDFv2IsKwfnZGoI6ajq
+jWA/qdHXn0wVp0wTn9Hy/U0JcBDM2o5o3D0syYJ/D0JgeJ0aLCO7rFJDKVupDQ2JPf9+sYe4TGc
M4ZMAHigeOsKegx25/iJpAPTnEsBL2pTDEa8y8f+N2eU61F4qeAB0o7SJh7bujvCEzKol+pymgx1
kurSChM5pZe90JeoMBbt9NdndbQ6HY4HXmHRHq4E2OPitoLvMybOXF2WvpdvXKdPTvpJEgO+mK+N
e39yKNzIwETQ8kHEO+YYoT/Phqr0q0u6XO5T28SeF1YjfqVBl/uvNYhr1fryEQ1eHO3oPYQgvWii
IrOSQYjlRVmPBlaNbskYv3lPIW9dsUN3t63dB5cYilkhSc7GK/Xn0Xq8XtwVV2BzYWGC13S0PI4E
thRl6lWXTW9XyabCsCpCp2m97y373NYq7DB/fTePF+SvR1yJHGCzK5xx1KvMklP2Zq6xkyzzeeHM
l+RMBc+10rozRX7etW9Q5bZ5cC8DL9ajxAHpwAi35su1r2knj/jNrEzr+dOi0w/id8IW8XItVKkQ
gsjj+rJYHI3Jb1+60dAJG/11AaFN5tyNykz25uhVkRaXMgkNJKaXUIrF1kltzKUtUMKk9d071WAy
6WEOYG3iaja2r1y4nz0uBjgTbx0vAzft5VeVo8HYXNPry2EgwLJASIvzf+JGXmzrF5lGpSLhx33u
fGF/EE1ubRN/8IdXbt/RWn64XmuLiSv7CnnpRwVTuVbLfu7Wl+RlLTAiRmdgeO62e6cbijDOpRZ6
ZvGb8+SvR0XF7a1WWrRKR09prFXe4FfcpaSwvLcQVz/Wk9lAcpmX7QCTNGrs9KnpdP/D0g/LK+/p
zxYFtsq/Dn60ZY9xN+EuIerLlkHeW4mB3wZpnnuWme2nX9/in72MlF8mLwcCMSxLXt5hv9XitGnn
+nLu4vozhORi6xVqBANiow4rOqHdrw/441aFCQBMO2ZaWHz8MK3o3bxVAD/1ZZ917bs+JeYszly1
H2d5hU95hpmpP90O3OlX1vSfPUZwXZjp6TRXTGhenqlujbPQ86C+1IiW2Wd6l22cEZGsUXnpue7h
lL8ksEJ+fbY/PSgEZA9jRmbZx+JVHJCZgcxJc5lmanmfu157YSXkEHp95exiO+mvs9Z9zRv5mDZ6
eHbpL1abRMhh7JsvT7Up9TgpppbHJy3thxkf/hN2rnkrulzcCMN5JlXVfesL7b5Dwn5JcEcPiOxa
r6mnf3b2+HogUKAwWmdwL79HPBk5Ni5dfVmVgbGzZ1c96mnAZHoss89T4MQXs1LjK/f5cCOP9rgV
koLKCUiEE/HRjYaU4BfzDMxv9ti3k6euve+Ug67fz6cP1qzrMko6fXmo7NLZQTxK914WzNySpjmN
46bdMexNL7hxr+E8P7kceFUD/7LR04kcF+Kty2BVuVV6ySwHgyXlzxvP6a2t1+OKOBt+vJ/nctz/
5hO4bjKUo7xuMEV+GH7GWptUBQk8l2JIE4KuoFSHumoIaaAYqN4Oo8I+xundV+7CD+fKYSm7+Qfm
ETX/0U1oE1tzEISnl6U0jOeSBOlT6CrFWVmPH7N1UbOm+bVa9OiY0BAQ/4Ke8LAxWsGq4uXj1k6i
sMayq9+1RLtk+z72R78MYdU2ThMxzvPklR5LVe4CU87u70FWHHzFdnEYgfeEUvc4bT1f0grAylPv
mm5pzunj7kC4UC9NwgjxNple2RSP1m2okDSXDIHgfaxaMOsInlTt4DqN7UiUzHLfK/SRo1Ng907A
zQncRevq109RwKX77p3icFDxIWKuOhwK/eBoN+wbz64Da7RvdOLSosmkg6lyTABcHNooFOdpO+o9
ietpWV8Uzai9//XhjzaNb4fnkaKTX7epo6cJDgFabiuzb4S15NtgmIZTrep16JBzsMkn89YZfTdC
wt1vfn3g9Q//eN5/H/jovC2RWDJNWvvGz4tmI7C+us5N07/99VGOH9yvVxdNDC8K5o3H8GNCyIPd
tcK+yYNC+9gPSBk1Os3d7HvJSdOVwXnVW8Mrp/bjE8QtxfcIhALzI1i2L9+WPhBFoieLfbPIZtwR
F+duXAmjmQg0J6yC+DXOx/GudLiJB19vfDR4U489ZMrMy2p3ce2bbmhVVBtuF5F+hg291cwb5ELJ
zs37fFdi6nHb4GgbmaneX3f4trwCwR1VV+sXOSQzWFSUa2zCetO/w54K4c9GkeXOTeom9dZRXXZm
CnTcS9O85tDyk4tMcBb6FVRPUMePza3cpOxgg43OzTSoq84bjDMrcZzP5VDAlPKm7jWx70+eJAY/
wKh0rTBej3kLtSmCeOmVczOjqj6pKxU8swFomxFjjm1szwExgPZr2omfvJ0WFjTIH9eMN9a+l9eT
0DorL0zl3hCfB6E0yOVpMCkER420L5cYPUXRNDe2Ps2v5Tke7/XrrQStp4xcQaWVbffy0PFI9Jeq
DeemnZHAlm7HCNfGUz2GMbmbY53gyiLJto5H3BCjcrVr4ACFKda072KZu9u0bvUTkfSvEddf3gd4
I2z0lF4rZZ0Oj8bk5fcy8iJNwWrcx1UoEZwDdpbmeZzpfRdsYsuC8DvUMh/uKtUkzu+Z9R8OzmFR
RcN7QmZyTF9LRwt0lfSyx6n1sl1BCsMZFzHdFK73mvz55b7w9VDMKRCfkqnowZl7eZ52TsXiW5P/
OENT25ee0e9Gs5xPAldhvaB5KPuDQtc/+CSAhTm5pb+16wKJcnDoaivYBrcEhdTL4zulMSng7fyp
mRCMnAS4K+pXoksH977oUmOMQw3XgOWVpfMIUFgPC7iIMx2oLbs+JtIvD2tmXT1LuzOfFlFpKOSC
1C22GFG53alX9u0gNhCIdPXeQm7oX0ED1fO3s6hSEdpmDOUdA4l4K2M66FfKrpfrDd9ozTXGpRu4
mwkf/lAvvxgVF5Q9N9OfYEkir7GLwtjlcS2HjSOq7qNft8NrEvyXqyk4Ntp3xKOg+Svv+geypK/h
3jd4TvoM3CFIyp7GD6QRTqFRVenj7+yT3w61FiJr5A3F7NHCnUrFC0eS/TNivcy6yAMF1w15k1/e
GmbuXc1DSgQh75rnvHLHj68rTzokekQSAHSYcBz7DIBtkzUVTHkSFoOnzjO/tvYzrv5WmHmudoLl
QP2a0/sP1xVaL15A4B5EP7KyHt3KISYNqgpSYmM1jzG7lkgnahNWdaU3yf7XF/blCs6FxYxmXbrB
Opj68VK9fGw01jBPk12fhLnjxidNXTHXL5sxnFsjezcunv0Oy7QiTL2lOvn1oX84TSi2KyzHQ7s6
YRwful8GcEJ8IUkat/35bRLM8baiZ3lndgwBf/NYKz0/QMiFegomzvHgW2SagtRSx5ymivPP2B22
bghbTF1UiwjEKyX6D2eG7xFoKcIo4D7+PVobCyMHNF+KMWVgDM0QllFRhSIvgyAc2aReOdoPt5Du
h9kOqVMsTThMHh1NX+xkSczSTUM9sfWRo+EWGvZOGtvMP0qnWMm8qBICZ24urdn2P/762h6NmXiG
uLJfnRtAC5npHr2cI8htaQ1WnIZMQUwdM2ErnzftWPnlWTMF5Hr1TZIT2q33/mPqY/IfFjLQP0op
5O9lfvFd1pzf1dufEeOahHz0XVKq5cULRi8NlWdle2WW8lw27cAt92oSiZbXrBh+uPpMF0GzCG5D
uMX6cPQCmYNKJoBJxAr1KMUNk1S1w1xKC+2yjE/TolHXiWuNG4ci5JUX6LjUwN94Debh7eW0wUfX
Lfq7apZYE6/3q4FDT1ZefZqr9obwZetDU+tMjz1zPi2wm39lwTjYAP3dGDFpouai2sNGFHgU3t7R
DjjEGZtQY+lpaFPDi/d6h45800/VXEf8bN9abjo1J1M5mZ9cWWXXVmWq+sEtjeFC4Mc4hk5TzB8c
vc6McPKqub3I8tr+CGnPuTQ8MV31KkW0niXOqO0FgsvpM6vheCF1JMeRpHjrrzwzKdTX5uC/vkz/
J3lqrr6eg/jXf/PzF4DNPktSefTjvy6zL30jmmf53+vH/vpvLz/0r3fDUy9V//SPy4dW/GOn6scH
mTX18Wde/AmO9O2bbB7kw4sftrXM5HytnrB4exKqlIfD8Z3X//m//eU/ng5/5XZun/75x5dG1XL9
awlf649vvzp9/OcfVGrfvdzr3//2y7cPFZ+7bGr5VD8lffPDh54ehOTz+ht6J5ooBCAspyxef/xj
fFp/Y/hvYPZh8gDBn44Aieof/6ibXqb//MO23mDDsNqw0sazPKzsFtGow6+MN/CsEDmsBsCr5Uzw
x79P/sUN+/sG/qNW1VWT1VLwbY6WolUVi3CTxRfqEPWhe2yMojma6SjQmIgFCeaKaHowP4WBlAjT
FNs1hizt9NnmfphbNcxrIm0+EGIy1QxbTkpqCRf+xyS2QwVbcFsnvotTthTLNs9mmW3Iq9BvbXMp
gHbc3nssLH8MIlERrn3hmHLcjDiDVJvOLLvIlnb/5NmTOe1tLfB21Sydje9BIo9UjFw47JJxwCjI
zttwmuMKKwcjnz+Uk6OHcdYtMRL7bkn3vrL9XTMsYoEZ21ofqkoburDGBtOJ9GXJ83Ce+s8zAMOl
bSV+GjYMTT9Ydhcg+eMKaOvQJjZCuyXCMiorlkDdMZi1aYbTtiFNon6SW5p13QCeP7kddMzIsPvm
jOA8iKJa2uBstviZ/0lOsqnDwJIYqse557WbeiSSIBwdp71ARYYDl9626m05456w97omPbH6Eg9U
bBxN/cSezeS2XKzkLNPVMsECLT2s2zCaf1sAD/RRyuX+hB+mcy+EhXXPrGYAtWUaEFSoppkiGeRt
t23x9zJGs52jLoc4H7V65TZcG3O40v1DwLvdDR86zS3NME1mzJ0TB2NUIFBBGac8n5No7bl4LpRj
X07OVLxLBtv606nR9O6ryncwHmtUgChUVUF/id2BcWZmg5lze5VxElRGuQGbm64be/DVtl6m6tQs
jD4NhxF3ojDDTuOqbqZdF6gAjXSSFhe+Zmf3ndEGd64pCTdTsb5ygJSLX0cWaJxLKXG1qJzgxiu0
8o4HvGQTG9x42voaNj9bLcZgKBSx0wYbKJjYghZT3V9Bx1zOzRZPoE2QNVi52zx8Pi5frXFXmaXB
4+8YCZmDI2TYxOm6fJsQCNBGiZY86G6s8o0mRuMDNr/DQ0ZVumzEJEfgmC6ZGqpeW7rR7CTEtbRz
oOXE83j9J11fcBpZpJoYk2kijZLa6gmCbQp5UyQyvhzzWecYMAZxE/HTaozMJitPq9olejPz0DeE
qVqWKtR8VVyJoMav1vemWoQ8Qw1mqkvq5SGpF/YUjQku4WGqCY7gYOzvhoTYM8aoNS/fGp0t39n5
0GjbdhqHHuBVz55SjCOa0wVLsstAE8kZqgvjxDO1vAzdhuQm0IG5r84a22pPobtX3c6pjLyOgjqx
2Mf0IXfCRVmXczzqG0n7c50z6rGhUseQSXB8QdtHV6dfV5mu16ctIpELqD0jD3GtO1lkdvSSt7Ly
sLJjFR3cr0Xf/4vNqn2q38v+6UmyW/1/sEVB4/3VFnX21Iun+fvt6fCBr9uTZr6BUUFpAh0GOBU3
buq/r/sTv8K+CoI09GFCZ0Gs/t6fgjcI0YmRgQ6IVQYBNn/vT8Gb1RwJ8wdw0tUixPit/Wmtjf6u
ncBjmEtxCMp0ti4k90egRR6rAj9Mewh7lNtmuGiNIPJOwyhvtkf4QmVDEFOzNOoED6AlCLEf9WXY
GSxb+jhOj6IYu09E3BABkGrFbTyqqmdpzOv7Xm/KKG/K4JNdBN6Vr2LzozBG93nstAc79eIvh4v+
n+fvjwPh+7/+XYX8UCJdPGBU//Di+VsZ4t/KI/+NiYUdhRGPGXFMq+r+6+NH4cTsD/t/G6wMpHS1
0vhWHjn+GwTH4CiQ41wmxSvm9K08cpw3MPeQdHC7wXR+szxi+Pzi+WN9oj9kiMLRD1aixzP/YvLm
Gn9Mb2MhrXgmRTv4VFd2thBarvbIl5Knoh6QktPT+J/ipSzU1p9Z4vVOdPbOCEr7zu2XAvMjQ+s9
agA3ybez1S77fNVrRz3cyImk3MLTt0ZjGmJ1zSDjPUYl/CmGGKO2OVM89wyUmKDUXg1mt628wsui
wolnFapZb3aMlWPznDw7l1zVMcUhJnAkzn7ki3+ZbAqafeXYkqz5FtJumMC6HCNtJMo3ApDM6jB1
Mja5pssMLCDXjtiZYj2LYjwFP1olxoah7Q7BEIq569utZaWWE1qDZj2U2dThLY7lW8NIwGbMZOKJ
cRYb1gwzeVyuhiCunyFzamdF1lQbRqrTjVcu/XXsFB7zjMUU066yzPKhWiUS97NBuGZoKT24xKlp
fuuYM1jKiG/53TzjYredVJueBkGRVTgQ+8anuXYGUMXWJjy2q+PlY88MCvw2qNuHqRC9GyIqNcGi
6M7khkWwjMN00HqDADbpPfZEgsAelqlN5lqbOZeIpZck7LrSTjYEZqnn1EmyuwRq5LAt0QqQvCA8
jYnEmMBALvVRuyT6zVvO8rlPPsywwawwqMblfsjKBltUlTpTqHws+DdZYiicy6VI7qRObHjUVw0M
0n7w9S5kf+9ZmdxmlGeZsGJEXQvOwdu6TIFC5sKgNiCZ3jsd51qqKBly41GpwDqzWq3yw9HoEfIM
Q6HeirLFAaozOR1uL51naI/x5OxabAnOUGqoNurhwnNJ4oz8cgNDrHgjheckmxpHxP5kaJTxMZB+
F9Bt9hahBeawUY1GZLbRqkoPmcA1wQb9l7pQg1XUG3oqvsPgUZ+fKNeb/7Q0p/5o93nDM+M30592
q5cEydkSox9FegyRK8qe4kiqmEepn7PFiuh564teh2SzSTPRXduaV9yvFl4EBoPJPI5xrckoBUSk
oM/ddFvgGd9yq8hp3Q5jLcORcIuPciBHNbST0h2i2VtvfTNhPxNageq77dQo7d6eVzcI9OjJs+4X
47yv2RbczWiJrHg36QV9UBOYdbepp3bep91YBZERmxYcb7NP7+IlCUSU2xQ2+6RvAz/MpbXcYfSZ
Z2E2m10WYTFktKs7L4qxtDK9dKcVsLejCkkFpnP5KOnsCbWGWgsDNHS7QH6eVGfdx37fxxvLWOw0
ats+FpeWXwxEDlmFV+2LpcgpwSqvtk+TpCHhE3eOKt+JMrexnTMnBtxlLrP8HQRX1ICjZyxGJMTC
PTe01BSR3ccdFiNYFzpkyXrJuOk7iAJ7zS9jL2qDADF0h1nldDYZaXzrwc6dQ31pRnRLbTZc+73f
GGeZBh8Ey5LJHt9PrV4Yn7Pasqutp5X0HBOThnbT9Yv4iAmpY4dpMw4QpECacPqYc9o5JI5z7ket
mxd9HraCG/Quw302vk5G08vCFJuiYYMoKxgv1JxZxh6xiZ2+Lawge5bulA5hWkC9Z+kpE+5tVljY
WbiLfkcmZ+Bvg6LNvxRiIsBphFZvbjzcDZM/bW2wP/fNkjwOSlqPfVrpJXMtZY8XmRoWDLFhY92R
wWdvmpZ1ZNu7hubsmbMX9xgquTJ0UmzQw56IlnvMj0V3wUiFfPIa5+77uorLeaPs3p7DbJqKBp/Z
2qhDxyFnILIbUxZbKzbd5NqcyV51sdrYVqJb/gwG8gHCnllUGk3uqNSm9Z3FDDHcsW6ZApOMqnRD
NZtS97QOR7mhLzD00OMz6G61FXJYcd/ZpfjTGgsZb/umE14oSQpqw9iwmzoSUmvQKznK9zfxFCtj
66Vuk+0UdiubXpVGfqrpmvfcim5yoyyPLdiLA6v4aeymAQGVo8F6lcF/83icikEPfbvztn4wWCwy
bYu7XZJOQcb1cUeJuRaYacYGYOw1Crs/e72NexaP3NVxF9YGcZYusVxOGC72AczrVn4RfYcx2SS7
5VYz4vhWgFWKEyLXPmleE4Oc2fmyR+nhni1xP/7pMAw8Vy5YcpiTfzmEjjlECnX2bU8c1uUoRPWs
uhlyt57W84nUUsn6ySG+tLnTPk/apIuwBBFlMyFh2YwMd2EnG0uknTDfk+kzy7fnhh6P6EdH2sZ4
i8+df7P4rrzHO1800ZBNCmWq3Y/bYonH+yLTmjyKbYU9NjfI2ZOYjdNKms2EwUJK1aJZT+dm13eu
u4S1lyNujIvZxDILR486NOSwt/vSed+ocoLriz1/vE2dUm/CrqY1D1eg8dPQkoixtYM4fSiEwgu7
aXO9DBdCm8XOj8F3o6GdLNjRfb48cz5Dfx6T3hbs5xyL4ou41nPsB8g9l0Rb9tO7tId0t3UKA2FU
kgQtWEdfDylJyLHekRxaF0bkaGmaEZ8Vz9+YDv+piv84KHb/56r47KEGDJ2fXoCNh898a8y8N0zv
QA6ZEzD2WcXe/66MteANc9R1rAp4B1WSFe2v0tgzaL8Y2KMTZ56OLhCS6rfS2NPf+AQhgTgeGrZ/
1+v/C9TwMLP9viuDJUepjnshehkssw5V83c4eoYHmug0hI6Vu9RuJIgDO2W5ICrN9YqTlK3ED5MB
bGXba7162yWOys71Rd8QCZTkSXmiaVk2h0mM/UEoO8dKwlSO1cIEOu1Xy7ogux/Ihikjwg/Hz6XB
rr9LZTwt4ZTrWRlOhl4ymTITpYeWM7Cl4kkZtmZrXbkESD0b590CyGeUIrRaIv6U8LL9YsKjCWu7
rR/yRS5epMe5ei+deYPfkUZBnQn9w2g7SbUfsqA6HzUdkpSVavNOkG7XoUcqRmtb9SI9GxFJfzHH
5ZTiXFRRbiIkbyd7ouZwW3Xn0jVXmzTpur3IcGkDzDPKfR3I26DGqXvnmwuoS5ee2LFb7MhYahCV
GyScUSkbD7g2BQBbyid0txPmw9Tm8nPtIyJtRrsLHVl9myz+5zWkOeUN+J9fw4tMpuqhPu5P+cy3
/tR9A0lxJaegvTRRTIN0/N2fIuJZo0kMxET4Jv/1Ejrum5V4xz0+eGHzqb9eQsd6wxgAqPPAR1z/
3G+8h0feX2hAEeLi3MFzS12CXGwdtX33HtqxU1L+kPjneTEYZ1uz2Yd6bZt4BCWy2DTMuu5pB4bb
fpo+l7qIwb8zr9gt2VIa29lIPbEpeJ7OB5FX7RaKhkc11Wi+tjWHRNZblXVDcFUzjBTnCIq0edML
d7r77pJ/W1++n0LADvihzeYUWO/Q9qCzhLXw8kR8wYhy0cj5c8clDU6WBBPdPYCmvZx1Y8/y4BVl
9piZfXDuVXr3lFF1u1CTR0FV0mZJiRY7Wzc9ZyHLeTDb5AP8quzKjW3St4GHynNU0Va+kVMib/RE
Zg7dSOBmp5Mz+8WuY+SWRrivwhnQPHfqcG6TMzpTXddYZ8YkIRq7a8qPsRr1s7Ea+iz04TSkodXn
o3kVYI12Z8/ZipkLUgOjdOngiSeNLL8QkF4N2zHxpnKTlnMcR6PeMHvuSRDtQhiZvhUuiZs723r0
yUbO5qFIo0qzjA4LFghs2BBq84AAKWmvmPMRqhkgiSHTEtVFuxNJPHZhwU2+oNz1r12/zMDvPQtd
Tm5kATaCjRBlKCvXECdukGjjTvljf1FTH/lnwBpxuzeESb3pemX76Gcwn7olcM5zZqVRkefERpc0
2Z9yL+9JeMoTi4ukdV0f+ujvsfi0CEvFsS355CyjvMLIyFI7hpnZsKF+G94ykKS001VNE2Fqi+Zu
jdLTk7Ct1gVdmxOVhG5s5O+qbLBoI1GvPcay72VYwc967qgRBSdRjrdGqQaNSVVqPiVml9NbFatv
06zlb41U5ua7ZqrNi250RzusyoY3YOQbV1bSEz/j5fqagTcut4WFU8ANFslyCTNRzdZu6hzxTq8y
HMENKBxMhKzBxFiDYN8LXwCCRmnc+M3Gr1SV7Izedu7qxvS/ZIeSiLg/yqP8UCrRCVM2GYcSKj2U
U+6htMoOZVawVlzLofjSDoXYcijKtEOBNh2Kte5Qtx1KuOBQzumH0o4nkTKvPJR8NkOTh/FQCK6s
mE+zi2yVcPllacL6UDYmBvGzmzF37PcmZSUIMAWmdig2vWkcFamtJUUo1T8FqX4oTtmQy1OeP0rW
ca1etUMhWx6K2nKtb8HIKHX7yldXwaEAhk0k7+O1KjYstMi3linyj/mhbM78afxsdwNM0RTr7wkC
fY9A26kJcj5FYEvxTfh6+6ytFbk6FOfLWqeTpOv7+2Txy+fameUlSFdz61LaU+tS5A+Hgr/kJT7X
1y6gWvsB59AaJD5dQk27IA+Nw5LO8e28dhNFqvH0jWuPUbZ6i1ZQzYhrxaENMQ8tiTi0J55XG3+i
9hhoWkTnfwwUY9AThqC0NcGhxQkO7Y5IJm8rD00Q3jA0RIZDSkyk8IOztsWhaZr7lgYKCJBmCh8+
75kZNi3WsHZb/tfGS/OksRWHhkzve5oz7dCopbpJ8o44NHBLkAiaubWvM51C3Ds1I6MQ/6R4NSnp
in11aAcVfO9mM5SIoPCoMcxbqRW8zPOhkayXhKYyHVMaTHMEmSlis6m38WrQhSA4YYRpiIKRkGCw
qI1ru5pNY95sh0MbS1JhMTPK7OV9wdIaRIWZ2ZL2XIETaE7quVuZDaOFKKiqtiKbgrOEn4HY3Li4
z0Ah5p074SwTMkqumIepMrnBey0fIkNltJSG8Ov6PNDntgOFlHEeMoUlJ3MiSM6JGstSBPi6kyC+
glQi4yqhn012aQWrMERiUDU7l1Z/2eBAYXs7WRhVtgP7TN5m/dLJE623444B5uj5FxWgYRkGfTk+
mMA4t3gE2xW5f4X7aKoAJ1J9KIfhwmVBrx7dLF0YTDWmG2J9JE0OZgGDlr0ZLGdUr0waRe5WOMub
9XwOaEGeyOjr00PhF8Yl4e/QtlmY7S+IvU3gJJ+pxBwHLFlN5oLBqkCa74PMlef4KcwfsLsr0VkL
UV9DtvDfwUg0r814Es/gLeaf41BP/a4oLMcKeXsLGcVCeCURgoXJVFAD1aTdl26/LVm4FRtWmrzL
K4+tohmd2g5dnq6wIGPTuPBbKR4A3LAGr1VA/jXG25lF5EMr5yiTnvyQ2R4YxyQWpnICuuJ8ElPr
6/ypTHU7n4jMz12q5wz1APjy0EwLIltjNBVfUgwTp03NiDcPu0bE+cYHSL3N4pn/XVZy8M+kmi0S
FXk/rly8lAjrSDS3CLtx9ueI9BmFXLl1hjRMeMQ23jgKIFNFfmo4IN8qLkwijK5G4rtvp0pP5aaW
Y3w190x8gHjTkkae2Eh/+5/ZjZxXegt0ye9qtR9mN+/LZngojqtjPvKtOjbfYNOEs6EOgwS+5zqI
/EZuWetmxn9rjCGLDqPbv6pjO3iD6g4oFoWqtfrE86FvLartvYGIBreFmmf1kMef8TfKYz54XFfC
tmV2w4Ox9qvwYNfff1cgCzEXfVm2QxT3FHif1uUanD/QB32rDXhiRS29lggTKkFcbi2nfPRzkPFF
GRsPx5+TMWPoHc1BbIhIK6FoEDmQf56HrD6NR7P7BFqvwqwCdk4oZu6qXPAm6cut0wK7V86MN9jU
VreUts5+HIIpmi2veCplm58PdpF+HL1huUHJsaG7Sy4qf9FO9K6YkLkN9ReTgnIz1tNwB0vaCf3O
0a7jVmoXbY4CJPQ9wQzeG6sTU2eSNHduf2bLGrDtbljR/eQzyvFdlttfxry+Coqr1L5r47i6bpah
2zoW7oILW4arRvuxTazqvc36/W7UFfz/HrDyLXwI589kHswb5TXLtZen7sd61sH7QVSrvQn/9KTK
R/c6LxP3NBhceZbrPW4Vji/PWsuPMG8fQWiZlugqxyG2sXnR29Ld9WQfbGEkdyfj6MQfg8G038Z2
ZwBdbUQ1jfsBJQ70n1wPwTqWt8SvfVAeicOh1iXlsHX1dLqwOtITK3pwqD7IuZSdpBe4XMX7GNzA
Fc4XDB7UBl32dFV7znQ5WLhRxYVpgNFp5HLY2ZVvtcZGWvq0owLIr3ESuDMBOaMJw+NzVZGv7ZUK
/kMixBl2yv+XufPajSTbzvQT7UF4czMX4dI7mqS5CZCsYnjv4+nnS2kkzTmABGiuBFQ32FUsdiYZ
EXut385eLXd7oyioWG+1P+xYxi5psVhbRvmCkko/kRLSgkX08wYzQ3mclbp2dTWN3qb1UR+DedBt
jM54TRP9o5GoRRY9+4BoTPVYRXG9CZMEENJa6LG1SuL1lrL5CVMiO6elULccwWKvUGPmq61afQ3F
3ehqup7IObwZ6HVPE9uBO9r9b22T4Ojk9SBfiiXMvBIJB333/ewzcXWeUa7SYZ31ceXb0OdPVoRJ
ex7HYou3t9yM69A6qID4eSBgusvEwNznkW/cmC3Sm9qtaBHz8XHmR4ex7Jp9zfEbKLqYvCiv4C3g
QYpGkVxrah47WcvJoszKtA+nSgkMNdY+a5Vsve5hSYvbWjqtcTP7ap+sGwxdio/9NbykldWc2PPS
HogoLUpPpPNHqczLVmcPuFSlqeXOCMjjjf3yRsFF6K5zEkW7Qu0RD9N+ug0XkpDzRI7csdHNS2vP
yJ565uk74Q6Lm7XTwsxYLD7bT+xFs2LuB5voYFGvYP9JEr4ir+aKTrvloMC8BuT9tz+9VlKuWMtA
OG2EDChSW8ywiSQ7+LHLfZvX8g7lrhpATH1MZi85Zf8wAeYNCQZR+oSbVx4dqZ7sP1w9X3YqMgfG
ZdjHE/FiakcqQLqgkZcm8mi7ei03sTbzEVr2YF6Nz9WK08GXFmH7DFhsVkoaB1T/NAdqvu0dBzGn
qtlQBrnSAELArckTKBO6M5H3fimnun0ukmTcS2ZVuHGVpT6r2njQZRLCQ4V4ONhE+8VIp+bA5iQc
QEaTb5NY2BBDReyGSSHpq6qVLbyZ9hWXTJiVWq6OPUetm8tdTfZV3hwspVaeRaIofpRrR2WtTqSj
JB/Yo566KvsQSTf4dZUpZ1MT9TGOo3gnsuh5XdbFrw3jEiOtR+HUlk7OLc34OjNGTui18g5KVG/g
c9vFzBwhpojXU/ETrCYqG7Flugi7zW8Nb/Pr3M0JPQWa+VzCXKxOK0WHkOHST4dpIuFHNY5tYWvc
Ez0d6dPC0xf1s7RbDOkayel3omw1jVrhhdQnMWifkdjS2xJ7xmM2hJUL5rr5xnOjVQHr6nGJBxDQ
piBPtRSJeIL0WS+qtdQOSsRdJiYMVnaNLxNRlNRHvZclY+3HLWEwYz21uzZX2I266U1keupLUuEm
euqWUqjrTk4yfxulDE6aQ3iRIKcnGw+RrJS7waDhbehLZWuv3bNmJZdFNhK30kfF79SsOA+ZGK8Y
mKM3fL21PyjiE+qpd+ZIt64D8SVBa5R+MobvpW7uGuXB4iyKvZ80e4vcYi8h1nw21zSQ42zYCNIg
zb4JeqSQB9Pmo3CJltqXIiPxIpCSIJrEflbtXzVNr7qSZX7biBBIFgWdDbEm5Ek+p0lT7zUjaTyz
YGptSRn9ARNhauy4T1Oj7hkuQVEM5j6RSX3sKKGB4VLt+Okv9S+JLB9xPUY+enrlhTLLKKDd3c36
efoLRo2KkkDW7aiF+XZVhP6RGIl17Gr4EwFJzaahHUaaxf0KWUKOdlRj7SAzvOIo36WW2QTRmjUM
zMNpXtplb0IDt6p84yYLKHidMleBsyTS/CxbWXoZ8syxDeoa/EoZ1d2yTigZmLihZUYr38wjC3Vg
UEfjQC3Fv/YYjq84Peptrk3TxlxV6VxN+ScCJ3WD25Q42W5SdxTJ/hLqDmQc2y2yV7uynrM61JAI
6pLbNUl0EKQTbLre7DRHMul2D0WoPzWoB3CIDPX1kWxMBFC5bBaQqCeEIdIGRtvYDyuqQxAaI2ia
oYajyqtDLIfLTiTss/PUAcC0qXiVxpjVvZqmYFnSR6DImuBYpBtpfbWjJGWDsOruL44UEkfspVG8
lmneNTkn2DZ108Euo+3tEsMoHev9HWvhcE1xnTtovKc/Za1WGcIuLTpAZEUnDOCWb8D0o/U9mkqu
BlphbPVBkoI8l5qd1C91YJItpKXxs47w8U82aXxjObJ3uaQWx1HtR3/oWOhCqaSBjW++SRygYfiS
KsLLnC46+bzZ7MVCsVABWNFnJ1ZGPWuHCRiccDkY5uxkGpmojRRgcHLVWm/cjL07S4Zdk5bbllD7
gcBPt1l5eE9CjYM4zU96Pbk04aj7aqw1R7C3emquegkROkcaJ7Wg6cpNNsz07Ib1bRkN8zaERhHM
xcQiGy0/kLA7AoqdtWO9nZfr0h+SR6ZNlWzUOvXMNPpA1AIfO1cnKSnPVjSvbkcjYa+jVK64kDeD
3r7J2XrCvONoFTu3IbWds6CzXFv2xqL/ssGBXASyYkNUC1+7cU0p3xZC2+XLWiK4lrzGtn9iEsW9
OOUi5h4JEvJdaMwc7E1sRT5JfN+N+OzrMk64R+X5ZHGUeeraFk5rL0/Loj+RK8buz3cSW78aoFA4
pkP2Okbt6hp59WLFlsr/i6krqg7Wktd0bl3sJW7datU3XbSg0q7wyKZdnzj9IhVeGY1/WlmZPHWC
zJVECVSdNw52Si8ymcHhy4udUMKfarTvOm1YynAqGL2dUpVTX0jFUxsavIfxoDapM6JrhzknHksy
edAQ7g37i7WqBl10aqzB7qIlGzpdXzJhbmVYY29ln7iEcf8nnkhii3EKZkth+Hhn7r0G9iMNn2pZ
PQP6/hnb6DekpWuS0m1MXZdTj+2mTZhYlmwBWNSTW4gY0SXesDgKyagDdWT4HcbhuCy97clSsdci
JYgfcmfA8MTvJubrnB++Y2S69Yyu2GUjGNFQqFkQjW8xQiCnpsblvi5RMMbJOdIjDkwlcc0KsLxS
89eyatAS1c09MpV9OnvjzDN10Yv+NkepF8rRDllOtZebdL6INZrelMejU4wAzt+UHL2MaykKJ5aT
o+Buthh26u4hph+2bdu81Hqi+HJvlU6R6O6c5um5pKBpL+RS3y5xpCF34Uh5r9nQHcygym++phi8
59CZUdDHS7Fn4n/wD73fRCATMB9uTp803VbAduMce3quJU4J6hdzApjt3xHoOYiGBpyj4UrHchmo
jbn6i5TCPSalOE9tUnu9IX/z7va5EKdipGjANLrxIlF//tpbBholgIiz2eohg9Fq+QjhW5Q5Q+O1
Vqs7WTF0b3LaTa5pj5dCHuQgXvNqM/aNOAgdbNkkQvpE/6DxamWAzAwv9UZ5tFH19dOizrxsm4ed
5ely63ap4iQK1q+0/xrpB8xtC+URlIxkLEcsqYjsiCzVlHMVJvs6eZSFRGWy76xks4zpx0II6CXt
dcWpsnGflY+nE4RBQFOR30/WOcGEeui0sQliQJETc4nh6NMkcxPMZDxXp8UcPjNpNAJtXk9Y4Dn0
8KDsxjTvt906pbuhsa4cA4oj1vDQTz31XVUzv2GIYLdopr/lkM5sPJHkaH24R3jFsN+KyZmicWTs
b+dNFauE+HRPfZOnAZukwe1ca9wnyXtOUDYRmV30cIOEl1HqjfdugcUJeaR6ptA6Pxb9d54kZJmq
Ee8rV83ANqKA6s0XLS/uNJTyOLeN31G2KbnJnjgRvTKhqY/7dGcZYOCtYkiv+QNSHAqN+zhfFjec
Cg5edBOU3/E6axud3tSvt2KaMscs8y/8UTWPskV4WWowRFh94kvJqvxAV9FaySaZpLlLUCKeuHBf
ZlXuCXksiPGqHy6BuniDsfdJypP3nU5vUjbUnMQWD9fUvJPIm7i5re8ROeJbsI+xgtcR+d68q2UI
anPlwQr3+zQuCNtWXX+k6fk8wEKvE7HhLLkOzxGaSEIfYDbM+KmtjMUfE+WnV4Y7w9EFZV54pV/l
pujJAdDvQ0kbzctLJqBCVzxchCGTSSpvYll60zIo+lwrmc0tJfSbdipZh6p7Za+DM8exdFINaCSG
3nzD2Fn/tZJi2XcqKQyJNuAu0fOC/V4f/gwQAFzFZO9itbBza7eUIn1/AJ4n3ewGTC0g0864wpUR
CGZ+lcWqbFr6aEo2oizfK2kRvlOZpL6t9PI5ukFTXZKmkxvF1Cal0VBBxkTrZokLe9e2a/2qDNxj
YdGpA5fhnKH0Nhkyl1FGOJgu1Lbahf5WiHzSgsFO3uO0BxhYHw5HlMZGwb+X5Ww06hJUUm681MXw
MxBVvYvSqtg3laK7WY1kbFwYj0uButSKlIiEDbM6ikTTduVAvKHZV+ZNkUL41qySdjz1kpdSNx4m
EEmc7XXh5DV7E7Y+1LpzrxIDg09DfE1h1t8GEhrdXuv1X1Gw92XrIlNEbc8vTReVW4lkeoeUtbV0
Gm5SgM+0eUvGWdr20prtuBnHCzcUjZToyOiLrGXkV2DZ4TNMhFDJRewq36jL5mlqq/Rz6AyJ7avV
iYBRUq6yTjyhO10PFuuAq3Ts9W1d6r5aaDNnS2gFkRRKGyvthNfjQAlMmRB8p67X+EZtEsNjiwrW
nuXqkItudju1M74hPMyDPHTg/2mFByqGTcFLRY4naVLciKOq5v7QrBzjM1lKiV9bS6hiZakpxo2U
OZhstQ2aYbIOGSVZkluME4H8wkxWJ57Nwe1RKF2sGDPTaFpCOGXYjYc80Y0PYymkE51HvbuMOjaj
Jmv2WWQLry3kbqeQLcp5lIXEtijpK2K6rwb87oaw+0sXIIAVTT6bxo7bnU6zgpfbwNNTzOMqawDO
+RFqPnZipr/KM6LBgyk+FUwoXiIB04XrrkJeRwsArSOs+MYaZMXIi41fyCTCFJXFXk3swh99MK09
g77tCVNft4lorC1esnqD+lBCz6yrH2UzEO5L4JlUFp0jIpXJEjxNXEu6lGxXm4t4L6Qu2bZCs38q
qaq3SFrFd41AMugrZdgYbVzHfk8MyKuFde65NNe/qbB5WpnoL0uMOk+rBJg0gtC400yxggiBGDjt
hScXVrttzHm8zvKE+FapzTeeLvmbPerJSxSH5lmS5nhTKZ36FA4RzwDKCQAvSSPcrYmc38vGOMMo
CV7BXE5og6Zwes5yFD0uqjSBkztXYI30JC3OCETpE9Rj+TRbTRFjXaVm1aEJTNppZSNfELBNqNyi
JSMiaWiRW2si3ZjIUa+RNBOQAmoDLKDnw8dUaSJzk0SP3ieOLaTqPBKeY/h0ig0sIcnATGqk+Cp0
7yFX0/8fX9Hlv3IM/YMt9j+1yz6kOv/unv2fYX0lE+W/4gawvn79/IPt9V/+wr8yAybe1oeng/YV
AxyfDIF/Ywb4E/zQXNHwsOTuUDD5H8yA+r9I40GLSLgrIXjIbf6DGeCPCF5USdDAD/Ivurb/BjOA
Fgfg/z8UbCYQEN4mcpUUukPJV1L+KQLAjCV9CcdldBrl1iF89IbDTfcWdw1iN/XGLWOSN0ilEz2D
Je0nn3jTTbIxL+sSrGnnghse7hGy0aJyN+qm90cA0/e5dfYD5KSXBtM7MOV+9Ps9LYDsItLgzZbT
ne+d3znFFqDVp8C4PcJcsXH4bLhKcZfA09k1cXI7FLswRp9G/alOnJEXtrhzMHqW7M9BiNj2U/cG
9zbwKm6DG/q2l2/iHRk9m8TLHNb4mzoRSH4kfoMxw7kPTnyUzsot30m8Hd0Brd3XR2OjbGpP/zgI
L+eLCI+5YNvuc1/5ToLQH7Z3bCLPUM7O4/+ACNe8MHupxzBQEz8xHelp/FBOgzs4t9DtfPkCkac7
9/3tfred0+HxH4vbHvNd53+S6uyYTntsj5Wz7DPgFudQOIXzHry8RM430PoRDN8vnuBNnOxO2SdT
mYuM+SAhdWYQ8ZLVJQ5iuMdBmXgE3/PlPhPnhe+Vk+56r+f3Zs/8sR309C7TzXf7oXrZU+8hijgW
TnRe7NRNXkHLnhguk02KIWZAAG+SgaTemp91I+3qbX8gNDbTmDkCUE+dv3fUb8k1cutNtx0c+dKv
oxMxpRY+hdS8927PL8O6TOa1fV+D3LO85BjtuA7us8884xmf+R62Wq0DTLAdUi23nK6Nl+dXIBDR
udmt/tYmziFn+FtfZJTif/WguQ0bDEZe/2PU5Jk6B1YAPDf67nNGUI7dGA0vP2se6+vf8aSj7dg8
lNAbIKi38nHeOtIr0NKj/e8E+6X47We0Q4CUxbvZqeLdtYx3H+28i3+HmYQPhy0zDdggDtKO7fTY
fiyfU8fyiOXYaRFQNlvCdBFven1EleWmkTzz2JHMNL6t8A/52b6ljvDqjfVWn+KjciKh+DhthlfD
vIpv+xt1pidZCdyEI7nUkHARZufYExfGJzcVp2nyJbfNjiBBkh4U/Nty+Zi+IeTYLFPT8dE+42Fa
kGPEz+iXfUU+qR24p5MYzvDLEqK0DhjAhNHlZfiKU0c/9peOr1FhmdmjqX94q71wH1/TXXoEbhx+
wxtf0vtmwnKu1+Oe19+40jOBcjwCaGZjN47fReXUL+XoqKqbNG73a3wap+IQb+wdgxKedeGr+ywQ
XGBIwhLh6z9YQ7gG5I0XI7J3CzcEDIVzc/rRMSZPMF6/c9WxriZv8jXrXP3Dw8YcPks/aeAwcTpg
OFsNuspFDme5+g9vDKNDEAdDcF22EP5ulB0QA/HdwbU0egREXsJXEWTe4w6W1NflLc48RAbdN68r
dOvSrd91nhumO76Ht/QaHeY/BmvuX/E9AFHSmNbAlwTNvNU3ZfTWMOwuL8if5O1yKgPNDRb/sWo4
/W71LoD7h2/hdCdum+RAS/nZ2EPMGV+lJzvZ3xBdiI+9zPrIvwvhtFvl4xqd7C98AgAx6VV5Uq+J
/Uqm/6h8rMuud+WbelI+rGON4CuqHMRJPxJ9RSfr4q8uJezvBFOdgPVcqKRv5bpTnzZobs7xr3q2
rqOr+suzuj83u3SLEa4h0gU7+A7jg3bXWt5Qe64R4W8zj8ey//UVb9PWtXeS8xxvq+s+9VX3za+d
2Dkvnq/flNj/UTzFi9zuj3LkI0fytPfy60PlYV4p/HSWoPcHbwrir8ErHYvfkd3Zp8d2SxeFPx3P
SiC759Jp73T9aJd1z1twktEtdtWRJdK3LtVO4lNg+Bw61lzACLJG+Rx7Q6xCftb3k8cL4tfbUXbZ
rKpt0hAhwGDkZifjI9tp+D5+oQP4MP/9MDf/8irO/X3B6nMgENvJ7ybCTQfzVQG2cWyOKP4ULnIM
a+Nvquw7DzJSbh1W48BwGDsf76nY8eHR3ow5jxmOqn4PYxRe8sJDWyJvhiUYPP4OaMKGLFiRowpy
qdPVpZP2E0lY1/SATOurvvnAEcd7gFIBW0LYveGq9MwNsLj3pX69pk66f3a3v4I9ylMOxsEKXiF4
HcQmoeXoX2xfu5Zz0zzJZ/o+liulGt4QNF7jqZvHP70vbibmqk/OWF6+uSkUJ3opv7LC7exNd+RF
We8Mh+fpCPNmsO878cluPheI1j+jxubGIM8Wewn9m+3pE8dXTinuZYy2GsQM52HOS8Y6o6aY14Ja
bNVxCyLXS3h49ob9f0PB/lva65eq4Nc/e83/35Hwf2/+Vo/Ike6fP+l/5OCI4Pk/11yfqvwPspJ/
cATr/I1/nRxV6WEgNyWbDDQKpex/l5QoBroRfvMRSGkyPT5U1f+Wl0KUCklGpLg9AmXJNGFw/TdJ
if6/4DcYKhk3LfwS+n8rLwX/8T9LSvRHRjMyZYZaxTTZbv5RUjLbudo2sZZ4kjEexkkUk68B2d3S
rBGjM41yI8DqWa2IunSk1JR94P/RNYFvL5kmFTymEkPqgnZIrAqYKe5JoV3C+ak0lj1CrjQQ1vhH
xavlkNzTBFIXc6ibESB3N+t3SaaIvGprAiwWgepkwthjh+nTij+OUUY76YbgSZJF3V7qLEi1Qvwq
9TSfZGN5Ri7wB4Z3VAO21xptBkltkyN3wyg7IdEp2j5OIvIqNGV4XasiOmt6yMQSqZN01ZMKBkCO
xiTzUikkM9JqJtEDtidS/JKthG8E01Aa26xZ2LzUGdK5mD7hiS2OUqXscQhj2C48uwkXM5BHW9ri
aZvxyC5icJVIh4hIVmI3W6NaTqPS3PuFxMCNoizhE5hGRJj8rIeDGwtTI81lTnYyhGzoGKnRYWBq
kLx1/atSxMqbFQ3acTY6uOPJlvnDiCcRORU2z72uKV1iS4ifyvAeTuNXni068V+VBG3UlOaFrtuc
DIo5NHywiPDSxUX9bSEWgEXmWTPXhraFbwkvyDHjcd9Gtv6q09yuIB1vCuGTHTC/2GTF3DotB+Ht
dV3+kfSSdoyFH46jiabbhzAGbtlmBLflkg0qOgzT8KUXZn4EoGF10CJNAHLrLWCnlvqNVY/o69ps
lw4VaHLblp+wa7ZjRZlcOXprGsAPQj+MfaYf4rQVlz6rjWE3kWN9QCWkt5ggtdfw8eIHw3D7qIOC
RiDV+C0hZU+Lfa2iKgLaK0fby3o9/VRwurgPlyqEu3LKxnlh6K6bBO+qnWxnTG5ummE5X1aNn7iY
E08rC8OJ0MVsR25HHGsgWU2XYXTrEjvo25lUx6HCT1MMBwpe3iID6WqOAtzBxo67spwCgcow0FvN
i5rlRMsDsYF0YvoV5SJTPekbgu9DL6Pb1uktRmlUkOTkB9qCBMrqlMkFvIdaUW4GRS9HLi9PbRXV
IW46xaZHgFZlMc3h7Ak9vVw/4M8U7MtcDfG6LJtaU3Wv0cZgNRDO67JiBGOIdXuFTfVwuia7OkqP
E7i3nd2mvNR3aKcLiHxQU/UB+5Zh3++tRqNFUR3EvscO7ySZ/Uz6crtB1NQ4hGoroEy0M+pzfsf0
R+yRsjpEPuUIDzRgckEsTlIwE459V0fe/Aj8ozduxARhPjCmBca3unQcWcscHsOKY7Ma+ymQNOo4
gCt1Vglb5K82gWGvE63mu+mx04zyq7lkxnFs0IKXVsUN0SokaJg6rmo1+V3TtSCPYPpea9MI8rF9
RRuH+rYxb4sZv0f2mJ+qpucKKda6hRrBVD3M8y0GGLyWzbLsSE/3LPKegoQuq+9+xLGJrgypmmiZ
z2vRbxthSXezIDAGs7f+ioGfCSWivRKsGrEpt9uvjkPxwQ7IsM/DOCvbIpKqyTMysmYmPR+DuiNI
YAqTM1k4ENPcvCFpi+msxUQvjPnrstZK5ihDV6OZQxl2KSEaezk7onUMj8YyISTvCt2PNEh5tchc
NMa3dRTrDW+C5cJ9/x2muqJ9Up+2Qk6MTS4ZAte7YtTbOjKXs5ygIVZJZzg0SNjyOo9dxawtRBXV
UJ2SCSrfKbng73ptrLmXijx77k2iEnCQzbnKg0eNAuS5jaM2muwj7k5vXChKTTyQ8qFJi7WruLj9
eWq0W9F14KlFX6OdJS/1Xos85EEZS6oeoCPC7FxgD3PoaWochRR5tjYTY6s/tTAx05rnTs29ESCP
kXewZyCp64x6OV5wg1c5ce9O3xlfGFwwn9W55isxbJ1Z2QQDW8jIV9y3EMkILGLk6vJAFXhBGlQf
UpoqjTWK43Fmp8jwcBDUrFCaatdHUO3OjVG+PEWj0I7wHAAIEg+5epwiljyl9aJWw5QOdqc+JbiQ
KpQ9iaZ7/Wgmn8aympdmHuxA0ovsFOlZiBCPq43b8NRl7fu00CbPK9eNdqtSARlXRnKqDeNaDU3l
txKfG+bjeiD5Ib9YEziuaMO2ddVqzrwcty4qPK3wrMFgwo9Sow9KrtVeIxmh6cUbqZdiH0tddc0j
WQ/IGAuva8fzLFFL3+BqUoZeg52sjkmjc60W5aUYUdS3Gjb2oUYmNqLNGSdPynOOOyE8XVcif4lH
lhWUB0iUmjQoB4ZyKQV9EnK/NzqU8aHBuWPqz8kcfSfWwso5jmLbmXa70WewEHnVRxbNJaUNjZCH
q61y6S1xfTYs86pKdr1Xc63fDTQRPad589tlMjSZXB1rMVY/yzqgqJabwh3Ss2kB5jYVOQg0eyhP
jXhEfQKIP5cjvMoKMXyMylIEZqegKTLS4oiFXrqWRpHuLX0ednnON14pouaSlkV9FTk7gNkV8rds
NYZTleEYSBXWZTvVTolpY3xcqg9FxvNodBrX46DcW7GSu1vVnF9JirqMQlZuiTjcDhl67wFh1a0Z
2ugZmji6kzH3OyQcNMpE4/FcTeE5qTNoTjgJpymGyekN42mc68eXHOItwX7JhjhFlaCPNv8eVQIo
6lm0+6afJLfROjZYPT6qxWS5sUQ0mhrHX7Fo62eJLKvnLJvqg4Hpn/u+XHeo9RiX5HQ6qfpQ+Hw/
dCgL44MkMtyiowjdpFxkHtmzYh1DrSYlTpr3FczUEY00AWdkA+4INR131bLmP92kADGhpsSfP73W
lXlPozLIW3XajzLZJJ1ul1dzJMkMRT40clyar9NkTxfEWdaF5oBX2cLMQIq6h0cOtoBj/UksVMJI
0VhtK8muDi2PlWcLhchhrdPOTyrCyVx6M/XOweKUfDSqJlC/cnfom2RJ6gNMQfnc9wIQY8l06Dn4
9wOhtkXlkZ42wReVee0ZRpV/UZ1GhkdFxeba2tW7PEnJCU+rNe36PB59oebr10Q0CNEYSzd8wvfq
T8a8cvP1c3UvCl27LrRMOEasd1jQzNelF/pW5TQ/YF5unHaOpRsuo6UnHCKOXyhtiD4mIx5/s5kc
eiwM8AvwO4CntsjO61A0W/Lcpt9aLsenUS7NQ9ZQXRMKe/Fj/vhPYQ7NHiVj/IvX7m9aDCEwnIFw
YSiMAJ6hP0rRZDz1qt4D27AVamZN1v44FSVoiCZFbl4JZbtoIw6FFWLh1GPkEZ6R6+ZLmj9+4OnE
Q1BScwDOR5Pe2Nl2UKLm0v1eZ2VwQpGmu5DKnsPc60TZdfF5ToZ2a1g8GYUtSp5P/RrUY6ae17ZR
fjKj1nlF7I5lv3a/3COEnGiYiIKkQY3NYGlre6Od32ZcSKjIs7+9zrO5ylXj3jcY/7n+6itFDN+p
OQL/RYwLqVkhZVeMymsEeAbD4vBa21UeoBn8MA1rBlizByRr4Eqx9RqNsKSatMPAvNeNkdW6MsNN
rHT1pp4AQNbsWAwIY6NF6l7KIXpu+orC1fjEeef00LJSB8SUitUd1u5s5VblyHFvbiKKi501jI0N
AXbX0pIGyKf1q7LEOck7kKIegUmtIOzU2yL0NGZKbJNkEjWK7KMSYL5WTL/TMIAU7YYRJNmV3Xhq
U7XepN3Y7apYy/ZcxwWCV3XaNiMGb5nPPwi0REw+uRyIRS4B+U3rFkc5PcIUXQYFPPWpQmJNYp3d
Beih7G1ijKmHf490ixkExIznuz6VoC4Mrs6cjUfCUxQvXuWfbEb2GY7KDZ0c2R7NMvjzDKdo5L46
T34D6RBITBtoGBDwYvLZZ134K6f1vsEruAtZIlyxIMXHPhrulkm2EPxFLdVqY77vM9BM3C72fsDc
F2RpIsA04QvXtazpGYHez80p2eqy2IuZ61vNQmqHoZGPpAHCi+mohTKp/ZbjRXNkRBw6qSl+q5ck
rawIZ5tBhbpsUyRC3M8dcwOyoaWfvjBapadCCPXCk/it7Jv2uUz1cKP0CpPWAolvLtoW9+Hs8Ukc
6HnfcOfQb1Kz6jmt3Rf7KMIx+zDtt+Z8HTrLfnjZX/JYIWZztRHUmVS1De5kzbskxMMbtilpkAjy
e54ntiqMo0xM0P9h70yW3EbSLf0uvUcb4Bgc2JLgEHMwZsXGTRGSMM8Ox/D096P6VplSmTfTynrT
i96VVUoiCYJw9/Of8x1OYAYF6kyo7JME+7Cfuhe9Ow/7abV4gDawGf0UN18b1R9WF2iussW0YK7D
awio6i4Mly9hkFZHhpmXUk3Yz90dSz4Jzht/6Ycj7CWYMZUvt9iNm4Pygu2KY33nW8667z27O0Ie
xRgkov6IxeTZc9dxW3XWdIwGvQ+jNH0uraJ8j5KbLNTcLm0whbwSBuu6WCasSIPYqjwl1RSpB9Z4
swendM3M9TgPrWG1Ucco4StxTANRydp1xFB8p372u5wlLskImHTdsZFs1exp3M99BOKGP8fRGiBZ
sez7wn0pc+rndD4VF2Skxytr1JjvtV8z3xcsiuwwZA/wgDTDLPO9KCRa9ZrX+yTF8wCa9alOLBxz
bPNVpY69GRj+UAIRD3Wtd07SXmZTPsQWnUFgoPoi7hZR7i1rTA9rPgJpoEhgwzP/QpCqdnG/Q8fC
uAtg1j+uBAagOKCWC6e+x/fXH4t1lMe00s1xyQd1DPxI8+QGFSWWhv2mZK+87nBGLBf5XJzxNJQ6
Z1b+baaDcfD21RCgaYOLPk7Mko/FoN/61rG2buW+d3y2uHQK6E48Gq6j6m403yfOqhvL9WG2C+ci
yvE7Yr9mc/1WBGbeBtV7kbcNnmECQOWEkmOwG9bBt0ZX75YUhr/CSVhU43NBWmHbcIYoBi9e/Jtp
jG6zMHh15/BDJVG2W4hex6UfXOkiLzYmpxkdrWcbYZncBJDNLJGTiqz79cJt+VVaLeo0KzqxiNSe
r3Jn1ntTdngURdiSQ6o4QoyYb9fEO3elNswFTd9u1xGKDOdaBhO2DYLI1ycSwdgJtLl1Vv1FCmwx
UQesSdXYGULLcKokjBNluNTBUUMhzRhEmPDEtzPsuQpYf9BNxpSqtzJcL9bA3xUgD47S0Rr9AIQT
zREYUEiAH9OmYYQvF9LUaGJv/CJuz4n8BlugFvg/JzKT7ChbF69iCNs9191Omdps8wq9Wr+EUVHE
xgzTvUC34okHdcM7u0uUH2y7FF+Y3S3rBW5Qa9OJqrlyqhkfRWqxnRl6DipBPhBxgZyKpZYolT3g
YOzC3QJcKp6tjkT6cFe1011Sjpz6WDfD7hzJrKatUnK65HmTkDRkPotcd2XKnF/AGOzAtbFBidyn
zBU3KXrNBo/9SIfCZG3WpVu2OnXCnbM03jGs/HYrTPUAG3DD74SwBuZlr52KI5acuyg6jyCGsP1o
Rd5DzmuzW5ge6ZF6vR+Z5BA7um170a24RSJ/RaOw+GxQjcONu/DIrH0bgOtcv5t04qiRc+ky7VmX
DsbRS9zwOEQH69OxHZ5VHpMm2oLNpm4xm2YNQa3Gwe+b+atLKtcZdrkLsGTM9HynVjuKI3Js50NH
ccM2/nwidR+5c09hOO6XQukbHGUW0kdidsrCNlvNebuFyPgkW5C1ZbBTjf+puuFAhdlDxYn82Ons
wZ8GpEe7fOiBAVzRcnKxVMkJjLC9oevictH9HnfqCz69b3alCyajjRv3a9NvvaoeN5XoI5DQPA4F
EJSLQJ16WTKAX2Z2UVV1EnXPu+Ep4UfYzWfLPqQpAxRX53yF4Q2ktd0E5gLeYY1BpXpK+gBbVMhb
mRoni0vOCMXoHSIzv5qoAxwzEluYa7zUfTKFG9l1cSrLuyjNghi6Y3v2vAWcHrw7N80vpU6e5WQO
wEgZ6dXJfZm6+sJbAwJPDlWpCcbaFCRdkXZsL8wX1NojFct3q21AT1gytprvRTV9HeS4oE5l/LoT
mxCZyR/CLH3M1/DDG6R9qBqm3m7oLscMVvh+NMnXkt7BKeUqCK+77Hv30OYC2pRHRm+JCg4yaclQ
3U5OkOxYPkPrC+73d9Ab94jTXsxVZGacjPvKseIFRAiGR3pTc32ytHlBlpg2mJJ64N5ZBfIR6IWE
oLGBwchytRbqUCz1nTaYe+Xr0jQ/gMnxLJJuuVFpdR8FdbZlY1feA02x9q5TdiSXUFtWkcSoxARe
luHQtKAbg4EMRcDACjYDzLAeFpDVX9mZvhlLwmNO0X2fhX5J+mE/5+LrUhUD2Y+Q45InkAkzecTj
ibSHELZlNe9iCHLr1izhHUTKd4YAH2kzV8Rz2DEChvg0ssUFNq9tjEtVs9lmi1lK9EuFGWxbC71P
gjLcwKS7mGZpWPLHE6FGZBK7S3bN2S8OV+8RTF0O8Fg0u2UJwIGTY0fjZIA2OwjDREOx0ikmxkHZ
PVuT/V54bKbUDMWtdNsXjm0wWuAj8r7y266xHpvVe9e6/pTMthMngovnMtF3lswQ30yZ3Epmv8aV
37DETJtQt9j103zfT9VdQGtVPJ/jNkjW2TZz6hO1Ixnc6cmGeiEuCD9cAq1EIg2WFuMuDmvKtJfN
5M0J4bHFIURY+OzVCybyq5XE6xLCf7cU901nffNUIzciowWjDueRNAeZt6DB+mJq5JRUAAQQHlsB
l4O5YmDcojYEvJqVsaqVZXhM+NFtrFIKghzLqewjwTu1D0hMj6om8dpSVEdoAtDlkJ+9/kvUxVNr
/ZA5hXVd8R1nIMuJc69m5oFy/JqEy7QVq/uSSQG73E3vlpwpq5Uex1lfOcKtmPSFK3xNriPi9nhH
k5Y6At+fWbxz4qRmrGJZpcs+tcNoF6FgbaXwxCZ3WEzlXDygWWzsJt2VlnME5xm85Gl5tbT2B6fr
iRrUazObAzGce+xqz3OxEB8yyVk+VpczG+yh/L442SeYu8vUN28jcTKn+5qJ6BVsyDsxpOCl0n2D
A2SVl47NWtR46kJ3aY5TEspluozFoQCFsOl8z40HWR+dcD3MOnihqvlDa+elyIf0yIwp5mqFOPPZ
DjTfQ/ZZtJcy3yiLWPTLu4bRQ5GieOMoid11Fn5sdaDiELkKDBx1v+XWj6fApUa5/WxZGmObJttL
rNa8AaBFF143iQ1HDf8YOBOZYNOCzGI32FX9aRkt9PnyKZzcE524b1ReMckurGYnbM2gomU7hHn1
W2rr7kYZi+9hfA+bxmxDMxLoDTEcyFQVuzQjs9ZbS0CqMew28N77K+T1q5kSP9xl10AEHcDnK3xn
7OWiSaNNI1kdK0kWZVNZ3Xe5TjPWiT4lvObf0RzDxFYVJwrVmM14zsYZk6dGeffV6N1TSHTPRnDe
mcHGGDitVL75d7pxYfH5TNiBgHjb0gTLJpt0dQzZcmysfCDSlLFX8yfnZEbMqDTgbqiqymOYBLGv
2DbZNbCuvI2KOB0kgYsA6oIdDtFDil6Bzj01d2U3fPycmP5HQ+P/0Uv4h7nx33oT/18cHkd49f7n
4TE4qa/1tz/Mjs9/4b95BN7/djzfBsNLW7obAOz6l+vQ4b8Iz2ZKTNmFHfD7+ffw2PdAFeA15Bkq
A5dZMYbEfw2PIe3ZOBFD4DreGcH3H8HMf+/aOI+tRch02qP/xg3C82j7VxqBzc1L+tTYW2tt13VH
P6et97mT1JBr2BewQsmBtHFbsF7DsQp2LsiP+SBG0YfxLxftL5BbwMl+9T+e34rLeB20mX2mI/i/
cdUNP/COiLS9Hct+IZ8rsfv1/QN7ArH5v3ulM2H7VwRDk1htnRAGryNnwDiGUzIXaQr1gHX271+K
L+pPH+rcZoydGHe1CM4f+peXolJvKVCgmYKhth5WThQszF5Ly8NU7uqU5PBshpEi4ShihBapL3//
8n91TX99+d+u6eqNIGHgJWJ+T7M716W/sEpG8yBd/Z9V2sqfX59Dnx4gDefMYfztTmrmoVd+w52E
+hleN0jzDkxdxh1xzU+Akvch7a3933+831Ho51sGQdnnh0AbOay2P17ds1new7GNX4+m7hQSA1lm
YVkp+MfBuiWfyw4ozf6psun86/vTl0pdFCh2QT0yVQB/fNmFMXBdjBlbRWGa19AZx+uEHox8N5gp
UPvGnWmE7mUtnNgPOTYQ8Snti37pQ/O+kDdgwJF4vrOr7KDv4qauV8LTTR3i6DXnnEtL8Tg+zCVt
zL1EyJX/cFP+1V0B6oQyBBj2DtSTP77/sqgbZuGus5VeIRZEf1UcOSZMM5bCsfmHW5Cy1D9fLs9j
Lk2pZsRDy/3tW2IUD8I5DKNtw3CFQWcgMAxWMstODL45JGF8aFVsvNIizMRm/Vr6HVNgDUUQU9Sq
2J0mVqOmLRXRGE8Qa9trx8JiE0MyQJkf/drVR8OdUsddr8FUw9Kcn8htOmRtQ9M8GzKf1fOaeVm6
jZKRDH/u65pTFZqFOSrFTlG0dYCa6oQ1PtSKKC4Cl0Eyl0jcMXlOzFey9c+GCqPYMIV5RzYSMEmd
3Z/rladj24WQtWsSbuUWKuf6TndMW+6rHMv3DTWnfbrllGY9AufwPsbKT9u9glDgxwPQ82BLjIkt
j2qRPyJmvp9OYqPnep3TY2wMu/DBmUNzYNfJPEo7Q8ruIO30GAN60+NOiMkqYlIdxZu2u+h+dCul
AUt57bPP1EneEDBrThhS/OqwMBHmuV6u8jnSbXJG/ZfiTvYDrRRyZngYTmL8RkO3xF/nJRla76pA
1A8y8b9PXophZXKM4oxXlsNn4C3yNavG4I06t9k5s3+Dy9bX6+cg8vWcyGjcN7+o11sgVsl3zv3T
yTS9ZIzbqeKd7iWycn29shckYItIVMxwL6qm9V8WooAIjoTKHvO+bsZtuzb242pZSbJjx2YeQ0JR
D6tk+7+Bl7xMaHghmsggStRWvynrjSircQSZGK70cISDZsPZyw4/Nu4lfJ3GyM+gnhURpMKC4p17
HMXJdRTXMLoq6O0lRG9OIbY0d34yiEsGOMQhQcKVD6yUstwFIhNyZBNI5c4Lpw7bHAJr9oJLQF2e
d5mFRqhhg+vI5IfADfPnWvVCEt/yUCNq1FCzaQAAPQ+Cdj7cFJHXwnaIPPa7TIGavTQDRz4vTHGi
qiynF4teXgQokmuwccTtRHYNHd0BuYjz1g9caHjdfEpsuxbbgQXmPI4iuwAs3g3muJqb8tP9Scda
f5Ky+p/UrOgM0Gp/srSsn1wtZt4wtoDSYYHMf7K3cg2Gy2UBW4ArnulcqzZn/9RPahcbnOFr+ZPl
1XnQ1SdgkN45YMe+00TCuk2qVPlHyAkT56MgCaabgr17ENeCgcqBAdY67zFvEIPtXMWtoMPFtuF9
k+eor/wJXPlz07GJ2mjLjB7smLXDZEYqa7lREuLIjejHZXmdESUM5PPO7/Ztref5uxqwYVwkE7i5
CUmJ8dp2QQAsPwQ/Mm8LaHu4bbAIjS9DoFJzx/ygSO/sfvJnkHdjc0XgJx3iTIH1PbWd5b76tsbd
sgZL0x8stJPtXGV1DW6Em1VuNTMvrBd21OtbboHolTFuG1x4i6Uipm0QsLfCUdF6wQiRs/4YrdnD
Sj1UGbsy9R5rR6SIG1Pmgv5sIxvP2cAxLi1s7Po6W4g2N11kjUeqqX0M0A5liP65Wsl3Xn0i//ey
TaYPxx9XbNVVm0m9KWqluvcmoPNDw0sbi9q+SYWBqI/a3fvwVVzVySN2hfNZ2RBF5ljdMutrHbit
8K3uqsIaFz+ObPwAOArQ+5GolVXZhv6ILHgqR380kFZW/ExD7XvYVNNATDdiLKrqMHktN+EIiqeJ
FdnJcAv+SD91XhCmsJqIXW1KOzQ0vPGPuQQ65uJ18TFDITq0aCmWxhq2xwGQHBoO3tWNN7SFOOJv
HJrH0V8qshR5HbwUY2CeAlNH1xYlXjeRDM6x0cJRktkoJIemH+d9WgRgUhK32MJ75Lqupn0eGlc9
eunMfCDpjB9Pq4OQUs5V/ZWGN7XH8uIwfqqXhyFth+eUPrNrEy1YdqfQvChrGfk5JypWkAd7MWjc
UvNNmXbzbZ6XXzlP43fpsFHswNxQy0XTF/aWkvR8Gpm9BwGRUTlH9lRbCCpJX5VPAx4LeDmjY18t
5Do6AH47GyGUKPQXrCFJ7NGAArAv1f6xqcZsb/VR9FbACUL5Sk690X52zFofvmCkbrKVtmJsInvf
pMlmmu3gyupDRG2gW3seQMVlQPXGFsbNI6MxNHuJU6YGlJhiGAhgMlZ0BHhmZ+SAr1OeZTjKyDg0
I6h7qRn2WYHPUtvtUcnulbK7Mxu/ncOvA7SqvWzK6kjR4XhR9Kr8EtGkdyQfZw6V5sE1z354iJKS
pwq9EDB2vPmzjprXoiDl36N7LG7HEiBaxhmhMlA2/Dm/yeez/gnN46oYWteOc0e9e5NHI0MzYUQc
6ef7YDtzUQPXOBa1+CTDTvTOqpz3rlitrcZawH40Lw5j1dOB2eQTgqtqXtU8Ba9qWNsnl6ce/sE1
PFnLShgKYO3GleOPPG2DnRWlV8PQfc70ACLGlqcG112UNPmB2ckr2dT7Kcrp065YpYvztSrKUu+S
whPx2mMy2Cq7JxlS1uZCpT3eND+9HDLnCbIIEJWGmo6o7ro98yx5zCEqXy6FwBuadbhvLOYgI3sD
HH6eZ7+pzNVMxPpkOTi1cG/zsPZwuCxrzjxwwuXYG7wopujeCTGmj7VAMWDoqTs/7tUcip2E4Fti
At0znafqdFyf8DM7t1MGImsjuvouDJzLPouOdClS7jY0H+kkbnMSnKJfLQZ6BFpD3ayXTSLvMq+Z
tpDNyZK35OdlZMFXPT9WgD8ueczW97o1NaAZ6tc/fqr4VYTzKQ3A0NmWt17lazAE/Ati2domhLwp
JWTGGsLDAtduww9OXKeLYRReemrn9elFm63roz+5dzSmf7dH/g5YGezLQw6f1/4x1cGeTZq+ay1K
JE0dHoDoDlsKaj4VJpzYO8s8vevdpaiwb7M/WKjm6angrAsYLsc9ASuTtEBrNafVBpvp9DAgsdDt
3UH2+6omkxfSBgz4bjcGs0+7znrm1ABUsPSO3aC6yPxJxE0Zmh1+nFPjgQRKZfWeDCZ8dGvnsghb
Mm02pYUp8wEAuzcwtDdatl89KHQsGsOjZYiTRct2SNI37UKRxbCKfoo21dgiphbka5WzvqFCnNn1
6rYqrV2QEUxmsJnil+FopNj1jNr5hLBEwnAi8y87hyFFwXYZ8m4Yt3ljcyz1rG00CP6wSTx1SPIc
EXPBHv6G8q9jRNofNiSEGDJuPIwI3Fn/0VYU5ggl6ng4851a+hoyubx7djru0mDcrYxFruFN8byl
vNhjQzxteNgT9ofn8RzOgBXOwOT+UFPHMmNin6bt1HQBrOa5t85FVpFmlxph3sOM1/RvZ4oI/5iX
Lh+CADcIIr3w2OsU/S2YorNjNWKdzAKVPMK/rl/TKRAg/JHUuGpVUkUb4aaQ7M0k7O+Smdm6yYOR
LJXDPddtyywg54zHVhOk8UcufV1OtH5WbVBfOOkgyIRY/jq+RfhDsgMT5C66aFepb3OzKCq2SDDf
42po8fSpyD1WNnR+wQrsYS8JSnzdvZgv7KKMjtaM4wK3xMjItQbWLDdelLofiRPAXoVoN8Dgd93+
B5exxFelazseINR965cQXhudSR6D0k5iZGD8OqX7YdLyPRpnJOShXnxz0VKwdzug8HAZLVs95XZF
Yg4Ko2DQD/Rp61pOfgvAiHFlL93wqwNwl4XgnIXlpvYH6kedAKQUnzJXu7YXXRgTiaUldQ0VO1/h
r4z3mIE4Q2yiFittLR7Rb5NwGyHdZHTedVCoRJ0ymLCTlv/NbIhCzdZY6Y9WOdg1xgEyVtwOVqsP
SdPhSA5GCyu9a5r3xHWXHURG8aKB6Ip9PlrD6xTJnjnqUnOVmEcgVk1RIddti837OitdbcerMNQ2
TCnk1a1k6ZKc7UbohHLJXrKk4kYldSmfnHBmGQt1waAhDRJDhkip/n0AIsO1Wuh/yJQ1dlswEfV9
unSRt0sofmVtSIqZF5e6fJd5FwYbUzvt0WGuOF5oRmHfFaVB79VUmxNtGRNqs9ddlGOLg3Jq6s7d
Sdgbr7pXGgpH3a2HYnAazWabquRtOyGUbUQeBbgK1tH5gJ0TgTuJeB6VfkIxNQ1iyRq7TASeh9YK
8k3PjYlz2i2nB4/S1m+FwQPKAbfDjTPOHbnbhkMBDV694bgyYmvcFRlAdmBSI7bVPly8d7tS/pMb
VIyGG7g1DV5Pv1WbIox6JKoRpt0+nbFH8Fusp2/BWLsQnEABDPgcjfPglVKfEuXTPj/wKg/lxO5g
Q+beMgcPxhfr5QQHU6cDzsjMDdcPVfnNabGSttriWi1fVCO6T1Pa610BtAQzreXjmA7GpHtidqA5
+eLOI6ioIybwsB3xOCXjsObsZQBbYSNewSVEyvfeg1oB7x1BDX1ag00QQdmKQTgfaMCIm+qMeObs
nhhygwv2tBwGJj3++haucK5ZZ2TNAVubpT4Moi2f50ERvXXqqv6G2QFq0JD03QMs8TNsY62bn2xM
xnL05NnfOtWCeFGLPdFMJJIA/3zWNOtuXrC7AkCcGF2uGIauMwrrprj1Z+tLacKe4cBqtQ1VWEoR
AA3nodjPhUV/a1WUIRdZL5yqfNVbDCqmkdCNLkMwVkawXqRTnsDdEaX/4OIYCzf0CwuIM/I8cyB1
w1FNn0Fvke1WIMQDu+52lujbCzMa4EyLTpwJ/k/gXMCITRxK93I9kznQuT4URkTLDWQD4qeUmOcv
oJYqIGq5l54k+1ZnY/lwPXaw9oc2xudAOrgBbUqIkEwIJ5m+WL/DtsaLE2HdZpOPPfUhxE6Cv2GQ
WL+F6qmA8Nt+eg4swjZgjfiY7LDr7uSsWUJiYUJIPQICo3PMZqx06vUcedt1HmyA5EVqaDhLmTQx
4yajtJHTwPMcF37HeY3sRBVB9p4we7yqDJUS/hRL1D4plRj3g6MKomH/HgDc/5/U/q/1ET/Vzl/C
/LZDJOxMDaBJGzUU7fePElvQeEGrXJiMZT3bD6vf5hcLhQYR22zl0UA1YkLTbsR0SIcYrmMO0M0t
XmBI/kFrPYmh6G6IF6XOPyimZ63t9/cVQYHzyaZRoBr8Jl1mkU+igUFuLNzli8nykQ16g/NkTDLs
Vqt9//fX4S9ezvMFirCg6hip8Tf5u0i6PhhnJsIRrvlYqAUyKuoD/lL3R+hH7uHvX+58VX/7dCjQ
2HHhxEvHFr8F4TyBqp/ZPlV+a6qGrx2A3PClSupm56V05rxL2KTF187MDUAjHfyD0vkXsirKDNtj
ZBZPesT6/qD113bVIDMyVlh4iG9gGwFg0IF9sOp6+odZyZ+uKxwjmwiU7drQIoBW/PGlDCV1OIh5
qblf1n1XuUXs5iPxaB1gLK3LZPf3F/YvPtr5Qwk7cJlIBfK371GOQ2n7LeK+wKS3sVU6X/G750ls
WfM/fId/eqmQX47jug53P1lG+7eXct1J9nhGeCmKxLfSZldT+5wP3NXxr35+qv8/sfxfUM5/+YL/
xFB/aKrfC4Z+/o3/HllGgE1oWKYQ24P760hSrf8uGKLf1gkIynlCSqrk/z2y9GjNDTxKpHiwRAwU
z7fIv0aWLilZBpYhLbjEVInE/icIddoI/vgrx/8QcGcwaRJI1+w+fwOlhI1V6FXaYtuqZO3ols/o
IWxbz3GPgWUF6z15BSJYbF/XpAJWQk/LbTl7uSA5lkMA0vE6NoXzLS2KriIdQAfCUTuw27ZdgxVs
B0FUaVw5earikvZPb9dQuBJ9ZeuTLYAiE6e7g42aOteLPa/WUVPQh0NvTPqE1GmpRusGVcaLko1L
40tz7RceEOI6k87R5G0SDGjajSMv4K0ND3bXLFfUzNYn91wpcJGNhffa9Npq47lqfVbmBGuNVNR/
xGMi2clRvec01QcSO8W0LCL1ROJOkgW149R1ZvvZprlB3XYhto1DWkV1sFtQDgUilEqhILCr9xDz
0vqLh6k82AsqJuZjTaNkxHE+KtVuCXTLFmWkvTde5w7BCrc8wV2qOMBshVQxJfsqmBJrnySyaWMM
mlNyg8sluqkI2T62RYa01HcDcfcSvvYGoHBKsLMLM7xFq36gCKSkDiQbZmdrmdrdU9sA/aEiZ+jt
vbzI0hiFi+yK7SZnwYIRpikBBzbTG+OFFshxRrkS5Oqe9KQ/WtB3E7Zl37NFLy9FSi5ZRUsV99ng
8bJJcCrnvrleg4qUbq+DhIMZBO5vWCMLNBuFS5DH2xKXJHC+MuqgzahJqm3Er+A61d76uqC24cDb
kgHHaIxrHfbqcD5/Y0pH1MnEqp51rfKLtg3LG0Fa4UQVJ3BDYz8RPbJfS0pSPxJ3XThhc2wwlVue
47ekKLuqruZtUeTRnSx8bB1qoTAzdpzRv6KRN38vh567h2pGPLotMUc+Fr7QH27dciyhMEA+jQQ5
C+QhJOuOpCKXu8dgAzC/bB4RrlJ710emxZjoTXRgFG7N1eLOvVmtmZA1mwzCjQwKGEK2vo2TpkvO
G0oIyRPeOYYyu7Uj2YXepK1uWzsFGGbmEOO2FJV+mHUDP8QhOP460m3DcTQr1mdvKnuznTIH6qb2
TEGNpgzq2yazBHabORxX4MGmf6q7LPsW4unS28LNzeuUZjgUdesuTzDiCNLSvRdAF+zIwB2XTAO/
GRC7vkVnU3vPh2cjo2aBKX5O8dnPEwhmgHXIGRVu/VNtYcAkzDlYp672c7kjkokeDMu5xLdHMvML
IyB8fFHe8FUIq3GuKo2f6ex9yL5xGtHLtU4LjEdR5gYnJy+SZ8rhvX7LCqwOtM2EX31TRlHcD0P4
kumzkZxMQPqAOmqZnY099a5MkAk3hp0w5UBW0mOX5r9hzZIzV1ya6TqRHpbeMm8e+lFipfbkIC6K
OmLkybBweKUpxdHXshsXipAhf3MQUdENpX1+Qw4aVlpsV2Nv77wONRe7amDfMa9U0T7XBQMmJmPt
eCkA94GV5Pj8rZ2s6Xvj9mt5UYOeT+79Fjo4WXhql3YRJ4HuY1W+AAzqi/o94T1gSApGd7221opc
2YxYQ/0UQdXPMAHRt++dtg0Q8C35rGdTkZ3lbE3nC2JNteuMUzw7AVGwWNNV9TpHrsGUyBnls6+X
+j6cKCLiWNsx1sMZ4gItH9Mzs8UB55ucWYUYv8v2SWqG48gJRDb2lhLpD+Y4HGIKpnFvQZLo4VIz
RuAkyfj9uk6aGVCG76yoAgFToN2wKDvca7SMYTMMLpXDYY7xfRMEc/jsCguQU1Iu1XBOsFa3qVvQ
3o1nThwVdk9vkzhzft+10l14+JTqpEoLErDn1t19p7vkLRC6Sbe4faLkyIvi2V9sTynmPC5iJvln
ckGgYZds1wkXLrzHwfxrZU/AUvuJ516MSW31tm0a5uANp4lAbWBzNIzdpBtOwerkpFlVEyB7pDTU
b70cv9HGaUvrsiWvyP6oHtZPqZLwGe6e/r7S3HGD1XE6I0iS4n3IDZxapwkayt5Kh/ceTPB0IRIm
xeOAR4mGDeHhp1sjh+yXW7TLI8MiPz8QTYCNlSOA9FAWEBo5z5kMxS+qVbV3Ma2T5E6j+oVv7Rz1
Thr1DeMwT6PSXw2V4lSWYTXgXTLDq/srIBMUeuF8XSqyQ2GeHtqhsB+SFVfnLqzcHjZQ7o1kjXBV
xoFYzMMaDRMWYJWTwVx6k7yW9pjcyaVnvtgugmqePhwQeuDwrXfeMEV2DKkVvnRNddo3YJ846mXO
CJ+eLWfeOvNCX/mCwHdiv4CszZor37p6dr84gU7cra+jYeFIjXmDrqXIex3LxXmw7BqgqECp53xp
WnmcHLrUCdn5bkfmpEmCfQoGtdtOkeXBk6pd+6stPc71gzdhIQ8hEdzXi2QRWiG7D9dLUragzGpv
uafT6hx1d0Io4k0ihpfRS4mA839Ye1Y16r8XN3OeWboaMmRmFKx7vVl3WZq51i7qyVVtYDRiZhxY
kdt9k/RLGnMGHPmDIpJva4jXdNcGHiRQRHdqBSrsrMSE2mnBghqEPwxFGdMm7bA2bkgQaYX8Moyf
/Buq3HEQEV8IKmT37Whn7q6cWnAbLQmzy2rGVb4NYdgzAwv97DGiu15xy/ON7Dw2ET1Zrnqg4WDB
8p4MEX6WdOGhuWHAVXysTHRuu1nQiu41nadZL/gWkaNrfXIYZiyXVeGYQ17igtgucwASvwlpQthI
Jc6g91z08zZNVPHmuPiaYyAX3XU5MmbZKLmirlUcVNhs+JF89RsGo6xQg/vcFJGzHlwpVpRXba3I
AOAnITcsQ+rtvBW9AawGr7RFCYEDMXpLvR6bupXVNuBHM8RspvynIFvJ4zIsUOTd8jS6zyM3MzvZ
kgumayVI5p0vAzHu/N4KcToH7JmRlo34GC2auNljKAZlRZK8a9wbUEIB1FJ6XpX0hRRA9B/wT2CM
TUPESeSZBRCFU9CszmjGjCcOtX1yuUL4kBeVxwD0ul/D809pcVps3b2dXzuLB0N1RPiiLSvsF9wk
C1rdtCzuA0mS4n2SFVNi0Qz5wR9pXdi3VVgO26xtuFshMRRsOGy06X2VhSnb3ImGCP+GHWsI2BrW
bXC9ZqZe7lyvmNadlZdCfvwXe2eyWzeSZuFXafSeCTLI4LC9o65ma5Y3hGzLnMkIzuS+n6xfrD/e
zKqSZLdduWygE4WsRLlSFIeY/v+c73hjnLDYzJbhd7dzwP4IO/Vomd45iXB9/MCGOc33lOTK4VzQ
XwtOHZwL1U1Tq2bYJZ05WAc9+GGDGtuywq8yocKzw+Lt+3f2VAb6XNrh5NzYAFvFurXMWVy9OQ/9
pICzVAreVBKobqIp5sVIzkCULdwPlYQwFYaL8YnMa/74wqkzShiVV3z99VU+yi+Xy/jEYph4VZmu
3UUc+lYeGNSqbIxWZxsan1PJLiMfby2vZe5ky5nCCLEETERqlCkxTWwRzXrQNJqT+u7/T8J/pomJ
hZb0z9LdDyfh22PmNdj1d9TQ47/052HYIk+MCp5PYQfZLQnTlGL+yhMTYEOR9vIXb45EUU68/4A/
2X8EpF1z6BV8P5yGea//OgyjsjUR3UrqG8cj9N+ghh7riG+/UwtVaYDm0nUk8mIv+FAIajH1Cndw
OOx6iMNLd0z2gT8hDi8bf1OhoNqL2N6SZNpfGb3cWzo5OGmrdqbI7vJUbNGC38oE/IwcY31eV/LB
hpTPwRWfMCEe+TYOcKLVPXlCbg7lk7YrxEjdV0gp6LZ5RviaiwHJSm+nbLQsenGm992DEJr0AZL1
oHz0WOWgQvq4CzvrtndNmEQRhgKqzyuaFCe+bJ5V1B1K/ZkeBeyn1i02hhPeFf1fo/pvFXz+Da7Z
v6di/z9FP0N++athcMAI8h/Vd+Lf34e/LzihfyjZDecPsvE8Qtwtz1uU6wKJ759DgT+iaifB65o2
NWVrScn7x1hAy+5QFfJJ0LMd0pSXOe6vscAfIQeleik9x2Hy+3uFofcyUz5/BmLgLrUpjywCaX6Y
smu0H2JGYYm0NA1P2vBlrOlEB4tlEWa4/ORF6d4fgxikEU2lN0/rJ8uFXGpO/xqHx4uTY+ozAmH4
uuJj1dLk/EDumx2if4Qa1InQ609INGMHil7n0GgTxk49EJdBPmz/CUYYfGgUxHB8hoYgBZt4ZTy7
uCClgz6kcbOcnAP+R/qATz1GRcy3sTbPeLr0+4mox/6UhdcJttOvnB5wuYcmiKViaYZEtWwfa7QK
E5sjej3FlIhvidUP47pq7B5SAxYh8DkJnjF4AUpssno6pzYUfCqmggrN7MRIoQzym6mdDOMDheGd
a+TyhQ0whI/UboG059S26AZpOl0IGqvvU2vJC18OgfPno/1bY/bfG5D/12wl7CzefGU/LE33Wf2S
lK9vfSXHf+PPdckx/6D8iQo9IGXdlDRL/jEYhfgDbS5eDglGWjq0Qf41FsUf/IllLSsWf8i+/59j
0WF0+y5CTfjTNK/svwclXMbav4bDsp8RDAfscovkxHM/KuSLuNOp6GrCEkiDPY3oFMK/x+D45nn8
ZNT99Co0erhFCYzsOCjfmCu8RPlFomYItmHCxtZMKU2NbTF9+fVlPnaVeCJQHD2fJGcaLiAd32/S
KDopZr0Y9K3H5p2c2YrMIjLXAmqQp15XNvcGZ+8zSspp95s7PDbI3j9ILsj+IxAmjh8m0ffXLrAx
5yaUMA6FbFO+5LryibRqNYJgOryIf1HOJGrcp5TsQE37QfTQQushlLDQ4SYulqQio7PzcY2bB+AT
ereqvKQzGMvsN7/rj29jMTNJk4uwt2E5eP+rOvBZMhdz8caK7fZGLBWLg2tOuX3x69exbGnePxLm
dkeCXFiwl+bHNluK/mYY3HnctHnWYmK3xSjR7RZ6uPCrwa07vNNIj59i6vjtX2h97GnRa/XvfHK+
RPmCI2v5j+CDeH+THb1lS9upv/Eaw90Q6e2R3IR1/Ne3uDyqd7e4IOoFppbFG8YG78NVyAEh8tXS
1ib10ua5d9Go9RK7rkzmp19faflJH65EQ8+htQdBVHDmeX8/kljPwhOmtUm0hYe7dEPoiH2IDHQc
jbM8g+fwdz8Tpiq+ZVuYbCI8lv73V0yo03fCTe2NnBwfIUKPIwpq0fmv7+uHj+R4FaxBbAhoO1kf
xo1Ehlw7iNc2NjGqN6zB2S73EqSiOJ8PwtQPdjXlv2l2/+6aH+YJZOAOnV+uCdEqhMURzhtc419V
4bqPrZ/ZcDE97/Tv3idTEvca4BQ0mdM/uK68aKxbSnsw43yD5COML9eWPY+neF9hLUgMBu2qz5Mh
3P76uj9+N/gZXWkyNfGB2h/nxKgcDKRyLQbqUec3vazjlxxxG0o8qFar3i2y3xzIfxgSzID8ZXEE
ozEspHj/2VTIf5tcg7O0Wh8kfaA00WRUI3EM+Klx+PXdWTL4MOlzMofmy4UCx8SSKO0PD9aqNJIv
6uloGuH27ReVEdFiqdHOj2lb5/E+4ibDXUR0ULkXLTwlRCxw1JYcqOBEWviAXsZ8XHRcEUX4+rRR
xPqdTrU3GTtFErxH/NmEe34cFdjymjC6aoseH8Jr2Vdlv2daQ5Ezec1on3SkHRN1WyeIxYXfJfW6
qCfAfnVDzfhs6j2rPB3m2LYf/Xn0aKBE+bqZ7UOQxyBT7MIKWbfKaBYnlKjG9ouT6JEAA+zr1flQ
uRo2qtkF1mnqhkA76oJWYpIY6qkqhScPbtqD4AlkjB2U0iMpSWG7RMwAwZTYvhEXh7Q3gn6fYNxE
C4iPIyMGT3XZRWqiBl4BjIjEPjJkej3oYIC+4Am/p+Y5xCDehaee1JQZxi4le03txlY7/rnjGaht
ab8CmbEQaV/5tIJp8EZm8xCaHDcAW0SL6c8ryRv+yuzojM5WiUhAXQ1pl/Jo1UAPq1nVs+fct+aI
TFeBuuMRkn1LzHAbkgNrcoZH/I5CHWoAkqV9kGcUV/HJkIG1kCPqM3S//okYu87YklG1mD9sJ/wU
qHYw9+ZkBZ9D32s7taqmXrtn5jDUXr1y8tG3bgeWC+uToyU5CMU0FWI/U+IEc2zMVRUhJM/a4WSc
g5lYvRFR1DkkDcR8hsHZ944sXJIVKjRtDalSfjRsq7Z1oftbaU4RUdDLuEZ2CQqw161TrC0z559D
gqywgg/0isEMltZjmho+CZwDDF5E6wtoE7aCas7DNAnusFxV9ADTEGMRoeT6gYhEWnRx2SbBerRD
J7tEu6SmHae78BA6LIArem9AJKtWubd1jRQEykSmqzPmdTYbhQqiaVPWjVjqpKV8qUtSgtfa9+kw
ZcpW/pNuWwcof0wzvZjm3tqZRo4lTxSmNrBwjfqhb200UEKP2c62jXKAHxdSWpgAxhoIk1PKibQt
oAAvn813vvwKIjsRuRSumzDECtJrChFut0jYKYkQk6gEwwIXT3JKUBI+vbFv1aeyw+i8NTropTB0
PMtmWAWdvffKKnrEPraEm2YGuQ0RyDwQdd2kv9CQtgAqpVUPeEa4k7ce/WzCjtX16AvnOfYQLw+h
9Q2XTl2sHUKlxqWVTlgD12m/ykLMQFmgniDlJWW1X3VGPVVEE9lY/3h3GWyV2AqcXWOXhtphPVQB
p0Ixd1eKjRXhIHFOFJQ5MW7uCjSZ0Q2LYJrsKP/GYD8SW1/CjaMnYiVt8UyciPmEFjC9wrQrnX2X
jDR3I/BEyQEaDp7PAG6dfy9s2zxl6JrP7YAgcFsrQ9yWSNCCz3hE/WgHW0nirM18qw4+21FcxNc2
x01JBIdVzvycwuT8CtAylBqMZ+/gnyvNoX4kw7lurjFP1M1ZklvdbW9HMj6YVS1yhOBtGAPnNjMW
5Z0/5SI6IGI0aYnTW0nPFbTqbFcL9AvXOkq85mbw0KbSb2hroz8pZm3j2iyTrP6GB9ga7wydEIbK
2CwB7jiN479G7pyA0mJvivcK7S7GmckY6WINA14QKvpNeYNTAZVEXTj5biR1eVzXXlTs58QzPydA
IMr1tIigDybquU8+7YR6Y4Uqu2ETbT7Es9PS5fQVFimPdNqNOeT6FNuE+VwV1viKdHv6XrILsPey
1vEV1phEXRdmob+kBIZ+lpU9fBKZCpq1E2n/3uxamOp1i28E94O59QLmxbVleP5NmgfGNxVU8xM5
vBV5KxwRU9CTsvEIgx/1HmeV7jdUacCX1KZEpIlSPqUEkCbFia1ydWmUng0jMRUzZo4U/S8ND8oH
uN4CWLgABnmEoyA+T/mhOs8IIbsjgJ0Zq9fMjIvLCwW0iaIezacsHgZzYFpF+DuH+7YQXrPxKynr
lcz77nUIksZag6UzHiKdievSQKqBoaLLo01T2+IVNqEsd0JXdguOTfQnPj7qxd9SMdrD1s9PqiwJ
60PTte7LkPkGStF47J4aK0c2XhDA1dIomsbLzlHzJ9TyRr3u4sgjn1K6MdmjkW3O2KxDZCJWmQNp
qcq0eqVxnr4AvAHexw2jvtSx4jfPpZOTJzmL2qQu0wFErozU/7RAg+q7wWyDaG3BI3xZXu3XnH0K
G6x2oBNlG9zpinDrIdlPpCxeDB4aB9S5o7MvkLe0Wyg10bXpFCw+aTnFT5Pk/jc+gXYlhOjBxDI4
YrnbxBm81XUUltn1bMy63rRNO5EITDIpgoXA0azgnsJKQ+Cx8QXh+6DWlH+CRVY5QGeATV5+boUX
BpfTmGdkwzmsIXfm1KMaKBZcNvnolrWNS19tSzoM4YnXlMlrnNPtWJeGR+ylXUqFKzaANZl1KeT+
hif6PcUtY2zCacqw2bqlwxu1634r6ZeG+zGv+HlKEEXr45zcay+Y3VUA5FmuaCPlj2JMk2aHakH2
EEoGcnT8rCQ9KW3ZMq9SpH3xzpIDOnBSuEPaq0GVXFO/wwZpJ5X10kQm/HvLJCMARCSA99Xi33xB
bh0+VWaLVyGj+qfWoTPa9/NgQSpPKFOitm676sUwSjffIKiELzfWop+wUo70G926GT9DqQ6jXR0k
9U2UenO84eyisPRlQTXsy8EHzaKU8jCES5GP28wn2dloBA1kRog+dRtq5VvU9zBWHbY8XxImxRuf
xRk3vxOinep9un67ulyEBy27r3bbzj7TpgWkrl4lPraLXePMZnvojZbuIngx5xm7UENUVDeH+FAj
kXbbJpxomdI6RJ7CL2jCVMtEczJmbX03+TExdWGZ464cKRiMyIxmZV4OkS6NDUxi3iqy6PjGY19q
QCrPMNSNop56uoSJ2to1LbDdnMv+SwqfnC1rlUTtGl+BG6xcjBfpGo86NFgnJlZ2PUFBZ1tVZ9Fl
CqlkQD3XpbQFEG8AonWUdUhKJdhDqiwGdhWW43MeO261iosi7k8G12tvwsgp21MsbPS6AlzlD4oO
wrzyRwfHgUHT4kqrrnT25oBd+MSzi7Td2qlmA5xYTfI4zGH/Uosh9bcl4iNv4/SJ9z0sUsRhjR3G
8RppvfjeyzK4BTsYnJqIvxEINap+6G0ze2hFZC/hqiHfczwX1p6W/9IiDbyQgC3MOmpNqGj9MOiy
Y433OvVlrOLqtqR6ek+fkqgZMIcKLHnLTdeK2Mc1IcgIsbwhwp0wOYTozgjMWJIzt/xUjj2kKm2r
uEXzZenHJuuVoO0CE6tCtOhuYtrhS1FHeQ9GnCnynabIB2ZuzQFUi6LnN+K0tzT+KW+Ya7cRWm2d
msoUIy2wgDiV7tCtIsf3zkTBAQlDi2Vf4GyX1Yb6Vo0RdrQkFiiPo/AKSmEc4ikwQZL4slfB6YQi
qt9aoeve4gF1sr2yZHkh/XB+qtnhkUs0FmwTzSZgQyeS1FkoXXo44KAqH8MJlvCqqIriktepyfZJ
/VaiF0bG4LbN9Dmey7rclH1e3LZ9at4KMZX3rEBFu7ZJL3jtgdGj1Uqm7joIRwQKGiuXwbc2+Zd+
2JLqGdRj9BDMGmF/pPMlu52m0tc+LspLxx6XMwcvlk7WnDTNth+NmA1wNBJaUoANZtZqzfKgfOjV
mJZInQWDathkdaOVezSchavQyZoIAhg4PPw+rcqDTF2GDkS59tPMDInep+urdBcESXg7OR2LSD4C
Q5wmR+htYnXqO+12iuNwrfUX2gSk+rqxXV8NaciRYPQCslF1g42X5x6oW0sUOFqhQZmrvJvZgSRj
Y9ebOELvsU6gNj1HpPjOK9yg8sIYmNs3AGSqW2yJBpOzSsjaIt0SaYwOnag4pRkOnXhkKrrvYTl+
ofumxpO8CJ2rsp/z+IwpsnhuJruo9i0iwlukji5OkREaVguuin+MBns/NKMsNg6osofFDEy6k6iK
x8DsBxvIfkoKggnq8VzpiTm0SIfgJodyUW0cl2joFRtbyXmQ/TS7pgxIAp3/iNyiwU0gU5WG9Nia
oKF9cjEOHSSYH9JdVI33qc7rBCQ9h8XXtOakBWGUg+t2jMxg3KZW4TYns1VBzYsMne+JEiGoA4ay
HoHSJgXtxZEw5rWFBt9cow/29k7OnEvTA4vheuikF+9rlHeQjXAs3FlOxeQsB18+s29BxWnJVF1V
ITQnTLMtIeyUrZcMN3YCZ8A+TFarJoTvlgxWE37qVG4W68HthmdkXeVdxmEpZ2ZNy8uutlx9SVkw
YIKpTfYetRIFOypcSmrbcUTFchRhxOQrmDuCq/G8fU7ECN84MoIBI1rRdhhZ0qFFTtX5xR14W+fO
7Ezir/zWt29hoMIxp6nLEUr7bBo5nTeBu3KmLnnBRerqlRPAOy/mgOOZX/hM6VjlvRE3W4Cwp0M6
8x23asybS7p4F/YoxLRM+lclurHcId9gaeJ9GHI/kvUARF6Su7OqZIYtdmhN97uLO666KifbQZDc
k5GzqmBcepuQQ6u3ScUkit1yp6+xkfbxOoZbt7ckkQ+nYcmmFnTuYCNejIi7TZwpfU2MgVJjUbIF
XhWWmDGERw5kXQ9sZL0Sw5Sf261TPXVdbp9HWLqMdWEqDpyx74oXYRXGeV+P7XMfmQmwIRRqhAra
aXujW186K1+ZUAp7YUHWzaQkAwY/alXuUDqHX9gedCVYN5PGeWgQ9bNKSZ0h8a9mPKzQvPuXHkEn
t4YsjfvOy/VLGOYzK7udRHddsZxm0rDqcPGiVr0d2USBmSkSHV4UJeG9QD0Dfg6bA6oWE4eSb4K4
gSfEtuo+9ASRi22O4vwkygQ6YzjyllrOT8TfQTya2wOHVLaXNVBj7gPkSbhX4ODuMl50AbBWypMM
bJ8+7fGOVmsTfc5ZPZMLjL+qPKMpIRXUYjPBGOJnM2k0NFINoJjKvhncTBMG1ea9s5pKqW+IGFhC
bOHlMqfIAhtZhKdu3nidg09u0hEbUAPW0qcynINgzaFtqtioMw+jFqgS0CioDKJ9h8vuyjEM8Ry0
LQE4QhlsHpmXETH5pAqZG0UN5bwrpsrYh57XzRv0bhaKISj11BBqj5y8MAgT/6WkzyU23VyASB8B
Bzz2dYXdjiwcHzS3ZWJpG2yZXqENwtJIEWvOtxq/cAwYkHRutHOBC19mgrTl5WP/0HoppRqn7a0X
iCGxwSlomgkkhRdTnSJutqKTPkhw+4veyHYdimJwPskUuGuRkXhyVgxTzf9DckL16U48DXBoJQgd
MioOsoZctIU6EL8AzuUyJS7M4KxugsqAZjDGxaoKFsQywBOugFjZZ2SUsUvOQDjzaLspwNhvQydP
IGCr5iIxrbggL6kBCYjdmjUOP55Cp69IhV83Wg8QwBPA9FsnAk60KYiK3kS8vn6XOppEPOK1Bojj
dOHVk0mxKsWyHjMzj8YIDGcEEgx6iFMk/WRtNXsrbVx35eqUdG38y8LfiGIY7xnBM1l6DTWTuOpk
egKlgg1jicg6WNVSEa4Ie2Z8JfbJfuKwMQGVWhBATuvKU2EtXCBU2e6TXGBBNYq9r8iGg4USu9CE
zHGQr1SPYQy1R94QlRjMed4AhmjwRohEbNT1M0YG4raPxCKBe/yeVQuOkXNkGvUL3ogeh+ld+DXQ
o/bIP2pMUEi5V2ZP1DXCbOMdWUmNbiCuNUeGkvaWdd8YfQJF7SNrSSpoLog+QTDNRxpTGtPGbFQK
oykcKzgoosXGvOtB+HyxSR27xVwJ26nwQlNezAAS8l0aWnjN7MnM11aLC3YRzNrDSVZneXLdJNQK
AQvHUKRsxH7iJGk10lR3AU21g03uOR7kElE3JcvyWsyCEdGRu/C9rEhFO4ExyC6CJTVPIBygl1+n
5twX90aWVveTppcDMwv8laoXElZ3pGKBWV8IWV7rwTmHpuNtRpjJRFEtPC1n6AmW0j0dBup+CuaW
K7VgB0T187w7UrnEkdAVGWOEaX8Bd9UulfOV00XIKdvFPgkoBSdlzyCcdsbRYTkuZkvz6Ls0hCJ4
HHFPz4UrlMSrpCncq2nGYHGSO1Q++Iji6DEwKO6s4asI3KpxRcmtSTznG72G2trkzAaID2rl1Juy
ytPnREPrBLed+ghdRysFjSPmzD9hau6f/KJ0o505yZL9t0npaRUVMrTAupQdwtZQq8dKV9WrE5rW
bVr6bbh1u3jgZVK+Qr/R6HtmzP5SAEJCkspBEygrE/R3m+CxL2KyCbVArGdE+6ng2LN1EFU+hTIa
03XXIUZe99CULiQmnGhN2JZ2t0O2lE6MSkKKb2lakp58FIhLSsBUuwryEE4A1SrScww7erIXZXlw
FJlTEgg/TVmJ9BxGe3odHAXpAdDfE0g2yNSdRbGOghjxempAFyLsI/TvvXSRt9dHqTuCEk6fZpsj
2q2OcnhK90jjU6+b/B2nqvA8NssO+clRSJ8umvqQMitU9EVpbwYRMP1SEEmwIm1Q3Tn0XHlpqTQ+
w/BHrA9iB+G+ovQXbb2joN+uyIvRi8p/OAr+Y6wCj+bRBqAWRwC2LMwBiwkfi87RNNAu/oF+zDSr
/tFWkNtW9pVmM0WktEhALdU1knLCmjI588XgTSiRsbJHSkxbf+lxXYfbVoNiXTFTYmuoEL3mh2px
O9iya79ZRwsEK03dnSZHa0RjDEawq+LcunJsD/NEZg1kCEv8YSNG5gCDhVi8FjXzBBnOiwPDWyTN
5w7r86NpCYNUFrYrB3vogDhjYHa+5naEUlnjAg84QfvlY2omPtJoMrSuMC/JGwK2xVeMNjb1pNEz
vsRNxUnJkV7i710gB5Q4LE99b45hLrQCokvCCzh4ycYm9yhKcoWZw/XPoqnDq14oxS61pXT7GkCO
Y37qjOLcMJQXrotmiaRy2zn7gho+HRlPC+887ioaOpVOJEL/IGGnTRIB0+zEFhHXToutnEgR4bMF
9IESnFS2650uyvZv6TFkB9UfRGxjicfaIha2rZ1zTOcpKZmT+FWHVnI2UT8Tm35J9SF9iY+FE9tQ
ERXXMIqxs7VXGIenz6PrBBz17IDhy1YUmi1V/EbvDZq1+FzMqb6LlXBeCTxK+k2qmvGS7AHYF2Zo
o+8XSWUHeJoM68aOO3YXoTNDsgCdiPHAjvgs1njhEGQjO2SjOnHQTg902eTVYLd9w1HVhrQEYN2I
t27tUyGwKdmILXsHNGK9YN3kV4ENsza7ObgbigLvGEQ3sBsue0b3TLl1Qu55MEfWoW18eTlUyry2
lm+bLRYL7ka3yqIkm9sUniOawgOtIdBMw5i3tIxKORtX9jHKDI0JsWZDNjGi87oS5hb5NKPWro3Q
hya/pKsFHTAvAL5jNmxVk1MaDypqMijiqzrdg9ciUMJlyLKNFCyPFxl1USJZqL4RTgQc67nwsUiu
IQMDugs5bAKnmMAks91k9+UtWXW55lywJU0C8zy/EjY7i/5ltW/mGYz6IHQy4NJAebT2KAaTQRcq
CiBhTmlnh+ijcShgYXJcp1GdhmufF0wCEQMloUyK+Aji9wwtrBsoea35twJgQJPr71vPILGhrmrv
EMLvKA89Z9MLq0qIkQjRGDF7KcJQFuSmne9JfWIZ6JccyS5TREri/TdQuKqCihoWGlwnpg3UOdBJ
/ArzogDhRksw3/k15+odJ09ibcx4xMZkIa4mcK6upzvGLVmZFjgItmIzs8JOeWZ4BVDEuTQru/rS
0wwA70PNxsOAk0FIA6KEOSaf2QqtrTwlw0gy5sJVrulJ7YJQGRNzHGmhEptpvQ9wCiyzeIppwIts
jq5mT+gou+HR27GV4RRt5sZsgEnHLrovj0GmJgXt9mtyDDjFGUeQtlGEPqDtmKtmVxXkSvKGjump
FVXP4mwgPKxYAej2sQWKHGGgIqli3Kmhqc980mseWTNbQUNAs96WiUv2K938PD2xq7y7slyMAJcc
E0J9Y2Yxx6HqaLrE7Nk/IQmgijz/6csUR5OmfTRs5qzSDiirwvO3c9XZO7b72DtdMy8EcSJGe4Nq
KfncVElCWfZoC9WLQ5QKP7vVTgbFbbE4SJG8TNEFUaNKLdvZ2Ng1dAVi8gEW86mhy4BkzqMp1YbB
A/TyaFZtjsbV4mhitY6GVvtobh3tuXiGY9yYG+LdDJroc+8+16rvcjoHycKEElVAlgpKyfrAlUGU
9YZ51uuG/qzKzPR7MFXZ05igq1upOe++BrJT9TdOMYix4LYn0nmumK0KTaoIBWS9JpOlyLe5G7BE
zLkDx97NxwXqlVb1dEptrOq2YBFoIIZemTecZVAUrLxRMUNge+UDqW3Akd9JjoEvrhsYSJRvyyi8
oxURt5yphvplcDzmDyP2dAQoBhr8HsYWLDPOmr6x1kEIFzBHVHASYTe0qCQHib81a8RL25SV8rbE
eEXFaza6wxh4WEIJq8kf5rhrStgQQdWc+TT87W0woxlfaxaIGZiSBfvZiX2GfYimfAafZZgTNXtX
xadVTS9y07IJiqndunG+qQ1tZrss72zjoAYZXPts9oqtZzSWW1AZS2FCUpfpl3T3iC3WSxC03fyg
IiupD5VLhBawoJrC6Up7QnF8D/3iKoHKBfzMY2wsZeocxFBQY+FmrSmohNVNaQvGbYdnJ7ZdlhVZ
wp3dWcnQxUuJyR1OB+ApqCyKLNiFisWMPpHTYsXN3LClTBgvEbNGUFWCHuHcHfhbST/Zz0eP8F6M
PEupcLLIJMQqVC3TdD/PpzwuhY3RiojXRRhBO4Uujs/QU27zDaZ7cGvMw+LSMmzyHax4XNju0wL6
xJHubXGBdNQXy3AsNha13ppCrilQ4jdWO61wqpcUPKqRHqosa384MyRuwPUAwXXeW12SBqcWTe6L
eWrhNqUeWWKlTt14TcAfqEyRFvjlHd1FgMninAw7gtAov3e1SPbIOV1+uJNV872KsiQlPod8qQ1+
JAwq64jvcjzoLHe/VoRwfrV0O8yrAc3CACXMMyr3grMDgJkW7QKx8Mr0intJjT++XhhJ6jtIuhq8
0ZAWl0NOC+DQUy+FETbSE9i2jhdfUWKCm0gdBdalZVCvA3NE1b4EAasGMEDj3HiHFqXleBOKkQip
3OpbMCrubLq7pEY+sB0tn6J/2+FjWDtJYIpzgiDYygMHiM29TUcxvhrrxAm2seNp9SRYFMtr2yAL
cy1HpB9rShdUAe3E1X/qwv5fwfyfngPr2w5QqKJBww+AGeWN0OoHRfN//9cCyv8PzAb8V/NW2PzT
H/QXjcL6A4EvGljqeIvG1+YSfxlwAgwJAOFRYaKOdQIXOfVfBhzX/ENKHxUlke0WLPK3poPgD99D
nYxkDsY8QlL779AoPurgUF5bC4/ChI0G+uKjfhJjmLaSnt0V3xNlGVaFk6Z14QTXPXtRd9y9eV4/
kZ/+7HISdTV8GbrMOIjeq+Ba3I+IAeN5kwZWvFUVjc++zdtVDbpr26TC+41Yc5EsvpWHLrfnI1iz
ySRBBXdEcbxRWGcNOnEtc5PSCX8bBqslki7vrs18hIpNkBhZMtXUHoI4j3YB27+TX9/vR03xcv0A
9R3eJul7uEje328G3NTyVWFuWAzcg0YghKFC5vtfX+WjtpCrCNRjwnHhiYAp/3iVOlKWAKWwEWoo
qV031Y69vaLAnEy/0U3+5IFiDoGe4kq+GKDn72+ohivn22qaN5njk1oWGMgTpMZlPFX5iYXwZ43W
k3ROvNkcRYbqN3f6A7p+uVW6G2zP7cBliCwP/M0LdfyKtUwO80bPgCDXqZtbNy6/kr3KOgbbKpZk
V+q6Y900tSJikdNFuLzjTrNyQRClKwX6IcucjD57RU5M1JOht4G4GF3Pwpm+JWHnfWX/mfzuW/xB
C3/83bHOCbk8PcSn73/3NGB3gn6djx+R2ZaMpXqtuzbaBqlvXBcjPp/RNC7CMrRwy6T1ioxMsKxu
UJ40lZFfMW6SE9STOXaB8HeK0Q9y0cWBwa7IQhRu2i7r5YffbSRYsVRg27Afc2QbtKf2UdewuwwJ
RoMUutEJ9mgO/uNvBMA/mRG4sLQWB2mAXPyDTrVykhJqrz1v2MkA82pJpdM9lu6yH7+ZfXP7N0cK
94beGIIJtBBoPh9uswGwS7zD6FDLHyQFoTq4BiFTrAKCENa/vtQPQ3+5FHQfKaWL4v7joKQN3VCR
np1Npao9NL+ZmERd/OZ+Pkq28c4wmXqE1S2OGJya7z8pKryOW8ehs0GWAVTWIgYwdepvgSSK0kOl
C5rT634zBfzwxpZrOiZX4wZxgC5//mYIGlaHYJvS2aYn0+AanZq+IIiJmL0Mu7FfWs3drx+ktdzE
u0l8uaBkeoNHJ2gZfRjzRQYPVLtcMCk4W+SqzNYY2JMN3lJIaVP23PTReNa5ur0tGFQnRdnYW3pd
2W8m85//Inw8GFWPTtplHn5z59IdimlETreh6DGfdGmjL6KcM8ZAiYamnypOEYiRe9agpQELoA91
NpTbrmdR/fUj+fG1W45LPxucAvZrxuz7X8RF0BNDPJEbuCdL5d0M95XTbn0nd/Bgm2qVIQ/53dT7
wxThclG4Vew9bZxb3of37pa2njJyAjaC7NMFZ70ec87WgPoXqFQab22kdKikl9/BB4VSjEzK0gl2
djw3a5fO8kk/aCBPnk1zGfhQAMh8gyGx/c0H85Ong6Lf9RdaF3ZK78OUApqidA2UORt6rTeum8+f
IjssbnLlPldtAv9N5378m2v+sC66SFqZRY8PR4hlK/f200A6EIU+QTWbKtP6jDws7FwSbiDyzPCO
Qs3XylgOoxgrdpFTFb+Za452kPdDhMsvMw3fBA2Uj341lySvCcc0DxceJY/Z1/e4vhwaZI6zaXK7
2yUksG0TVGGbEDXEpkXwsJ9MOhdgfeVWjo3YdWg8N/XAQp5VqttiJ0MrrYZi8+uP96ePimoDzguE
veAG3z+qaSKuMEcBtElBA4JXNerLucKJYfUkkpCaetCwd6n8vrJVzP4k5v2v9qeffMOBgzuQvaeQ
PnPz+2t7CcljQ8Nratumu8yIOUOEM9WnakkpiBDk7yIWwrtRKvs3d7385B/e0Jsrfxg9jZo60WqX
j3Kos61vsz3ryj7dGuX08uvn+7PPn0XOZT1g28nB5v096koiz5o7czOaVbvV5PZu4pGiVmRZ8R7j
Y3IaCkg9v77oz17q24t+uL1gcIOWTgiaOd8u9pYDXeZ/qDuPJcmNZU2/ytjscS50AIvZZAKZlSVa
V7O7N7CmgtYaTz9fFM+5U4nCJIzcXZqRm6Z1JEJ4eLj/ogiK3xbV/GBXCMZQFaq9iQbawxJVfzeF
4OzBalN5XsHFfuGYvj57kEuQwgeExE1rGHQ96uYR1YMCBSpzOBUUuHY20dZSwkuFPsQLxpJM06uz
PreoAMP6UD2MVYXkMafnILV/FaSsO8+XjRuHT5OvQyivOsd79V5S0JSnomypXpHnnRen4eAVxQBw
ujXzs4sc77G2S3HGWqfAs1XWvd1eAIyN9J05lqoTb/avhS6pDYkT/ryzWmBMz/KyiABFSqWigzFU
1hHEokM5PM18JHuc90o/VEcUskx/KdQATF8NJgU1mvdGWqoYRXTTfclL+XJ742lyCtYHywbDgk4F
3QzIv9ergcOjSfXIAEGMw80hivRL41QfUWVBLTEA5BLP+XiJdLocwgqCI82rBr0hQmChGaN/+8ds
HT1bWFh/aCTTELCuf4ue9TZi7HhJjkIbTiTblGDtKsb5UhEfo9wN3weIHO1skq2jJ6m9piTYGpbU
tHy9/SnEQmwaNM2DTMaLwhycOzufn5TOpfKE2L1fWGN26BvoP5S+0vPtT5b6IW/mH6CISX+RhBA7
sevhnRhlxQxdYw84kn1BYgBzK1WxT+bo5AclyPB5z1ATK+QbLRRjc48BwPSO/w1f0dxFPhqf5tNQ
ZfbFbs3qSKUy2YlNW+dVWBo/Dg1Y+mSrCcpTu5misIeNWqBY1Au4JmaXTKcWmawdlt/WZEBy1pB9
5dlvrvWCdbRn2yzF0gMkjvXH4CIDm4msA51QjohEOvbOhnt7n+nEBRIzFC2EBZHxevJHov+c2kJD
VA3JqqxT6QQ0xQSJClsZvdaeMBAGpaaFX2+v+ttowLgyM2BGXd5t8ne9yoTNQLfrBawhJFg9/hRK
QO3g0Gu8Pcrbnc0oCNOY0HulFPUq5ujASizsQzQPWIb44FS2wLupT49RZnaXIJ3tQ11G+V1lIdg2
Oc5OmH+7lnJ0KUpjcpsa67Wkv5GPJSRgz1UizOPp/UFvcMLnrCA5CGtE7G9/7dvgoauGJiiPUMix
+c/1nI5aZrlV1AKCKkmma0yygAIXyHKBTvXoS4X+0sbm3e1BtxaSyqN8TFCQs9cvCSPQGxTxGFQt
zPEpJGvDzw2b+9ujvD2BhAZN5dHI2eDWXG3T3gJS0Ba9jjO6WfjAKIWP23t/STJn8f7JUPAvuREI
wesb00jGONBrPohuxuxpeTWc6fJ2Xo/C/un2UFsbhBKUpaHlT94k5IK+OgRtOPSRmc2gBNRlOeG1
9ms0BKEX2x0FsJkG/u3hNifRpWYhrQ9NY03dx2ULyzLkkrw6wRymrXmC6i6dYj3lP7eH2sg7dNWW
y2Xz0DPQgLr+NH2pIfJY0LKBG6WnMSgHP3IUUkoNEbh5zCfcM1zxASPGygvdEJh4NSNkFilqvnMq
dn+KnJZXs6wrVe3mXal77aj23uBUzjHk+j7RZJ/R8sXmuwtDMH8UA745JApehUncUWsaa2dSts4n
yD2K8VRcqB+tNjH9/Eg4Rap5YtKTOyeBLK6/XyIgryhuAqYNgWrdXoatDcbFjlAD7xXC++rTlVBD
x5iiGepqluqnia37reFA0KuizwGGf/7t4bY+0NX5MoebxGbxr2fawY9Oi+mLev0cxxdDxXYrRw36
mCPubKXKwIMijnaWd+sCI4emGIrmkvWm/BfbWlpQv5IXCaRNpVTABunRcC4Ns/lIcwJfNo3+lw3/
dmfkzcnFlFAKo5GqGasrrI6M3qTLqQPK0bH27LFeyBHE9PoI2y4Wc+9MbR1fFJepAWhw84119Xfs
psQcFWbXCFqoKHlvATYooI3BB92JgcbGSvJgICMwmVZptny9kkag6iOkUs5Mi5db1dWXTpUAlibG
P7eW0itadcrmAoK95j7Nleo+NnBo4aqDVrDU8sAbx/lohwijRVyBAD5osC5w241lSu5GGGdnRF1s
DwD5sxqExp2Ki+2zrizRQwx5/mR19GkL1RnPQYnua5u59ApaikXKPI+XOImQe9SXBmdE3OVnAZI3
NLR+JzxvTLiGTIfNYwVtQiRdridhGAo9XSa2VjTi3WBXevuRKkfpR3W47JwcbXPC/99Y62s0jcHy
hxF+ubDelMfcxVNv0bB7inO7vkAJbzx3abtTZSjmKQgAQg2IPJ+SJM0uVBHrQ1Ib/RlAFcLMzVA8
1LO0nqoHe2dKNvY8U4KAEi4IpEzqakqCDAx+VfFWQoRYu3ey5UsDqPcrFh4G8X1Bmed2RNkcz0FR
R+Nphlbkajzov2gkyATO7YfgY66O3V0Lh/LU9LlxMusx3VmHzSWnMoncBdkMGf/1kishaHsUBjTY
uVr4lEirH3SRhT+087Rzxl6C7/W7kz4UIj6yJMrzy1pdkYqZjEoiyyx5k3cATwK0RaPFUD5N1gDe
roQ6+CGdhPjgduonwLMQR3FFBiivQL/P6OBXiKVHtf5H0rfaUzO5bYb+mWmbx6jKcrYJOA7jvqom
UJgBgsvU5DrfxZbLUyYQNEeemBNApHyiS4MD8GgdJzsY9EOnFEtxrGtoeGo3QZOusS69D5R6EpCw
UVWGetqOHyYIo/duhgITfSaj/1wLqiUHKqbiXUhObp4KCFfvswwu+yELdfunlRkTFArLAA04Yk4L
WVsUhYUXnA7lmVuqx1ZsDgGvWiIF5BNk6Z/gCHE7nfoQQgighl+UyHB+ccZu/GQlev8Owt/8LYca
OBwIY82pAreqc6d3+i85r57s5I4Wzk1GULXSOTDpfoxJXX8GFa2dRiDeiJBrmfmuKkT1HWVq7VPX
S0Qf3EqfetCiQq1ElfTY2QaMeEh07e+h1aMAR70+wErKhG50bHl8nOFZw2G7vfe3QgJvI5W3oGPA
v1q9ixdyCAG+lVIjHRlcHO1vddbHvtEji+TYaYGpYWvsjLm1/2EJcNwEF/gbNc1QB4iQW4yJhRL2
kexc8DfR7LdT2u7s/82hkApEcc2k1vhiIPQqLbPABzv6gFFZ2RNKikptz1HRl9+WhcW5PZMbJQad
VwOqgBTdeJOtRcR0Ce3uqwHBCVzScG/rsBbII/2uCt3HthT9ewBriG6rTn1y8X7yG2NGYJzC3/1M
gngEcTz6dWYslxHXnDNAf/d8+xdurbVFUi5RBlRB1npXsCYmsLKT6gVhXnpz2mSou9g2SDqAcQkU
3cch2TNB36jI6RI2ohLIyStoyVwHu7E39UkMreYVSAEkSHcgpJ2ZM/zLYqh+yyWY81CBbXy2nBCZ
b4j04TOk1ukrOi7BZ1ztrO4Qp335AdEFrdhJXXWZDa/CI7qxlLgAVCKv9HJjvtofud51daUFsNVA
MIW4TUiCa6mBhgPWNjkP/ahp31Je8yaQWANchIIHCbL1Rp2ht6PH3wpIlX9adpE/4tGLlGPYmuq7
ZYKgzEus/Y6ah/uxWiI4WwGJyq+10ornCUrp7710ldv5nI2LTKf/CM4XDAlV/FWwh0OMykY+UWMD
i3kS8fyjrXrzODkqIFlcBv7+foJ/Ap/fpN/pUru6XlrmWQvw7mNpW9X0MVrAuiOEiYHFs/0hTWE/
40e4B+3YONFUT2noQrGhIiDlgF8/tFDeHupCdLw26jikXlu2xwWwCbg1s/Zvn5eNoi2PKMocoKFI
wWnUXY8lcPgbsN4GXa7WmRfOYeWDjZTc804DZ60HnihbvBxGZPJwAniYRrU4KfWc/MBnbNpZ3I0y
08uLjkcd3HLUI69/TNKOADCtjEQRZW5iDCodQx4t9zCpYFKqY/HwYqtpR2PsVVbS7Qz/FhcC2chU
hcpMgISwDP16/FEklo6JJy+Dxha/56AhPy/mgtoRmkdnN7eMj2nnUNpO8+bZcdL+c4X3+H0FLl8a
VUPM7AooF7HNK6ZV553gu7XzOb4vcBvgDOutuECXCZKS2peS19q5UhPExKezDrL/Pgsh1u5sDLmz
V2EDRJzGUeNJhmrkKqi5eWOozkxNBcdCrPhs6QZTLfUZfHKLkr3JClBHOgjozQqlkKLWTI9qZLhz
u8nz/OZn0HAB58TPobhzvSS6VeWhSQvBC+UJj6XbD2wqfaf4trHxpP8Zt5olhAAGcz0K/jCD1ma4
61qZrX0sZ332Kkgxh2zAuhDATuGl6tBcCjMOL309ZjsfuTW8RsPAJRVBd3fdNKZTFGXDjEzHMlCV
C5Zp8Qq1hPwc5OnJHDKpB4T3cZLVXzBHUD7sLPVGvJGVJZ5mBt07IGXXXx9lqVDjnkpdHCC2ktWZ
/YD6puvNjpafusHBLIauAOXIyUHnd8pOMO/xAsVr/JCMtpRBznCNi61PTjVWO1OzcaHzhEDBUla3
SaRWATh2h8UsQ0P3ZlENXrTo2oeG9ORitLSVUiMbDjO84p1AsDUoXRQAkGx/SsCroDj1ULVmO2LT
zX6POsk7oy+WUyyM+A55BfEwd3tNPfk3rrc5aS4xj/eZRpn7egkSCNcDsH1ZlzUQ6XKL5KTjQeKN
eVM/RiIyZHsRj1y4COdlxvRnSNzpS+o2PzM3QQQOvtjOxG+EG8PSQG286GBT9br+RRm0x76s0XQ2
prj5rAi7P8OKeUb2xD6jQbCnwLu1B+kec93xLqZkvALSpCD1AyMrDC/WrNxPKos3Uk8uabso0ezs
d/l3rScbvC5lGaQgYfLKT3+VEVmctyx0M8Ojfdw9xFZFzyTqkuMI9xMVQsmCGlvriEwR1eoc3nwV
2cVONN/aYmRk4DaZYOn0eP0b4tBq2wItb1xyippzX4L1X8RzobowD7QEZlVS/nr7uzeHBKkkcSkc
qHXdK9HicprMiSC3RN07DG0y0hiE7dzQKT1ALWjPdRDEd/bR1qVKKv4CFAUBDFj1+kvLxsRzQwvY
SCnCf1g4V3469fZDjcjl2cHRB2f70vEN20RQMOgS57QApDuEHS5BNhYdvpqA7h8NUR8VwQLdnpSt
bc5tT+Dj5geEbl7/ui5bHLPNI8MzZw00iJvld6JCKmmmwu+byeTunXT5F643H6A1qW0s8d5rfBJb
Ab5aCheNVXAuWkpdwE609BQ4ZXUOjOqP2E5RXQ3z8H2Vlu0lyAkI1eAUT8Vkjbi6495UF+Pl9jRs
HT9aDAjp0hiSna/rabCqsUfzKQaOCWhxwYH9DHYOFrlAKeb2SFu7kPwOkKkAFwMe/Hqk0G3jOAar
59VKKB4FyirUeBdx7kz4KnVnqQ+hEe9hfrYGBclDr0Zis8z1/Z4AUY5h5pi4QRSjP0/heekaKI9I
jwOjKL8AUfpy+zO3JhTcmyCUC7Dg66LUBLctKZrEJI8Q2XGsTfrdLQyrtIWZenuoDcwZGQttPdy6
aInQ9b6e0tiIkPRuRoSQU9X4gfd4fIfK+UOfhP3RrRArHHM39iOenOdGZDpqnMv0WBSzenIgMz+Y
SbaA0VaqS0Vi6xeLlgH6pTY940N2+6duJToklCDwXZVAv050krBFwrbtEKxT4O7rdfgT5czmPmoa
LJaHNL3vLXQAtDLSfMBx+s7och7WRw+wrGuiU81du65DF6VZIAgYmuSS83DKOmJu36rDp6lvqzPV
RfUJGeAvtjPN/+B0ubyt2II0VmgaXi9QNFLssoKMgSOLogiWfg9iwvSWh0P3T4ZypE8GGlXM8yqe
mSWCmshMgTUMiuboqEN+yCJ99p067/zbi/nSe3wzny7FXb4I3sM6skdOBtthoq6IPE77Tqt6VAJx
HvVdRfs1cor6aYrc5B5d59/oqOlkMEiGWYs7nbNFB1fY+2qpqGe3bVO48QYcAuKuhlAv+ksO3sdN
Nj6EXBfn0M7VQxlhYqgotbnzFVuhAYsd3puwAVTzpXzyKhmY4XwtYTKYsu8+naImBz5boIFTixoJ
SEymSAsabe/IbqQggFQlSIoKoUTMXe8IQ5n7tGhHpq7u44eUyHXIAzAjE3biXkNDFdtS82uf2+G5
LLvsQfq87pyGjQhFcLIElzI/QKyNxSO6XUEq2CmVMrYAklCBrhzxPZ7yeEdCfW1Opao2lyu2aORa
PHJo811/LZVdlCYC3fS0cAB729Gkr6zpzxRRxJOdlt1Z9FN/VHNI7oZklU8YA++ci61CB097iiny
xxB6VmmIheBarwasM2SO9AIQxziKoHTQoxrHO3afc4QBG5+QzVUey47yPe5FLmg/N7hHMcLYSf+2
f47cc2hGARtaX7hljmJQnPJmjkqUN40OuYRYKxWYv53lFeQBCGQPy8kgY/NHaq6XzECfokLi/zhz
t+6s0EYWBMYA2XeTO0Q6IlwvUKwtgdJhLOZhxdQ/LBoBakFR6clShsbH0nQHnLW19QChyFYU1AAI
DNfDwYe3kAfJuY7pnB4cXUkvyInzpKQGsDPRm0PRZpPdNmjq6zy7DcVcoLJreo0aEEQQh3kQ1oAc
M65RO1tM/upVOHyhCP5nKDnJryJJMWYz/SEOVFK62IsiweXr7Vh7t6PuSz3/zTCyIgMaFe926c/9
ehjhBKJ1EMzw5mLuftoUgo4gftJDCyTw0g4pUVLTiosaGsXZMRAicxVKzXEP2rLtkJt3+jTZC2cb
xSJZO4H1Rrfboal+/ZuQP2jrSV5w+OChoy+Rg5FRUTLQm/qk23nzW4zL3qFbiuUJXYvyEjVtdEaW
Tvdvz87WRqaeDxmDMMPxWv0Qa4bv1ZTyWCXVSE+uTp54UWcHG/ckrpDU2kvnZaB+sxo82y3pRk5m
uRqwMixkftDj8RDrMA1kqK1i+hEqo3XuZ2zNYPCj5F9bqePHYVI/jU3knhBnTL8iBhXtHKvNj4eZ
A2DkpR2xygOruLSypWzZgAvSkW5gL2ecDmqvxsnzBAe/z3bWfePupA1E40MSCORL+nrZq6Szsq6u
ecQ2KA4UCDMeWqj2RxwYv1MdRFwYN+idMbcO9AsAG0MxjvSaOKDMQ1m15WB4OHqH93lWjB7EUnyt
8R3ZGerlXlovLjQnIjSnlVKo/C2vTrQwl3BUNPSVQ6rAvgrriJZwO/nELxznCqw77ZIaNdr7LhZ5
5KtZn6MwlAbKqVHU2qOgHfp6qol7q6uqS1HU+aNjQoBEvmA+SSY+Oo+IqEMXL+7GyJoPeoiY4Wxm
5RnRvOiIkaxzihRRv0c5uj9FcaGDVRF7RbaNxNikvQH7WnZJ37zJFtMpkt5cDACPeYzH6uR6ehTZ
55oCk4dwOmXmNJovTb90O9Fsa8uSi0NFRVADZNhqB0FbcpFZi0yApaI991XZfghtpTz0KFHwOlHV
f3BETIrZqkGLkGbwarx0QIZGN2viQytmRH8mG8PSEHxnhaRXGRv23e14tDWzr8dbHUkDsU8rAk4N
/Qh9zm5oDL9RokfAON0F7Z8UiU8johs3N+9uD+xuxCVZS+NfAQ1p/eKN8IkochUABvjg9E/HKhx0
0clonWUe0WZw06ec3XSMaxGexsTdw3RtdYohQFO2x1wJTPQal6w0jZKnvBy8JcE/Vw3K+HtAGn5f
Zu50QTR8PHatjqUcNuqn0URCpoZN8RPzreoee+hHF6kRCv042I5jk70b4rTYWZnNXyhZtryVKPoz
TdeHO0HnrTeRuaPkAYoQSaPfjanmoSSs9lxLAHwl0PoN5iQHkzbpJwfNM57EmfrY6nZzGGeRPI11
ZbxTQxuVYBLtz7eXcAtwiScZz1VagfzQNc5Ra5VaE4xKc0WJi8OEBIxf5ljwLcZ8GlGO9gB/OL9k
YWqfDIUysC3s7L0aRM3Orbq1mSB8unT+VYLhOg4iLKd1kwUzzNR4tndABdG4SM2LswThvd3b9rkf
zO8LGSQW0xPdw9sTsRXyXw+/SqzyyGrm0AVEN02t+YxdQg6xhfLZgdzy+fZQL2DDdciHH/QSG1S8
qNf9BgSl8acpAWalqI6N+pz7/ahCuDat8tLDXvkUOnr7qFdLQZ6TzOdQLSLEoLn1piKwPvGa+T3X
k88uz8l7sJqWZyHN9o28ELgumsXvaAHNP5UMcUxUVRBWM/Fk0TFXeoz6RfuuFpnma0WbkUQKkgkr
Lc+TO4Da0cPiMaA7ekIsAaG9IjceLVrR91av16c+wxgaeczxeHs6Xtpr6+lwqFJD9Af38Qb4ylyY
hdaDleSyki7RkH0h7gkgwMiXIQpgPA5VL+71fK6fMPepTk5UjQ8LdmnH2DCX96VIBp/2khTFFMLr
K1R56tHW34d9VZxR1Sk45sn8x5ICqbUGsddY2do6kEA0mRNxk6/hgNSiRrSxHQ01IX76nEfNGbx1
eoas2uxcLTJevJkqesdwpKWD0BqpbZnx4PQDXbQ5T9MTPR6E7RAYeldRyUeTqS+8Gb7ujoXd5vcR
ITQqgEIXa2IGUgW5ZvZ0aSyR9SdjsDDSGMVPDbjYzhNxayRgF3JNzY03vJaj4qUqjNQ0Y3cBs36P
NYz+IRXGXk6wORJ9bjqhgM0Abl0HZsguNTxdAvPYZdVFz4vSh8kV+LoYlZ39vTmUbUjxGSq1xLbr
oZaach1AOtbMLIHf2XV2Ei0pEMpv9c5LYWN7wNGhxwobAmqYvbpu8tmiyomgnte0YXfpcFM5Wziy
H4Gowr1OaajOym6ra+P70GCFDmpx+KHtrKYS3bDQKSpX9+zRcX3EqTLQWPgkmJm7V9rdqgbS3KGD
B2YFpRxnFTnxShjdYKaTMrhNcZ5tQJUx2BFfjVT7SYmNxp/gg58UpRl/JFGB6JwjtQocVOigqrRn
JSspArshcEakQjxubeu01IrzKFDi/oTMvg402igRFu+oTmRBcaZvFJ7jtvpxO+htZQbgYWjN0f7E
e3t93WmVHv+FtIB1VN7FcC4OldKGj2h+hfcDapye3iPfLtosOdXpPJ/tSU0fkYzHzrNKck8dcZPB
+8x4aocCexvXLr/e/okbpQabOhZvXEBdvDzlhf3qYUIlS5NEW2DlMxBqU0zNfRKpwd8/8q9GeXMQ
nSFORtQKEc0uI+Uer67kaKIvcJdGyh65ZCPDYN/QcJZKFuzY1TM6G6m2dbzngTwgHxqKdDi3NerG
LWw0P7b14CP5bPLJLYzqAh433zmcG+eEagp9Z8APEmew2rtqjyOKPSOCMDVNzOfGyT1eTL9hiNCe
b6/c5kik5WhG0W9DU+p65bTOAEMiUTxRGZafS0OM56aPKJwbxvhX2vS31ML+xzkZS3Tuf/3Hx/6N
7tfn8Y/f/7gyFkeD6D+24rr5L0o/lLPZSBRWURX4b30v9V+8L2ECy4YINAxJPP2Pvpf7LyrTYN+4
srndKCj8t5GxZf0L6Anhmn4V3rnUk/6Ovtf1S1BqQSFXAoOIG5QsGqLL9cJjNgCoDVPro1JNs9+R
NX0Ed9N6xDr9Lm+04E89KW2/VS0U01/N0Ye/cpD/habyhzIuuvb//O/rPffX0LLdDIyGx86bPafn
Ye22KTxxgQovXnNm9RQPbew5FW6P/2QoCtqkjFw3a6omQMoIy4XCOjqjWXs5StU8MStpiqf8e3v/
fxUkrmPgX1/FWaUGJGjTvsFsabSGGqPlqxC7Mu/H3po9Hvbzzjt6a9kkzJTqJgXbN0BuPBmwNKxK
61gBwbzrjDk4DbNa3fd9UV+QtR/Kw4QDl0+1C23625N5nTL8+wvxnMXfBaYS23a1ZWqdaJvU1rFW
urY49GZTXHLoPqchN/CbG2NxDKR5we1Rt3YLlSAoYNDduPxWEcrNxmpsbEbFzWHGmhPXQXpUOOE1
aXu5PdR11H/5QGrYgCHoi3I8130hp9PiGTcW81jjtZkfGswNT7YdiY92g2q2qSPUTJMR9KnTTE+S
e+DfHn9jC0n0K/EAVSNakKucrIijRHMyFneYmuQB+VaeLSwmrNHb41xXuf76TrB10J8QpKHytBpn
UPvJDZPEwuUoWy5VZ6gHxbHbR/xaG68pI2entrGxhABZEYigaIne1Rrp4yhTGvSJMI8pkHCcTkdQ
crM9P+OksFf63xyK9w4ygjyveDdf79GM+rBRQXU4TmP9W9ZU4hw6WfcRP0N95zRsbRZQRFJ7CqY9
C3Y9UgDirW0shPqNGYs4YYBnOtp5qD05rtp+QbUNo7zRqqKvahpoj/Wg7snlbBxH2a+F/QBwCybo
ahWFUoDL0iOLGrCufHEDauxCUBatu3x65uXneE7gZjtLuRF/2KGYhIOc4jHyplU2zdWE2Ld1LGON
kkEIJCMHT3YKp1G5TyulP/cNPC7M15o/b2/arZWlcEgIkBkmwKDr+c7xvenRbzfpzesLcrS9dV6w
8fac2lW820NtfiQZEUqaJuy09X7VQJLDEwtMCEIuDmNo/V8mrD5+rdrBfsohwX4YkNFND3Flopd+
e+yNzyT6oEbB44VOxlq1JI7NJFQryzwWUZLdtbiRea3mpphwldHOWq4Kei9xQGpC0YOicefQzLye
0pY3fEoGbMKbxmrChYYEdnrpT1ylIHAwJkK+TD+PbW1/xlkLPeBE/K6oUbkTdlf9+H//DuaZBwTR
AdT/9e9QHZfecsTvgADCdg6iZzy2yLOjMDwsFcpgCeqNR9NNfuCqVp+UXv3j9qRvBERSNH4IaCWA
QGuxUwR4FySmTfPYFh1qRAryUkaKfZRt4hmVGohB3R5va5GBHlAPlAkiVIfrD66KxR1Ma2SDlVN9
UmN0I1QrjPEfVZydvbwRptAa5LwiQyETPvlTXj3NlkFpsC3LkWQOMsiHYkBZlbLp+Nke+wY0n2Xf
1WKo/hDVmL1vhtz6+/vZlNUMrlMcD1DFuB5/HnS1LZB+O8KwwwLSVOy7mSh1RF67Pt+e1Y1PRXiU
vBiKGw32NZ6qqrqhUJXIPIKkVt/PphF7IqC3noxRe8pCUz/qlhr6qQmtGAPHPe7Kxu39evh1cQNR
RSUssTjhypZbNkQhvG4xQL79kddb9SVTRwJEIxeSQD6k4q7nU7XnEYskA5PTTIO4ref2L7BpDa90
1cBHbWpPGG1zPIOVI6/lulFX41VZ0WFr61a+jfW15zbt6DVVwXKO8U8X65Odz7tew5fPcwx4wTai
uLQa1g04VQ8DFe8WnJ2qVj0kehqelkX/mVb0ZdpB1R5Mtyo9u+9DD4egPdGT6yv136Nzu9HLBV/H
E+V6cpVeU9sYDRkfanJHNJoRKtTt9r5XrcaHLAhYzmqND7dXdGtQ+Uhk5yJVhVzP9aAanocz9m2N
P2pJfqGBnPlqaya+qy7pn8JJ0o9i6ccdDZvrK+7lS4Fo0lGQtWhwNqs8KUiyxEnTqvGVGsuZlFb9
XVzN9lGtMTY5dKIEpxFifBQulbFz7WzsKAnSg8tD4gTmTP60VxGpD+JuzieAPHmHnVynKOFjV4Ej
Ugeh+Xq97AmBbX2qLACSD/LBb1RCBVD6RNfHxtfUHkRbHIp7YY31sZps+zGjZZUcO0NpPlVoY+7E
+c1PlaKgvHNJftfaaBmFKRGg2OvPYkweBALFh6jrpq89PwInkmlvat/CuF7KDZLDD2aaoC+P16u5
VQfdLorQbHzI/C42ZraFzli0aNhGL9VzKZDLOOIYTy9ggeLxB41P90MScKMbgYGfxzCKvYRxlWT8
tdOoilBlQPYMttjqAkqhb8bL0ja+yMdnzpdzckPqDGEi7adc/cW42H7E4MXwHbWZiNajcXJMalC3
j9n1nfvX70AuCg6u1P0me72eGow0DahLZuuDEE0ZeV7u0zF0PM0u453DdX0T/DUUdUMqO1IqB2TU
9VCKi87eOODrm4fCfTJHvTxTpu2+3f6grc2FX5IB2AcoGc+Q61E0brpotlFydBst9/TYzU6ZOmvY
rNs9iiwFDdjbA27NoJQ1gq6BwiZVgOsB8bOvsQOpO39qsuLUL+p07zrGeBmNJDrfHmrr26j18o+D
rDeb+Xqo2giLmXZ462cAhvwKU4y7paBlaYa9Cwuqq0+3x9v6NNAJGrgaykSwpq/Haxu0ADGDav26
GcZTL6zurrJxTwnApO7EhK1wRNZno0oIYOgNwNdEyrtrowiz7NKmYI6S1xeMXNP3mQl/LSVfPyZa
FsJ9mfApuv2Vb5H5hAecA5CMhC1P/Wh1FhcAtfZsxy0+R7ZzaV1826ZY71FaGbqTrij9F3QZg9/m
OGrvomzBwKcL4/SkdKWIDghZBO87dGSPEMaF82BnOlpyphIFF1PD0NXOxLwntbaRDvAIsxDTYDdw
ouRJexXPAr0Nat3tW39EX+nJdabHiR75B7coML0Ip/69GivGz7idi5NRTO7dznzJHX3VQ0WjAcId
/UyEQ6Rk8PXwmZXMFDIDYleUKgDX+8D2hzqx0PLCHUQ7ol+sh2gZtu7PqlHAF/Z91x4cE2YDChrN
c2Itxtfbv+ntjHB58u6WGT3pwku4fTUjZlXVQycgLQV4R59EhLhGlNCnXqxR/1Grs/GcYl70MW/a
+eNcxfb328O/3b3y7qbnKajdkjysnoyDWRkjHjoUPCwIUBaIrCMzZJz1tlfu8R107ha8bw8AiPYY
aqtXooyqAD6I3thigPAnQ7tejIU6ijB7haFRJ0Pbr8UfZhhV41xXYfWnUBb70tpj+DBhTgVofqCr
r8Xq+Hx7At5GCtpwUgINiRdwGWuMYSQCbSmLufQNjOg8M9M1TqqWvBdz+bdpGnywDEZ8NLnoG7Em
TjFY+4ChUpo/vzZKY/lBC1D1wGm0d66srXVFDpK0m4YAXP/VQRtxHjQSY6h8oIftgjQF8u3AwG2B
DZqz/LbkizjUKMVMZGguUgu3J3VrU3NdEoFd5PLICa+Xdkrydk7dqPKbNNIfAjtyjrEaqsfAgHKZ
6oFyxytWuUtxs3sAALLTV3x72UhJVnJgFlVepqvMgBZfLTo9q/ykd4p3YYXDJS6dtv6woHh1p2Xp
308LIXqiQU5KCEQCreDrzx3moQOKrsArtRu8MWtlQIpzsrRjJ6blIQ61qdyZ4LdvDEYEXQLJCDQy
beTrEcHvC+QP3Rxum1p5PRf2E0AyQZ2uDR6SigLw4IISub2qWycWyQ2uOUlu4k23um5AxiZIwaSl
LzAhOBuZlT5NRhueJsttPioWQJ3aHZBXGMOhBWDUpe/sLhp/v/0rNg4sNx09aUq1tBHWtZ0WtrwL
xKH0G3PQfp1xFD0bOKmfdKtpdmLDxkbifqYDRG+N0uGavLmomtymTe0PaR/+0epucV9g63QwOsSZ
rDZZ9sDHWzMsc0zeNbLGY9irndRmoEVnqE0+NeDB8pQau0zKvumXwFICJPgzc/hRE0srP6YGdG4t
jMA8IwxE5v/tWUbsB1ylLAyjfL06Q/zJoGRWXPvEbnc6Zm5DD2xCY80IamqLtwfb2M18qsWugiaE
hNvqWl4cY6jLfqj9dO6spz7PjQ+LPeIW7rofCf6hPyixend7THlCVqkA+FyaJrCTqKOtNT0tS9HG
eOYDQ4yRPoyDFYAVMfLfbo+yEYYp6zCGfJZT4159WVLyy60ZX/PebQBed0Z6H6QxeisoMixHY+TP
DsnUZ9V5caLkH2zfF2epF71FdB+ug0Rh4BhiTYJ8GyXCx7yKB3joQ4BEszlpZzsqUWO4/bkbC0kW
ITuZ1NrZwevP7QZRNqh4gXLNeylXUh+dSIzfsyr4XW2HGOjFoOxxMjYCAkdTiuhQb0ZecnXZZIiy
Qu2i/FeJeLrglee8w/et+ISWpvPt9vdtBAR2J9g7DMRoJayLdUbVapWSCvJHA2+Sqk61QxHkyoMW
I4Ed2mVxuT3exj2KwJdmWcD5KCite1KslUgcJ2t9PYmqY2JyMHiMzgLwY2R7nV2Oj40GH+VIPJ78
ZZ7FTi1r+weAWqFFzU2z/mAQkxEXGT+gx+n7RxNk/aNe845xgAs8Vq4ZH6zJCQ99IcpvSaP/cvvz
t6YbfUKKHzRRSVTkn7/KjZM+Q5Snb8F4ObSIusCpIwggtKWHAXsiAn5+vj3g23qL7GviRiGBDJJQ
u4q/IqfCZlmZ6wG4FXdxCtEonFCDUpXpS5EUxmWI+uk4L4pymJQ8+Tr3SnyExY+CjeIMO4jPNyGK
H0NPF3C2CjfEWReg1XSse9eE+xHXY4dwIMY4sxOYp9vfvDUKz0TCIJpQvJhXkT5w02JOR9vxDJEt
p6RLlkM9NHu9qTeHFHg39yi9UhoHUtn4eilLvlFfQmQJpiLCwXBuculuPMKZMsK72x/0diiUg6ig
cJGAuTHXdRQI8YQ29IS8xg2L7yMn49mZJdK/jvfUwjaGIttDZkFm2iowkeuvcqe8o+SGiFEdhMsM
ii/uu4ORhEV3/L+cnVmv3ES3hn+RJc/Dre3u3kMmEvgSuLEggOd5KvvXn6dyc7bdVltBAoGEyOpy
TavWegdRm0t2eTyyu/1AwZ62j+yZoshOn3obzupciHmzaYTdYv+Fte50sealuXaTQwMEf5WTD3m3
+YlE90y+1nm1cAJtw2k5iLUVDWS6LkkSppXdfsiyavioztb0Xq37/gXgT5lgz5ysTxOMDPNsO8oI
m0tajpVptBD2wFxrL+jvNHVjpSZy4vgZIwsV47W1QKsV5tcEMHQGur0zvprZatIJK1tc0fFcBVE/
CQ2LZiPvxJmMjLzA7n4QTyoIvkDAKD9uP8nctGuuFSUCA71i/uE2euZ3Q9x+whX286L06xdQJMM/
idDONKkPpp5UFNo9Znj8Y8+3KXu7x3iVPlRRp8vLXBjQINV4eM1sQ7lma2+fnD33ZV6OfI/9Qx8V
bBkthe1IvXE1IE3bcEBw++4unQZaJigh4pW49WIMBh+04XkpolmfwoUeT493slkoGBRH3b+TqlPd
e7z6DzYbvwgkCAqI6GzsuVWLNoLV5oQO9WXJnmuc64JGXbwLu3w4CXWfh0s4Ddc806zx0tnPs65X
WhejTxYadOcumFBPl7nOp9cFAa0r9h4IxylTdVlXDOzSCW2fCNrESWHxYMrJTj1eOhKddTcDmDtX
zlQZSzg6WvuMB0MR6pGZXpqWh/U8FvHJ6XKw3akk0rJHKcyVufh2xlMEytCGwYLGMJPBd6ykfa8p
rfLSu5Xyj9Yj2HgxcaH9BaCImIOV1NY8+ewHIwa0INMdKtKU54ztL8iilGrqyiKnJpa/6CoOwSLq
198q1G3/mWuvTk8+8cF2RkKFijRKTVCg9rtqLvV88aQQeq6oc4IqjpG8GFCPrECxLdhsNIJc7CTr
Mk+Bx0XjWQX+4JPz9OAGQbPEY8jy971JcJIMnnrqJmqouGt2VYt1WH10KexbY4+N5UeQjb8UjR5B
z5lwUVmS/3BXSm0GPjhkiPsPYBZZBzKxW8N5RmwvGzUp3RkLbKuS+eSRd5BbQYGgGARmjLMFS9vt
YPGEKnKvcaVMcIWBIGp/GOqx9t+5SYceU5Y7v2OJ3YVuorhPeeFhLycUzfqwdE6HEPGQnHBb7ief
Kw0pb1CI0ubwxxnw5uMvlPm0iRZeaJlx8x7tUfFERtv547QWL1XV49uVdNON2vTZp7hPuahMUe7l
cqOLhmzE9kvkBjm18ISF9qGZPjmFNb0obMkTrOz9bpKi8DIFYnVJL95tlHShtY1MqhWyrfQvbtzq
t6yFCpsZ8FPznAPkZPveH9CEI2WF4kvbBZ+ibUAl6SVjPkYtfs1xXYrEejGMPpW6js31Z+8CQlHb
o9DngKzf3wVzMbqKW1R2yGWsBe6I2DUGVE7gCufsWDz8jJJaQ4nCkOIe21GtcZdilRpZGP4Z7wSi
R9fUKIzL5GKY2qTZmTfD0aoktwMKTLNMVg224VQdE3db43WnL23zK4Dg4srWxW9L77PPzQodvNQM
XCBRHDg5DA8HCouNq08aWO/xhyvdVHRKZr5pqiFP3xhQDudEfQ8mvHiiX3LWjTmMRz8GrjT8qLtm
uubW0RJTBwtRI5yfHNjvv3qxxbsO7s2znTbd34/XzP1hS2FNbnZQPUiY7AVpMpxECy0n3mzzAXVk
wPxksbp384oIO4xlmDRjYwdu5+XPA1oMJ0v2aLg0PilzSe2IO6XRQTSlkRd8Xr1ZvKcosowbkKaY
ojy05VXEZ/1xeYhsU1WMNlQbR1rsqUDf7NZts8y5GU+dHeZR1r0v6GF/UXrbIHccotDoB+ca2/FZ
fnwYlKccPAckKyhZbFevsXpUhV0MI0Bcmi9ebNRBkpE8Ne4SPaEr2d7mZtBPvuzRxOLXIkEZvPxQ
UtgG1URmeO1cWWHvRjDeRi3trj2YFNPXksn+N1fjcgpULc0Bx6SV6pudc+YKejS5AAAplXKLcpfL
n/jmLhmSZV6HRLdCNRqsl1oY02XVlAjtoxWNx3E4exkdxaMOxauMa4Ri+O6U8IRbFCWlxVDRjeU7
smLaFbRn/bsGst7w+7zO/3q8eQ7Odspe4ARkjQB2kfxBbwaYF2pTlyOui3OvGVyMS3q1SHkvsTN+
fxzpYGiUChCcY58YXCS7dZsNeVlo9eqESCa8g5X1Z71a6SVN4clnrX3WvT+IBuYaxDVZCaCtvbp9
nReKWFPVCdXRoI5lUJJwRnwz2hwrjx59kZOk4z4eJxAUGXD6sm6w59x3bZSUtpLGF7FokEG5oIM5
Q5KqzLI5ENE0nSQBP/Cg22MA0WmaYDTcKSEiTLGduKaY3NVQeSx01aJ/F2bqfnfXvvylnCf1g7oa
5h9l0Uyf8CGPn9NmbLG4dLzkqpbp/I5WhEqjoeqDwo3crySwvHcfz7aczf3P43WDWiqq+i4zsf15
Hj4puoYxUGjrhf3EzmwCfSnO5CePvjo7BVVrarYy399GQc9FwMVYohDGYX1D3yV9dkrn19Lx+udB
GU5W8P0hSEuOCwYtMEmc3je2DXp/ZI59FOYCeTcdaDliObXhq3GFApzllBe4Wmc40vsNKk365HUq
Lzh2z3aIJhJ5WWKv8cVU8SLUVtRdsjw2r6QZP92uIbUjayZFAQknC23bUPXkoeDV9LyLi0S8DLHj
+KbdwqIumtzPZ7V9XWtkZh8vlIPxWbwNOX4gR0hA8DZoJhJB181OgdlZYFvUcgSy6oxfymEYTvrH
R6HoLTqYaLBxkIbehmpLN07ySE8oqGvGv01kt5VvwxVgK5ji1FbzKBo3NHF4CfIvux3Ay8+e57lK
L04lYB/bU/dxntexCCZ6VDe1NBouanNJ8CDQu+/qCF29r7DgDOd6AaswcNVgtjf+tsRz8r4FX3N5
/OF/ZJy7LQrJm2a+3KVo1+9+YF0URhQLJbmIacHvvNOM9CXVG+VjllqIg/Vz0fio+umf1llvPkTd
nL7vzSq9tZjzvW+NevnoZV4MvgJMqlC7qPdRLh0/6kpS/a5biqH7ZA30MltFnKyZey0zXnfSvJes
gKsLU87tTDYmqJ4SPu9lVKsvdaMWz1qbJ5ImhfaRAwQoKfvhlo+N7s942cARLxXICaP7oah0nM0N
Gq2Pv+bdScRZJ9VUAbwA99b2YFmJEavmBFfmbHaS57jK+8mfTSqIudcbny01Kq8/H5DtwgVA40oW
drafIBqqWhmFYgaU4M0n/YfV0KiL0Cmq+rmZkrP1fLec4boRBnwuxTPMJuV/f5MoOBhSm1YEjcpM
5/naQlcBngAeYZ1dET4e2t1TSTb8ZBToCAjTqrtkk6RXyfBJNINpRqHLx5pl/VfTYBZSGB3p2efq
k1cig1rVp6rTB6NEFYNXBA9e8KD7/EvhMdaXTYsxCKIKF2haRWjQtw5Mcxw/Px7lXXZLBPYfZUBH
9sf3XVxjyDpKURAu7HReL0rUOlQoIoH7obP6szv3YVEu9edEx7fPjcszYPl9IZj4GIixhWAMSE3l
7YQmRAQ3lBEfSg+yr+qY+l4/ZU+NY2eq39A/T0P2UdRfsVzXfvX6eXmfO037FOdIqj7+GDLY5iyS
PwZQD5RKChuQKrc/pgEFoTkoOwax7pVB2yAVU/VV//OblGSBZYVVMdXmPWdLbZNJj5zaRCI+nq6j
VzWILIwAARtcC3IcC0/26OGoeKvpki0q38PbUSEqqDsCGHNg0FF4niukeMZ2Kk6+3V1aIr8djwYJ
cuNE3Kee2lwCE5l7M+DMjf42ELzFVMGu/sppmigBYHnz0wLi6ITgfHDgAb/lhU9lQYqw7V5GGcmf
Zi4Otl7aYH/rdcx1fMtu1Otqtlp2GYzurDZ0HJHNQm2PYvYe5Nnp7YQaF7yddlpnvzTr/KLGmA2V
xgpCPYvObF3uZw/nEComQGUom1Ct385eqTv5qlfE00dduVmZOzzTbrRO1sj97BGFHiNIFRT0EFHf
RjERZk8oT0OGWuP8o965WEt23vJhbsYC4OaieJlfq711giO8/5gkXehmoDwJDBO+2TYsryD29MhW
MKETPo1Rlz2Z6ozapBuprxZuHSfDvD/TiWdSoZFqQ3QCdtcHXffSa3oP0PSAVYnpiOp5RG/v4mmC
DCmiZlpbWOTUpXlGbDs46AgNqcSVUwleb3e2LLGp4GQOXtvS8yiMh9kJxGDpl653ynABk+zH2tRd
y1HMoVXq4qrYivFZtcDuPj7k7i8XQ2VTkOpC/CDL3h0HwwTmyc445BRtyi8RBtGBqg3Oi20tZ1n1
0fSyrijLk90h4LAL1acIUOoRqhHxiC6w0xgi6LRFedItB530fphvj4d2GA+NJ7j/FDh/iGu8zQ76
wtBmMKMsJxbWJVZKPuBoF+9GZhWGbL+cPH+PPiXAEXamdGwjBdou39GebZ4LiDjkrjr6mpoV4ZK4
02XU9LPm/NExIHnblL6l/tI+s0t7JbeNilCdE4/4N/ZTaFTuGcLq6AOCXaCASEpLdXi3P+J5kfrr
WB7PcHz9KClsPzGXKOii7C88fM5EvI9OHQBI4KtoEPER5c95k81FND31Bj8c1BT7lgwr025FXuHh
pnb9Sw+zO+i1yj5ZJPcZD2U8xsYukPKOe3scrVlo/jqDGUSxBjpaybzxk1jE+KQ6Mw+QqhbdJ1dp
y/+hpd28iFwV3x6v0qNDCOIwKQb3Jezt3VmLmsvi5WDAgiVdkrBQR0jxY5veNDxGf+W92/CYqbxQ
sZv5l8eRj6aXWi0JDtclmoS76TVEX9X2zPdG+7699ubQ+mlapzcvHgZ/7I0pfBzvB8t+m1ABxkFv
jVaDyy3m7t7yVWGpua3GbMjemxP0YSsbtmQ8un/PLg/fECseHZNRJbLL0DZiS/WXMq0+qGKqv2lR
laH1VTaN6Rui0uJLLRqHR1U69LMvxhrfTi8p5jlwQeZ97fGA/reg6DwEVauX/ROI/7yHoVg1VEls
O/vHcAbxZ26LqvPpAQDhsFAarvxmnZoTeMPBEpPcIDBtnAukXbt1PdQJ/esVgngr4AclOXKJhlcM
iCgn8ETbsQoWz24DnWqdXwzVGW7o/k1NQkR53rTQ6mFz7bexZ/ReY0WugeyLmv6+GOZAX8fu1O9z
ofVxMGbd+GXQAKX6ppXzOcrU0H9ttcXu/XVIzW+1a8a0yZOutW75MEafLAS4I1+nvI0s2jySeIPm
KjNpt+zCPUrK+SwhOThaaQ2DefohbsDTYHs0ZMtaIjlHYucopgg1bym+zEKJfR7kP21YKFt9dIxB
JfAv4G62oYxibBqNDcm6AXbJ1NGq0fqVW6MYTuqzBwfeJtTuQqxMedrhxBVY1qi9TnpTfFvl08jn
FZgUPohW8SSser0+3oeHYS2UdGnWcND+8Pl+c86aZoycSsoI3RalWN80e1MyJ1EK89VmbL55Xqpc
IrNzT+IeTCLdU+kWC7yQgsRuEhO3r0TC7wnUziif8jptQe267btIV78/HuFhJMk2JK+TqMbdQYN4
XT+IBRNQkTgVgGDhXD2z7fBBcOz2j8exDq5ibsb/j7VLWkVVI549kisnfaF+mdDC+aORfenHUQ5H
hD4UNRWSRrTZt6vSVGsXu8AGZQ8txthbtN5nXI2rl7SOzrhSR6Fwuaa3BRsB9sVuVaa1Z+cRiMLA
aEwIWh10B6A6+ZM+lsnz41EdrETyChohtPB4Ju5Bp1PpiFlPIl4zSwfoCS2Lq+LO1HWbKb7lWat9
RoHX+v1x0KMJA9smFwZNLd7A20+ZuqPn1BMTViwlaxGl0xDu8X/Iq6kS8YSSVC8mbTdhlE9He2kZ
Wt91+u9xV/3TVLrzGQHr/7DWGQpJCuJTVLh202U4EwDVSRhBnUzp+9pquUX0OG7CFR+Mk/k6Whqk
01DpOIt5v+xiNVIxovBQdU/0eQgtFdjdMFLUrJfljMR7NEsk08i6YGfGo2sXKlm02Wpnzkatz8R1
rePk5gzRTyMdqeVJzq40DMHbfV/VayrLxfRx4V4Zur/I+tpLiYnZVWdAwWRP0dPPLz2Y9aw7ZPh4
du4GZSveYjbuSH2CUum7ChOtJIgKBz/jx3GO9tXbOHIe35zw8nLTDYU4xgxPS9OsxkcofgT9461I
YnjFS8HePqkdHqSTPHx4RtNa0FFo2AWF1RLbRbUSFMFx/JOjPv06pctwbRPHeV8MeMKdlNyP1gjv
E6o9yHiTwu8SK5zm+mxUWfqd1VTPw9r8WcWqfvKqOw7CIpHsFgjQu1trcady1m2s4ttyGl68NgOq
r+ci+PkZkwQzNIKBgrIetzNWa1lVpoNuBACZ0ncozxTBUKRdWC0J0suR+4oe7b+PQ94PjEqLTnEH
/CMeYnv6QaYNeqPNrP2C90HoWY39WZuMM++4++eNrOcguQ05U5ZYdudgX064L0C0hUXiFLc569dX
PUvdD1UbNUE5kwPU6E4EVZ2Nl8fju98EREYkk4IyhxXMse0nRS2imYGVM3FuVX4yFCP9Cqh5fK2H
tns2zKi6WAJQ8+Og95uAQpKsPEoMLUQs+dHf7Dyqm32RsPmgX83yKWO58OgcJTSt4VvFLXr9L+GA
c8IQ+lE324bT0thGtUeGq+0uMLzUCyIu0FBkw3cMfM7wYkej47REp5bDEniR/O9vRjdYGV1RLOGD
fBphWwHLC+0kT3wNov9v+VgqJ/XcoyUqTxPJiyQR2SOjEWeHkxPzcuFtFQd0NOcnNXHNkxbs0UIB
j0Fh6kfhZl8Cwxq1Il+YQJrg5/iBh+98U+YsC9R1HoI0bd0Q6tyZdeTB0GR+II3KJblijwYGRukN
ELKZOSWeXwu9SC7exCnzeH3cX9hgv3h6gnJGOJshbifMbB27HAqijOUC0NapEj817f4jgl/5Tz9m
yHNkCYX/l2rqvhc3U4ia8LYjl8uwGFAMkflu4q6ht2JJq+FWGAgrPqMmHyxImza97FaxRO4agBVW
mCbmPCQk5vi7lsfuC02t6quizIrvYjh9kv/II2NbwJB8WZAW9Kjoce5RvI5V0rRdF7TA3GX+ZGaz
uEA6dgKUYeKgaBvsqkqlfBFxUn52E/1MtPF+NiFHkDuo9GigsFryrH2z/YpkKlRvcYDml/H8h2tH
2PJUkOMua73E48nlehhMFi2YUBv69e5dU86rUMe1ghHc5t2tTRfzXbcu+CU3hXZ7vErvGRAo0GC0
JSn0lE+RadgOrFIcvajHpQyTuZgg/0ziorIlLl42Lq/xIPJ3lkADSSQWxGBFvDMnt/v0+Dfc70fi
SvNCbim0Y/bAA1A0im2saOGgxSue1VRrLnG6Jifn9WEUedeScJL+mfKjv5lBXuOs0cItMeMYh6eU
LBdkBbW/x2O53xUyUYFKI4t7jErfRjGGTih5RRHN6Cl3G+k6PevDFL+k9ryUOJIOZ0LgR8PiDMNX
A8LQPfo7NnuEkoEThGtrdJ8HLbffT43bn2TPR8NywISAX9GlvuXu45WZg77tmuBVkufmUyKQAMAi
TKB1Jkp/0OKzePf3Al/wTTz5e95M1lLTU4aZUoXOorzH5c/7ijDr8pRadQZl0/1j8BLvZNPdDRFK
Mb0vCaCjXHfHEVGjamzKGLVXoXcmvuijF8ym0z2hx6+hDV2fwfbvNjnxoARQhcLOVT75t0N0kmrt
h2xipShJimFoQ+PHAN7Arzxzwrj3VJCxMIz9sUjgTu8yQcHxWCPkW4Z9Ny1eYM4i/sZaEh+ddZyQ
rkvLiqbbgndEOXqXtvGMP9U005FSztXs3bAm+m+rbqArumRI4uZFSR1JTPSVzar8E9UPfn9Z1l95
1PdPmt0tv1DBnpBsM1rhK3V3kugdfjnOLBow3LB0S7dfrmqQeRZspzAthf1uVp0RyxceO27fKyeL
4m4dyg9HGAAZUmV0j0MYhWOImad3WNjLH9bsVn/OUbncqmxIQM23fTYFZpGeKd8dRZUIMUBp/H1H
Aqy8hJzSwMe6VrTl4q2igf9gKX6EYs61HBQVmL6uXR6fXEdflWIJBGTUGwH77U6uNc/GqLWVIiws
dMi6TF/CHgFO6oSYxf2HUDR8wJqhJcj7bjuB89ovTgxCIBxAhPlWYrVBns5RmFD5/tnzmAlEUQ+B
dzACsvC0DYXQ5WzOrlmEw1y6N4euWjhZw3RR8iS5Gl4Z/e/x0O7vUxkQ2CIullLpc4++UASlNh3o
SqiJOOt8zay9K0Dn4mXslPrdHK/9qyIyjHKzvP479Tr94qhZfXKjHiwgogD9gLdG42Ev4OKVoAfr
ys1DtBicsEuNOlyFiRcsUhgfvMhrfbs0q5OgBwuIo5OcUHK+pBr69lP35QBZ0TXzEA3D9BIhRfTr
qjk9rReQEo+/8mEo6lOIDsPvIC/bhmorHpfLTKi4U+Nb3xfxdXL18UNvdcXPHzYgdqSqqKQ73TXp
UR+cTKNSCDW1nl9Hq3tVEFQK6qo7K3fcpbhkP1LLDlgv4s484bajistMwpQifGyi0gvVOLduDVrl
gTV53ncbe9DLpCGd2knEAqJSZ8+io48KMFtKdfGUoDCxDd+SEdlqFBdhl2h4SY4Kyq2NqgdaE40n
hZ2DuxaYKcAH2SHgENid4KuTJW1pjUW4GpMKg6xrvhQRSlV11FVPWmkUt8fr5Wg/UDgl+8MrBavs
3Zc1Rookdi6KEDO25qV0rPZSN3p1RfdnDXKtLP0sydqTo0cOYvNikdP5Juju0k2Xcp06VDRDERkT
EsplsXyB1G3f6ip3nnPDSK5e7mgYP5h6/vvjAR/GppwF9gIcNbDJ7Vy6mliGSV95rojBeF0rdfDJ
DEFM9kYSdNX4Z+5V2ssoTp3ejhYRlWMph4tiK3iTbWBvqSpXSdMiVIc1flp4+/6WqRQQOK7OYKGH
ocjWflyTUrZpG4rKVlE1GN1BKdB+WUvV+VJPDoRl7LlPqhRHkQyPTi5vEynbvxsUH02YsPXyEGxd
Gqz9qlxmURWXTDjdydV4NHG8xaC9k+yBSNztjIq6YGarHDdIhFbPS5l1re8V5ee27ZSb0cBY5pJU
aAJ04rfHS+bo5qIWSb+F8A7MOXk8vcm5gZ0iUDhbnHSr9Pv0MuPadmr/7C52EoydWBLfSd2vU5vU
na/LVvpEjS18/CuOdirNchhWHAvc2rvxL1Gay7pJHg5m5j2PeoJWn1klQVtUf2InboS0cs5k3e6e
UGxUiTSRwoC8Q/ddqSbVyyluFmKm0D+F2Y+/oPvjnhTUjmYWUgrSRbKOAedz+3mHMl5E0ns5x+so
PlYm8+kuIrpyW/7hRFazBu3gNB8WGzmLk496dLFI2wd4c4AlnT2Kea4mZIy6sgjNSe+awBzS+YJ3
dPyEL2T3NRsa90/Xi0Xid265BP3qqmfODEcHvmTgg8NA3oOsZDf4MW8TxEfz0OaSC3g+gw1JMHae
Vao3WWWeEf6Pdqy8QcneAVRT2d/GSwtbiweFeFZmFYG7eBjBtXZ2TbyuONmxR0OD/sOjn+oQ23YX
KuuE06e1QdqDtajv1a4NlT/qnwq7Wi5zv5on6+h+aJyvUsSTrhnVxX0r3zY7DbvUOA8nMX+Ou358
GVQSzQIUz08ndEAwKMnIs4jeyD4fKaTIF9Z/eVhmzXib8asMgcpP17KbzJMVei8aIOEe/EU3Wl7T
+3PP6yuTYnBJxqqk4ne9z6fWN8cU4SmU69cvC029v2dRiKD3xpSmuDX+MtWY4umodVzLea5PTsP7
c4gfI3VSORJhX+4BhYWqOOaw5pzDSlr8WlfWnAeF1ZtP9ky5yo/Kpv9Neo/GJ0nDYVwqLCgNu2AN
9m3eUY/LbpiyPEQH9btQlPQC9MB5N1qUwnltL2E5WsaXx2fu0YqCzYEpgRQBvAPbe/S+zLKt89Cc
tQKu4JxfHRz73i8Gfhr/IRS3Glp5nAK8k7b7cp3HmD+Uae5AN14tN13ZMa2NkUl35j91vy91sBos
YG5sCe7fHTl9nwzWaBJqNvXan3K47gM5btjGsfoE3kx//vmhyVsLhA2wUKCb26F1qT3qVdGyWyrr
Y+J2dcBdXmH3nKwnkY5GxkOB1SHBmnf31VKlhqvMjKywU6lNBG1hbcvYF2nafxmKuToB0d3fjxIi
QtYMIYNX5X7STH2JFQcH3tDW2vY6OUr/sXU7/QQSebQKgb1IuX/JZd836DW9psZfNlmItOnkU/mw
L1ZOq2vkzLk8nqqjAb0NJX/Km0ynSs2hSgZCuXWufcyHKLsh4D39h63MO4pGJHh+GOu7HFxwFWox
5jeIhuXi1asG933UIS1qTSL6y6EjGTTDaV/+YG1ImxGpvsK5xXbeDi2Wbu1c92lIF+3vKKJ0U66G
gwcG/LMFTs/Pf8kfGttASnn0Iy+zDRehSuXWiJugA9D21z6xxSc4Uj/ne4aCNGCyH4Uwsn2aFfsF
2Hl6aSYtUcaymTqAwlEdtF2T/SESRXwAXnrWkThYi/ASqCuQibLT9rUwFPhcIhpyLYougAJmBXaS
oKmcncqOHIXiwqOwQD2T2293TI2j2gjaH2moGmnjxxHOLFOsDZzFFI4eL/ujS1bWMWFUkauQ7e5e
TEaSw/bm0A2LOVJ9rEu071qkmJUfpVJdpcAPzcWcIEyEp95iVJMCFFCKWzVWVTCX9vjn499zNHQJ
S8D9m59FxWO7eEy45rOlYJSacs991PDifc+hh0aRGp/hHw+uVYcWKd1KWpVQRHfbosf8yi7XJg3x
Sil8w2m7a96MYK2TtJuQKMIWus699elnB8jtAzgAuBHKAyiabQeY6LTxXDWHdNWl3kUXY+fnggPB
ytLs5Il6v+8NqMXAw+C+0wneezwA6XcaNU/TsBRz4ad9O10ArOHVUsPq9zS0dR8P7f4IBb0nK6sU
+xjk/p0GUxiU2ICg/opU3FdqveUF3qByexzlfoUgneTwVmJz0GLeQzrGXNg43CNKKIbZCMs2a9HK
6rHYwfzFfxzqaEBwWXmYoVl1L9o+V4jNVZoSh2TsCqA3mMozZf7wcRS5pLc1ISJQFcb/g1XIat6u
CDRHaQtOiQgrJKl+UTsvu9oWulMdb8Nbzv/mO7FS/dK3i/vzC4RLnOoi2ZBsOe2eKTDPHeHhHBty
A2PlMnjjtTf65Z9qzXCLqPLlZO0fLEiyIclukB0USAfbkWK6FPXWQLyoKxcgVHURlOoYP3t6i9F1
Aaf3ZALvtziPBzI9+q+aVInZ1fiKZkBfqCRD7rM2ujWQdhE5XfUgSjvrhWaV+WKkY3aStBwFhaPK
GcbLHpExuYDfZBJTbpCZCyFCmPPVRc9H5+L0eFxp9qi8s/W4/iXF2+wksTjYFYCD/z+o/PRvgqp6
B0YCAASdUDsK6nZ1X2lCzUE3FPHnx+v1cHyk6Yj8szPuSMlDXnTz1LBeMcdd/tK0GdsMN1Wqa6ov
StiXLKWqxnv6cdSDtYMMl9zy1KKReN1NpYmoUC2SQoS5BUuFrtsSCjTJX8hBPep7lnsS7+iD0vuF
FvhDq2U/i824ephmVSLMnKUNSHWGi4kCZTA7mXN9PLSDA4Cn3Q8hQPpe3EXbuYsipZ/qsRFhT+/m
dUVv4dJFBiSjLMs07QktHOUWaWr1vjbm6CT2wRFHe092wyjDUBTZrZtcF9nYeuvMfTd/6XFS+iha
M/v18QAPviU+yjCP0Wci19iXQ8iatAoP1zkcE0PKK47pjeu9CfN0aU/eJQeLE7IfPUt5sCFDsEtn
vDTPl9rj9HQruvNdPq1UJNXqpbTo9xVN1v9PKafiJOjB+BA9oIQnz1GNC3c7gYuqrJRm0jm0PeH5
SVWoIVrr/VPmzL3/+FPebwOY3NDEIahTfkFpYRvKtvpI82bo/qzI9A8FIFxgQpH6TBWvDDMK/yeV
pcN4oDZB4gA+ovqxjbeAuGjmjnzIXCz3pSxE+j4p4ga+sYjLv1pvLE8C3i9IBkhvVuq08Wjed5x6
N2lnoa1TqHV4pMTtNLymvRhObqKDKCjPSYCRlARCImM7rCRZc0NvlTFkwUJtBgbxgj9RdXIoH3w8
ijZQGYHisCr3BaN1MvpR41YNp8SYDTLqebpFc5x/VboxfV21LjqpAhwMS9KkpFIE9Snu2e2wamuu
U5q6Y+jVpnprnEm5JOck+/s9RtpKIwJZchlnj1ReXT1vPXsdw8Hq009xN0QvSreknMyzRjl5dD4h
bdKdzNjRt0SBgjQFMSf5tNwOLU2VkXzFGsE0le5f6P4WQZwJ8ZQsyG5nkziTvrnf07zAqDtKkU7o
AXuoZu+1cL6acsIHqsQoJ0nbl85kwVC9PYPxHswa/RWQTdTboGLuUT/LmHlrP1Qs+WpqX9rM0G55
wpPk8clxMCB2MXAwqe3MmHZLfrUypXM1BiSiovikZ91wycwad8HkTFz1PhJ4EfDWEOqByZj7M4Nm
VeIMWU0u4qrdR7NXrV+9slx1yImtl5wM64eP5zZ9JtqPWUIomSN4d3sitzWlmOaJcEyTekILvJIQ
/TV1HR9dC55XK12WpzEul+lmkdOg/rOkFgpSVabyhG1Uq/AjnIm/D6ti9UHuDfVv87ws3xW3T39d
EnP6Tt7qAdRrUUJ7WigxG34x68YaPp6g+20FB5ACA1IZUjNjjxKZIDbkRpwOYRpTr/ETUda/5bSN
YmhyruEjsg4Jy5tP9tW99AEpOdUhSAUItLLkd5eXx4nbl0kzhBMEr68iWhVUjydr1S7NOC7DLR1n
+2pKj91rN0M+t5fI+Fdxusb21zwxvZMj7H6fI7vN21FCONBY3/t1iyQu+pkOA9rjffra81K+LHGB
f9WUD6956sQn981RPHrSoEZojbNm5eZ8kzibWL3nWjaQfJWWHpRo4168Fu5tAnbSH/HPOrkT7jc7
ZW78yHmVcMDcXaj9RFulqMkrUydtwTp07MAqP8uWj6LIo5KOLT13jurtqDAABaYNGDOcqsy71Vjg
XmlJdScr9n6jS1kiKWrIhU0+sksOprXT6hh72TDW3fRC3a37xYza3FfZgz+NDpGhyFEhg9MI3mMI
sgUwe+G1pP/Yi/nWWs5/lA5mrKTk4smO6vh/jzfj0dCQqUB+Cb1LqYy+/YAN2mswmciLG1O4QYco
eebrVY1+mWEX338+lkxEWH4U7ynZbGP1SjOyYBCrWnozeeX2iy4Un/L3k7JUZy5TB4cMC4JcVXo3
kSjsxtUJUXESxDze1FF9UoTn+Kjd1X4DCOm5XSwR6DzTL48HKAewPaIRMyE3Ro6aewFg+XaAkdYK
b1DlES3aEbBimnwp83mUZgLulwXFsOcmmpxrv0zat8eR5Z+8j4xyM7gigH40fXcrVHixt64F0zi2
FFVRW0N6hPN/dv96HOdouZAdo9UlKWmI5W1H6BaOMyLRxbNjpUJc0kf0i8Zt8IttxMnHPDqwEBoi
Dncrb9NdKBoIy6wsEdJmbD4/Q1Xu2mTIF2Ru92rn8/T745EdzB2pJDoxMtszwA9uR7aKPMUrVj5O
K0vDJxSE5ph6TetP66o9LQN+xEkyev5krH34OPTBWpWJF88Otj0j3qV8oDM0vexy8oh4zeFJGgXW
BClYAUMflG+0CCtfOI24PY56MJWbqLvvaxTxsq4zhQYD8R9sCovlVYtjETTeeCbocjxAWX6WkqEs
m+23ZdBKqy4cakKN06sw7QUoS01NY+QOxjN9fnVz7czfQv6huy0hmwqIFUvhbWuPk3SiWiDEoaEC
mKsIRMdd/CGa15/HY3Ol0omUGRUvhL0kaSFmFQHZlGvOi78NReZ8LlYnunbGqJ/RTn8wB/cjor5H
sZsECkNE+ZnfXOEIF0TrUIOQsXu3/Gglxfg8xZEJdDitP2hCKH8PSzeEeu/0L+hB15+NOR/WgMMh
/7xaFif7UNgWBhv233FiRgGZRv8vvVaqr4W1YA0Xj2fdxqNdBZOOJxqNb0y+dpXQKJ7Xumi4OfVk
lQJTSIMXHeDKGpBR+H+kndeO3Ei2rp+IAL25ZTIzy6nkSvaG6N7dHfQ+6J5+f9TFPiKLSKJ0gJlG
A5pRZDDcMr9Bx7k8C1nMZ/r6ysFD+nrPUWLmSlS5jul8bPfcYHdWlzoOMlZqFU9+7abVR7VQ68Gn
YB9/0ObJ1e4ldB9xMPDrc0U5RiV7oySKE8QWxdD3BpCRieJvN9n2Ze5q75HsPvPnPgzffEUy1MLj
Q9SZLtJWsNru1NAeR+6sZFIKOLxOXwVKM9jvLaWsWz9tjSPZot3JLXki4BDAMVsZclWpGyRbJM9q
Zw1BHHv2JcdGw4/1Rru7fT+93jpMjr4qyj1Aytk8m90eSj0x0UEK8s4xL50+p/+mSuG+x7C3PVc9
ZD+rgwiqqukRRP/1y8PI3FQ05yieUDtZj2wIo65tjzM9VfN48tIxfCpzXrooHBA5KNKq+Xx7qrsD
YrZE65qKF5DV9YCErvXkxUus7Dr1owOFz8/KpDzlzahfohhw8O3xlrdsfZG4aInSwaJJsWSwm08r
TA2jl4r7OMcG/SFujOHB01DgmXB+CtBnyj6XgDmuZV/Nvjk3f715dNNZ6ukGP4AOySaRFXpWS3qC
5H+2SV9ZxBRtfSN3ucO8pjul8DsuUMyKd0ksu7Om10eotZ1NvPoB2/d2qBUtH5wu6GqaeLRHwJB0
ef/UWuMR0en1I0RQQeuK3wugle7zemVHLXW83CtkgN91GyAHaZ5UF+HW2190b0LcdhxIKoloxW43
7DBYdtXXMqhtWvbhxEUzhRIn+MR7s4EGRQiq6LQmCFcWsfX1hGL+sNJMKQM1xTI11MzULwZ0Cqsp
V0+RcqgitTc1qIQEDsyMmG8TlvVFM1ZWpcrASkVx5ypcpFFXzu8qkJqn219R2zmGS80NbQ76gJhS
bfeFsXRBG12C+YOyTPRFD9tPJ8X5m5aWN/t4AVsXXJen4jrp0PzPEdo7710ZWTmdNonCEGgJTZ6p
MJef0ym0n5wyTiIkCKzpSPZ597ssDo6I8BnUyJc//y0WoO9GNSjrZKDHXXMne+SpxiZ6iUXmHVxO
O4UT4kSswhAYABNIqXo91Ni7wqs1PotaVu2laUtM6hRKulWTVOe6iT4n8KWueNmMnF3VPbne3D1A
2WoO1mdnefgdBBHU20gItm9PPUHDlQjVBaXMPFxW49nyEW6zT6S2BnxF4bw52eGds/nAZAOErtuu
aoQbXJUnYgjGKJb3jttTr+x7im5WqBzMbedGhjgA/pzrgrxx2+5Q8xJQ3jT0QWEbOBHAEbufkzwJ
sBrpAqiFQGQ6tb+r52gOjDw+Ql7u7Cbq3FTjGHvJ6jY7X9pQaePSpdsSC/XBzYy/c8x3vvbN4SHb
uRBJ5wBBcsqoBG/h2DUSLYUah8g4F5Vxll1avcxhHR+IAuzOB6A5RWb8k+gIr7esVWdmRG7aB6hI
zQ/JPAznKIs1iqZKdbByO2EKtRqkMOC7APLexmC14xU5HZg+sOwo/yLntnjIQs/4pOmp7vcV1lRF
rI1+3plvr0oB8qaUQl1KA2rnba4AR2FHgTjvgzyrtQDKDbFuXSbnKeqMg4Bh9w5Y1PzoxQHn4eZf
f1DEjdFbsuj8NZ1XX1QtF9e8SMrzmEafu9JKP/SW3j1xF+VBb8+pLz23vEpyo4OvvXcHEFZDMIer
DFZycxdp0nVrt8yGoJxQx/OzuaXfpGrZ+C0qTADT0YRU+u1nYSeRAA0NfxgWJb1dY3M2zEm3szmh
qevVXUzHvzcwprKdR3fCZmfEgeykhOhF3R5075gsC0sjHLlVEuf1956gEkrdknxv8ic/s0flkzGV
yYfbo+wdEyLrZQMRisEkX4/iJEZsmQ0ueEYnrHMY9qU/T2n9POrlEcN89yuyb3hGKBwBbFgP5Ykp
kTh79QEOxwgoaiEU21j25RktyH+7Me+/ZKp5VALYmx/vFUgKdozL27Ue1Mw1S9plOQQIc4xsStmW
gSpt/Vlm1tGDvDdBCt0qu3PpMmz7dlkzh/oQTVw5Wh+597bVxfGnGgVp64sxLq+UKFHLtfQhO+oM
7Z0J0KeUBbjSeD02MeYwT6bZIbQQVCr69IIgPqj6Vl5krA1nMIVHCh1H423i91ALR6NKGC+uuiRQ
6z46Z3VTXtTJcy+iN45UxfZW0cJZfumUg+zdilcsekK9nMo+UMCwfcNyD4dsGZryjCt4fNAlORpr
s02NEfp/qgMDAIKin4fJ8h6KiXpYOUVHGP3doSgW01pGpIoW4npzis6oUYgEAGBUufWlk118ivpc
PYOIfTuHjw4viA3abktOvS1JpL2nDKXO3iyVxruibude9QYUgMfxuNy+UvYuLvRwMEhcsG80Ftaz
4gFyC0vv+wAilamdC75nv7AQjm7lvU1INsBuR54J8PXm6orSmFK76RKUmnb80VQym66ClTxUjila
VITno/O9t1yLcStcSHJXCE/ribmYxCNYIwDMEqFdVFual7rAjy0cpX5Q+dgdasE3YNi6QxShsysK
fQ4JdNWpOKeYhr6wMSQ1ASs5GGpvuUDn0iKhSErmuPmMTejqeADHfeCFfXtfkNt9VpRDt4LdCYEl
t3lG6fpuwUoodM1uhIxQUMKiuCZ2jgGW3cvSj8sqPXjT9u5hUGb/N9ZmnTqjNNzEAcCA2kB2hcrk
PjrK6P7VZRA7FTVyggRq2R/sevp1qCwAL6feuQSJv2VjWVJ1tUy4oihtlP/mWgODS3RueBAV7H7H
XzTchdgM3GY9jJVliSwGNj0M5yS51zJhPkSibZurmoIxvX2SdweDh7VgNRYM8uZZaYB4lWKqyAn6
1gx9o7Kih6lrFFI9jVve/4PRAASgT4lGEZbc66lpCFipfZr8gqGUz3Y44A4yGg8iO9Tu2psX3w5b
HTBPCyVgPVKoJY6mwLEDO5SJQJ3D5h5LkC9RXyoHsOO91IDcgxSSLB0Tn034Yc91YxcxX7DC6uqb
MqIs4JR6uihfx+e+61S/GJXsNI/Zt9sfc6+SgU0jKtTotyzOo5tDIGxPSfOBLAsd7fnRHjD5Lq2p
vCayR+FdKtY1y83xQ1318Xf0k8LHBnHE+YRad3ouo7K92okwfqqhzO2nzI6Kf6XRT//d/pG767D0
BrjDkQrZbmb0x6tE83j/PHWwPifRALo2U8Q/Xp8cuZfsPRb0aEBZAJhcehHrJbcKiKm1w6NUhB4C
tdwPF7udUPjXwT7g6nVEqt6b2gJtIdIFmQDkdD1eV2gxT8nI055OqIkVdvLNXDTQy879kyQQRiEt
tCX3RPJyPRRHN6JVydTsOsGSARuo5huS2r19iivsRP7gTlieChc5IOhd2/SrXAwGYWEQ+mlJeIcI
QXdX6LFxwtgwOt/eHntrBgpuybtArYA3XU+s751ImANV4n5p4AsdD+uxMKmj5SLFWNvrs5+3B9xb
NCqbVA2Aa5EwbO673qw714gTiXqZqdyLTEcQuuijmUPahQeP1N6zi/QcKgcUDpbUZD05knmnnEzG
Knuz/5SmdqcEpIO9c7BeO+MsHVeoY1AY6Ult3iVHb6ciR6w2sAYjurfyqT5nYZ3/uP3ldkcBEwAM
hzzrVacVRk/eYzxMLTJv2/LSl5F+L2J98K7/f+Ns9joVHJCJPIEB0KzRn9yxAroVxQf9u9d2ESAA
kEH7tcdp6G7zDcv04l7DCDaodCOaHuysHDW/rDKupb7O0u9qF5d/DVPZyDujzDSSERnBtjdBlfyF
r5VunNXJau81VShRkNNzln4RZw7Xm+50P5tC0xRfNaL4cxcXmR6EVUFxodEQNH3um7RYrsHJ6P0+
LIz5JOHRppQZEvPebUklzk2Zzi/NlDVHItE7B26h+6ESQ0JC1WxT4hnsAeiYiZWvcF1kA/J4+mzY
ZX9nlkmBTP90xG/a2zWEg+ybX3DybSchDQvTq9CDCBDHTXJ/GNTGd7qqOkqPdwJCSnMwawmlKYht
Kw96W+dJX6l0e5oGIpoO6p9oTQ3KKteuc1Og4UdadLBVdy4TWBwODWgKkOR3mxdgprM4Gx0fU0XT
425IxvRTy3g+/ADz7SE85XBvafygiEAUur5LZEZVBRfsju2aWhTA8vSbQV/4IJbZW62lBbDoci5s
vmX3/BbhVore64ooaNrVqvIdZOmQ+APV8eD2Ed8rNC5hC637Rc+bR3Q9juV1qdnqbocCdSzVwHZH
8aHPcDU/FUVs/0/dDnBh6qYVw7uhKbrPmLdPfye2rWhnU0vxObn9e/bWkfCNsg5uR/AQNocCxGKV
ABvlyjGoXc1C0+9AxP5XaN0ROHpvJPTgAG8t3Ao4cuuJ14M6quGMQ7pLRexHr9HtQmI2Hf0Qo9GD
YHvvSCxrSQ5BaQx28XqsdBRp1hpKG2it4mjvdOE4gBn7RClPJtK26ScvUdzMR/xv/Pv299y7ZCih
csvQUeGx2ASmU5s1rYbLbRBZKlYjU5dhuYM/z3vNE/YJZvr0BwtIQxSSrUNzFLr8eqqRpbimovSE
EZme+oqjOEgro+xf2Xp1sHd350aAuRD4qcZtRRcyPK/NdLC6oOzM7h4bJ/sUWlF/7e1K3luLBvLt
b7m7YwDyogQHcoBWx3pqDVVhIlvuGLPtw8eoVAwsdDztwYi0oybH3tRoMC/m6BSRgNOsh+rRKup6
lAOgELfWVfZTcooqJ744bdh9VRj/IG75da42CAUYvdQKlpIBEeXyg367boj+BlROYUHkNHlOeS9d
z+/G8bEai1n4Q96OX4rZnP7HUGoeVhq30SfbSIujg7L3iX//GZtDSX2uNQV1+KDns6CMD3ETvWAL
NZRI/MGLwXUH0uWXbMIWAxJFRo8tDhwaBNvkKTYLDRRn0l7qZjTPtzfO3l2OFPBy/hbjr+1Lr6lD
gkYaGXA0Kekp1fXhidKr+v32KL9urO0aYgJMVYSCyoKI2qyhazbtqIwSFmzp2Odk0KaLEbt1AOof
qrHtDk+WkZRPUQE+r8xH895IRXeFaNrkPuWvsbs0qXTgNFB0uYL9Ll+K0LLuO/Lng3j8F/r91W+1
Fnl51D/Z6Jv3WkdFsUBuTEIta7p/U+H013YuNJV+T2dCqG3xTM5Tp+2vup42L+Dzve+RaaQXvHmT
v+LK0HL8Kd22CppqKA7Wa28X0sQkndRYLpLK9YcsKnSDNGrgQFMbJz7VQ+jegdm0frbQbQ8ulZ2a
BQMAQqKjgPzDVk69pKbZinDi4DkGCfKYi3OKV8lpjoHmIJj0Twc/+64a46Pbc2eS0J2AFSNQADHu
1YlvynkmgKOg2zeiPHf1yEG3EoK6QDNGNz24YXbmiXI0dG9uGNq2Wy6qid7r0LtwkZLQNX1bIq5e
mIPjD3VVvAP2q1/iVP2hj0N7kF7sznOReKMOz2u/xeo4bQl/NIOeRJlyAGli5ecaacur2rtHEgx7
tyhV+AVDTXKGwPnyW367RQuYS5Oh1Rz0wojv6knqfuFU0vcSrI6VznVOWtgOH4XCFaMMMdYDxvRm
WydGpoUJ6xfxNxKI7U0egoCKOlpfmNFVj7Pb1U86nWu/kIftvv35krKB2FhsKbY+vI6b1KDyKcP2
s6a8twphfYID5j54A+4patSk/jxPTpAjJe87xuSc3SQ8ejJ2Yiuiqv/7DVvEqwuBg3QEOflKb5vv
o0pT2sZz5DN6B8XDMMbexzbJ07fnAMSmNKc5N+Q521Pbhl6k5Dnwkb7tBx/FDf0xJGw9GGUnClio
DbSsKCYsHi7r7SQQaQVAzCgarg4vIkrK5FSbnfM8D5N6DiMqNQe30c5LBfd3aatS21r6/esRVTVu
ZdiqfEwzmmY/9xq19PXIM/+9/VbtHcrfx9nEN1AGIwyVqUXSAakuw5iH57oCeTPkQ32gArY7JR2U
D2YmJIfbgDTTxCxUS3IeUEUMEiwUTnCujyqQe7sQ/VXUZdiKmIxsCky2gXpllbBU0iTMF3q4xL7m
eJZTUwcRd+1dPtlHZKzdr4iSz6Jxxj+3bR7XLlHrlL8qumXxoE4IWncWVmSYKEQH1/fuVlwKB+Ce
Ea/c5tfaDGyi6+hb2SVa6AVuypo/u9xvEO6yQBRt+/kPdsgiUWTARwHwv9mJg4uOtBiJmYzayFGW
7c1Tko/dJwP7zPs/GYr4jIQFCPKWkqVNs6tMS09Oa7G/i6apDGo3cc9OaRwRt/dWDAMrlNb5L6Xq
5ZX87YEwG5TkNWW5rOqy/irrWfzE0sN6GgotfLk9q719v0TyC0ccgZLtg0se3zlyWNpJauK+QKHO
vipoFxzsi90JUQYjq0Ucjrx9PaFOVaCadLx4VPGUC+4etT+kTXU3FGp4cDftbUHYJaCY0XpAv3Gz
IwQuJaPm8pBXmRQXtNaVu6xJ0pfZkM0Fma7w4OLYO9LABJjUomHDZ1xPrYGKLnArIEEwxzqopOq9
j8Q4+i5Vj3McGRFevXP49+1V2/uerBfVUFBIRCybuNhOlKoa8UgJRJ66L9D8BwzCZfUYDiiq3x5q
LyL7bahtVkLunNZpRalFdaN8vMRRrDxnpaNUvj1E3snprPzd6BTAI7nuvOD24HuLybuJlCmxAyXz
zb6ZqyQ2KwWc9uId9I5s831mNWqg6tP8LtajIx/2vcMAqAuWwVLpAd++Xksdt0RUYQdg4aYKWci0
xovSqm+XdcJkjfRu4ZZxU27Dvy7sCd0HpQukiLR7za0wtUkPZZ329iX7cZGmowwBlGw9lyhEwwnv
L/blLCcwOtN0TjJKxl1j6RcjNXD1iJCmvr1eux8Q4BqdEmBPgGbXg6Z6rieipUwIdC+9Vh02FFBC
jppre6NwBbPtKUmC+tjsihABEMOOMxobY14BI8BfZurC/Hx7LntnjHAVzRLQ56TKy9787RIeZzi4
Vs/GT9Do/BYnxehD6pmE76T2nwRUC00Npigvi/YKGIv4fiZtChpO5VqXxCpzmDXuEetr7zQRi3Iz
GtCYCUDWM1pc3ZNIqhCElK5Dad1cAgErv1Z5mt87TikOTu9e1ZgoAMTMAlZgzM07RjtPBXgBgxLb
ZDCa8exdMyW2n0xljs5DCIzfmCvrUs+J4nepXeBWZ4bXWZ+OvOT3Zk6nebH3QCKOFtJ65t3QD3rm
DENAW0n+Y5hZcsqBuuB+hg2FJhLzx9v3Dnpmi5MIDsfwAdbjjQ4WG7JjvELvyjvHjMqzbVbNt96Y
hgNM9d5hoDO6QCdQUHjtoh6Hk+sN8NqisfEuwmvTLwMmqte3TwjBPqIshAMJJDcT0rIsMrQRKlQV
6opfaIkIJsUlelW8P+CyQc2By8bOWcRPNndI2QwRyDv0vRK7C/3ECku/1sL+JZuG6aB7snNH0kKg
bw5sBxnPbcG9TVvKY94iJRZZ9sVI2sKfsmq4oJLWQGdw3BNt2SOZwp0HdbH2JH1CtX+xJVjvjT6U
ceZq3YD4gpL81BPXuCubXp6Mtkn/m4xmhikaf/RCaRzslJ0LjbYeSEO626T+2056BfyBbh78wF6J
9Qud+3/avrHu1EQcRCevtiTFooX8uLB1zIWqt56h3WOaHscRRbcoa09TC1CgpOn66faWfHWml1F4
3Vg4oEk0g9ajRGldUL3PGKWXw4MNsua5wCrkQnD4KeqVN2ucL8MhyAAHnf1C+rYeTmTG0PQV9bUy
ct2rosomUHozwZxVM9562GgcEhogQsUFwpuwDUMmOphh2VVB7Y3ywfTyOWinJH9EbesoMF/+qlWB
laGI/WlUIsy7eMmsZ6V2IndyUdXAHIbFS6KyfKex08tUKN5dCMLXR72lvq8ofvuDN75Zy28ZnpwQ
EVTIZBQY18PnyHuVcQv4J0fw6EylrP5U5Qu3lFAsaIqaxlczHQUpr87BMijN0gW/z1OwnXOlNtiK
5aIOFr+jUwsj/VIqeHsacSgut/fo7lDk3ADaKISzfdbzs2ee3NYyqsCZnfnaJjp3i02wXjXOdPDY
vrrLmBXBA1qTlMoXU571UIt/lQ24owpUTywteyNsf+hRIUdfVKbysTQ66yO0jOjL7RnunHVARwte
YMkiQcauh635Kc0gtCoYtRK5gqknuhBl9wffcZkWyQ7PN3Dp9SgD1rykvuyTou+Kq2EpeuDGruZ3
g/DOfzChBSPAFUaJdGtqKyZH8cyQCemqU30ycg4p1TQbuaHb4+xtDepNYDh57NBN306po9QdZWaF
wFecn906+W+UHsCU3jvqK+2NtJDzEO1jQtTy1x8PnWFPoUxSBrY2u3cuoBW/Tjz1qU+s6q1PDJuQ
/hVrBO5hAY2uhxJsEmVwqIxYVTxg5TyoV3ceeUtbM7u//f12rn8aIhDe2RRwZLZMS7ZA3CNiXgSi
tGXtt1OmJu90Yrz7lBZmfKoct/rx9iFpDoD4WiSAX/XnMYgzYiaIB2o7xGfoo6aftOPsa3hnXwvX
PWqS7x3p38fbRApjFrKYPfagltTMU1l1yikZ9enelaGBXkMUXas6PVI6WpZo+yJQymDza7x4r2xK
Cp5rq1XrItCVojhTE1dPGRWVxyabG4RO9epJoEhxMkZbPzh5r6cLj3SxDyF9hAXvbKbrxFZjVw03
WIHU2H0mZiMYOjgfvci6z2o61PeOzlG5vaavD8dCXqXEQIoMj24rfufpAFfqHoEG/mnQhyiUh5E8
wtdRiHjzJcZu5T+UMxBZYrj14ZAlkRl7mUZrNlpf236c/NEK889541QHh+OXyP16FREChVtC3w6Q
BVTk9ViJZWfKzMxAZM5djNVE6yZ+oZTpj2wsShiBGAWf6jYX3UmOWvsOuDmPbQr1TOetEvEPO0wR
VXBNoLEHF9/rF4OkmrCQiwLqi7s9uHVf1nlq2nwGxUg+JxTnTipWK19ur+vr64FOE9gIhK0pEaAp
tf4A+EV2WeQS2CSqDls8Viyf7rH3ItPquz507kH7cG9SDEieTqUA2PSyzX4rFsyT3Zg1Fc7AtTvz
0kABr9/jTW4faRvuTWsh0ML1RMTkVXWT+nYxs3FqyMc1wmNdlKU+OFPhF14rnlupHFX0X+sbwuIh
iUejG2wQW3eza5F1Uim5sWvdJBL3oxjLZ7Ocyjub7XWeTEtJfX3UlXewR8wXZwphESKm1b4LpSd/
pLbXBmHqld+SwrUf2064j12b2P+ZeWl9qerIxE03EZ+ySotpX9WHYJzXtxm/HgPdpTiLzMOWAeKE
pMyGGTfwcLvC8RUvVT/Ws549GJhvPntOpz4V1mR8nzTFO0gu95YK4MKCTiP4Q+Z1vSUm9LdGtzcI
rTvzPzkK79mb6+Icu+bXBvzvUVVxbzggR9Bv6TguAOb1cEYRe6HaxG0w4VT0T6FY453EBQMtCMP1
ZW4eFXd2Ls5fomYOtyZBzLakHxe2WXS90iDUoffPUddoPtVT875yhyPR4Z2HgaGWLI8MgNxrc7hU
M+rUFLOcoLWafr64tazOhUqO8CAAhz9kRusGrYjjg8r+zt4BXkMVk1uUmua2C6MNVBzo1rZBkonw
S2vC1LtC1GvHR8uY3Ir6aZv+iJuku2oVCMHL7QtsWa/NDU6ESY14aQDxLmyKnEUbZm5b6k2gDlJ+
T6SJmLqbj0+NNkQorknjK5oEBR4R+hB/mor0aPy92cNbAJpHmZXe2rLffrvRvHYOIV63bdCIKf1e
4bfhO1Ec3deOIk5unMwvUyWHu6p0jjoOOztrcV0nHeXT8zJvUgoIhJbWjbINKldxgtoexAddFdEj
kIXs4+2PvDsU1Ria2EuFcgvh6WBG0zcpkYApcDDOZ2H6EvjeKY/BeN8eaud8UutZ9GbcpSS6bY2W
UoOjj/pGIFXsaK6z0gwdL7IFxFPrpvzc6tFRont7SABU6yV0EwM3JiQ+cU526I7abhiTDVq2copn
ZXrqW2t8K08Xpbz/N0nQCOsRa8eeEkUJG8Dq8xwIu6Er1E3zk5UaR5fC7uSWs0nX95fy1XqoQWm1
ODRThFrT3vgWezJ7mvtKwZp6ikFIZZ794fYC7h0IjEUoZpOEchNt5lZFdqXOMSKmkS5jPyyL8t7r
439jPW4+QIGeHpzW8p5RQThi9+zEFpQqQJIu/hx0pzZxMRoHbWvETROEMrWhFObNCXGtt2eJsNKo
wCxooKWVvrlkpzqXhk2aHQi1+qsssvmdoWkhdM2pO9/+kDuHDvc+WqVUuJDn2BZA27YqZ9GTRtkh
DpNo89XBMOAVgeztEepn5xIl+mFa9PKgJG979uak6S2oyjxoDEO2p1FL6sdGQv9DGEhpH1yUtL5G
/VA8FGaRPiUSgN3tub7GPi0tKsanwEVGzOFfb9PZdXqnWLAJ/OUjlr7DP31PFa9WSvPaGBRqtMh2
z4L4xy8627sSrR8ZGe6cFOiUpKwEIfyGV7JiiTqNXYx1u5kP2cVOzOH9UHvAk8dznHvZ3e0Z7+zW
X1VLyOYcFbCR6wkjh96OYcqEEa+IHrPSjr70so0PRtk5jIzyq+ikWiTamzcik1rkEHIwJyyEf/Rq
avuekdfvPKeqHlOMDz4Rs1REffPRvbO3pQjp4JtzGSB9tQ3rRneKhkalCCA06y5qKjcoElpJIk6G
uzZuFXpqmh6Ms1FeHHfMvt7+vHuLCdWYZtbST6OAuf68epJmYWVSE0g0Y+bKcb7XhBUXlGz/U5VI
P8jV9o4q7R7uO8CKhLGbxQTJY0ZFzKUws21Gv2yL9kEv0vh5pup/cFReLyldd0ah46ITd23JsaXr
NUlfI8fmDeH0MbKt8JRjpeGD2rOuSLdXgYhDGFAhP+T2N9VeT3PJqEjrTcSCwJ1u1rQORSsjUbWB
YwmM/tLIis+6VBouWnzAM1+ddPPOmQfr7Ci9W59VZ0qvbV+E6SUtI9NXu7pJfMXODRQCFTg/vTl0
fx38yOVbrwNCcL8UKDBCp2JIeLReedcWSRkPCIk2o5ge9Xl5iWRa+rIbCwSw3O5ptj/R0g88YQ6R
r462dRcbzZshbCQY4HiQOFo46LRC1j8DaQm7EkIif1Ua9n2n9D9Ei5XX1JvZRUMG9ZyE81Gt9PWm
h6q9sEUWfSqIOMuf/xaLilkvYxG2sJxwpEnOyjz2mp+ho6leQa+jCOl1zZRcb3/w15uC2NekTQes
h67ZNn8DVOYYmSTVljiQnGg+itPY2+H7Nsmsg+rBL8TCem0dklOT65IHmE7IZm3lxJHwcqSoQqUz
cTKqw3z229DwdF+rouGhi1Elv+IPWZe+MYCFOfWFPf49N0pvnD0jQdxFnS33nSubJj8pjux/DHqD
M4XiTu5X1HCr6YL5sOj8tlDb92Wf4el3+3O9XiPWxuKDISSxdDY3UQrI3jLMEjalTDL1ZA62cwIV
pfwnyiiDLtnnL7fH21keshNCCIpc1F222RnOyfz1TtoETmIKGz3Myvs4I3n40lgDn+1gsNeXE6A1
ckF6OFy8/Mt6B1ZpklhT4+Bynqll/S7VjdD6MaQD/vVIaOTuM6gXa/AV/Hi7QMkUnCetXCbhxaFv
nlyyYRGqnpqs+qbTP2z9srT1yHfVMnon8pgKueyjkHKJMj8bMu+xX/Aq70tdweL2qaNhwhAOrvMh
mYvoZZZzpfuqgwD9JUys6L0TuvJpcBVVBGVJPOTXWUQbOc0M5BJBELblGZSRhXtxCLbvNCjSsnAv
x/bvrof5NZ3GapjiyxwVCXaPEGjFQ55m0vDTEvHyk5eNKpww9OC8R/xdRIJZdpz0l06pXfnYE+FF
3xvwnjgX6J3Q0R700L41hBp+MMZUq+5QKcMTo9CyxqEoZrs/5woRpDfnV4AgKLWAtqZaRf9hvUIA
TPVIt6lbCyf2fIEv+8nqRY58suedsylyzgdbgr9vfWRhIKEk/AsQsVAW1uNhmGJrLfBuAMNZ9L01
6+rcIbz0oRhQlr891OujRW5KjoqOEgkAGfF6KHwARA3Jsw70oc6voatFj86EHye54/QI7eQoAf/V
41rPjUYeu4qLb3lptrUdo5sMsE8geKfQws100pv5m57IWF5T/g9PhWGEf7co8YqACDYUH7KpNPNT
SWFmPjl26IVfSnccvvBUx6Wf0v0NH82m0f4pq7qpfR6X+pvszORDPJbUUaJYzO4zks8k+nUvhvtc
SZCPI9vSx1OT2rXqd3rsRajaedZXpzXEdwuf7Zdaa4rQt+zcqs65yEbhzzKxvjZRLssToJjqfwpj
yD+rSaH86HoQcmhKDO7XiPpj7jexaO/p3GZzEBey+SgSRf0XrDky3pUXJrPvTAUB+7Ia33Rpyq8I
v9kPWZvq/049liWBbc7x38R3TXXWRjxe/CrDuvf9HLk53ZGkdj5GfdZ+xaJopo6uhG1+qlqo5Y95
qrlfZgh24rloI9Xyc/Zp9XmW0RB9cELD7BA4aJM5C3ShFtaHMEdH/OQRdnHw0At4yFxv/Gp0kdWd
FKPuvytNHrcws5p4upQcATQ4kQ9ClwGryjSQgMlyqhph+jFLF9tpUwvl84BOk+rLAvU6X+upkV5K
ahMvUklIXwt8Q7qTHZpT4ktoP4+z9Mrhgxxn5SwEXbCD/b29yhfhdCJZuuScXUgam/09cMxAAwP6
Gu2metA6L3uCGZI4p2biDw4GW+6B3/f2MpjDU0vwAvUFaOT6MHUdfIlJWhoGqGp2GjPpXNxQHoF8
XkHfls4GKpCE6b8KeJaxHob2u1nD5lNPWlJEyrlwxfhIpSk8W4J71290b/wcCks+2n3dIp6buebg
Z66qJCet0OojZCversuI64kTtuGUwtdcNMK32EwUBPV4nBz8JwrCuhdHZkoPXszyGnTK7dj6Ngg8
bs3WXKiAWo2MghisYr5DSSVB4rSoxw4oga7g9151TfV1xPrdAC81RIAoRDFEge41qeO3lWySuxDb
BipbVafqJwAlXfixspLUOJetnkd+OMahdk5zG9eNFsLFWYtC+aHpW8H/OouWK8fLWt8d3FJcACrO
/Qk7yanwpdU7/w1qXBdXz+jj7JwonvaRm8Ipzlk3eu8bvR1/5qEwZ7+OQyu+1qXovltxVX1wZe39
1ZsKRzwKWz76IOx2PEV2af5VVz2gzrhu5XOYwaj3RWto8qXp0/kl1CvlR1oK+9lBVEyFldaI4aRZ
AtHSOq/SJ8XzkKFLswJ/cLPWy8ckisb+yVSl+71sanPCkabJ79tobsUpnaNavaiNO/6g8dfdT82Y
AAhJQ+1Fmm5n+YoskXpMRfmeJlKZBKOYsYerXTcNfSnd0jgJ3UneQQVnd9FMm14gwzsPWAcQ3qEv
TQ8lL0Pp+pgm4ejQQWiRV1IrFDjTbJofRZYXQMYxRDk5aO785DzwC3XAAA9SlZaAT5tjO1RlSjlc
amFOENPcMflsw4/Rgj61anKyCNtGv3GatArCPo8+iIKo5ZN06+ZnlKioQQscCb/Q4Stcfwz14UeB
1KQCHHIs/pey81iSU9nW8BMRgTdTKKraW7XchJDUEi4xmUCS8PT3qzO5Z/fuUMcZb0MXpFnrX795
te1pDy8GrIv3rLW6+KupS2VR8Uxlm0F/CL4C1m7PWszxXRWTA5tt1pz82vnjn40aCXDAgyP8Ng9O
02W25ScvttmLKp/CqhgPW787EbShwsWmt/ZG8gzWspizLSrK+8XpKzczMyqilOTisoGT45k67cIt
mT4PXTy9akvYWw4jfryDX8bQwaud4KbbpdsekkV2Xqok4l+IiZZtHZJpaI6qs/CLUnhBeEdmi9Fr
P4vtN018xP9auos3X4o4QJy9C2f5Q1PRq7yKzf4SoFrZXiKvJMKUMHZryuperdbNuqlAZlEVN81B
11H4iH9L/byghgyug5a3l9I/n2VzaqqxIe3Dujuxj8on5emYPLFe7XPDnTjrG7yZu+QqKP1hzXRt
QpOftXZVus6N6PNehvzlVb9p77KfTP+VONzJpDKKrFPVzCQI4FNT/axNX9wNaywF0Uej/TWA1hql
neeVj8tK2jJiB9c/sCFoC601mB58KxBuFlab91srEc2pv6DUSQ1uLXduFSuWaKvFc4kU2T1hNCWu
W13EwU3kFBAjy80f7UuSMvwga5q2Dpq07KPezQIiZm+8RBK+ZBmX/Wra5qkvzvCaaXfzqSBBrYDU
W4Zj2hXtqrPEwLsynjtK6hDHJyBnQFN2F9IQlReFrsd7VPnhj7FfI5XOO3Eu2TmtSh3xsll06ikW
1ZXfeO1DafklZbm3jNGXqS3dU7fWNFFB2XlZVYflcr8UrqgfXQJ+ZTY1ahBY0zLCTWmNnPhgzdo8
RZ6r4gMONPGMpetoniMGD302e1UBKaeMxZCGhJrr1DFNLY6W6isETXFR7deTvypx1e1+88sqaFsv
RVMOW07gT2UfZYx/aQaROUoOBa9sT2NjStKiNmt9Iv/0rNz16/YOb3KYJC6eNvIKyWk41qemGIcq
Hco96W51GZZ/mFREUQ6Rf/OOlr9gLBCJzf5hVqa6KY4ma3BQTuu90nFTCw1b4532BdgxOxsZPuBI
0hWZHIsZTk60RlC83UaANPrBbF9Z1pCUbMXdW7NmR6Zz67LsRv5pnDyNlRvd68jxv5d1stYX+ziu
4QNy4EUc5ZBU3bEX0n7c2mDfzt6V/X20VnwT0oEqYlJqsbOsXTFeNm7Q/bDP9jIZCaXLo6+7uDqR
Ztubq02bfkmtoXM+752aOZpdU11pLD4D5hXu8BXMzteYS/Xr53bD3Dxd92ieCYEjKHpVHttlQIMi
j53fxo9aOcS3GGeOggNE4j3OxQIxJxV1YHj41Md/lFkCBfdA9p/ZlrZOyX2xxOXqFvavxt/leLUv
nfNIqoa35M00hFctDnvjaRRiinlJg3oqwpDq0VZuuD+uqimvLUpUKouCz1JOeGlfRuUoPlm1ZU9c
iFP3ozZ6cNNRjvZP9LW1mxbFNt+qgmV+WA3+XleYWk0DzH8/qI9BlSQXodE7giXSalU6CZuwnGqd
dZKNEH8OS49+5AAvTvnXSaVmLOWb0UgYXrI9w2PJ9l3qMx88ceb5C/yA+V5UzsZdqRT+ju1S2OPV
4IzcmCSN1d+oMn2C551kGLJIQ1a+Wmtd1ZlPHvhIdeBYV5SpATIqVv0uTkTwDS2C3Xrx8QfcBhzm
g2b0iYCevc9KSc7Cel/qV3i7pZta0hflpVzqzU0HT4v+oZATesBh1668bWLsTV52Su/6ZmCiUqVM
V/aE4Mu+OZNfKue+3Z0uSUOvK5Z8Y1vrrNSO8OgM5hgdr9g3lYZ6Y/izrO6QQ0XbJ9COadouCr/Z
qoOIhu6zLZqmSFs5jPeT1UY/Fr/jX2vCMsAPyKjtfmxQR2RlyUl1HOukSVJ4BM2X2mrGRybK/pzr
1onMET/V1SWypp2bjMupwPQ+GhGLDOHqNhmtuDqKsdwAIUq3slMdG1aHmoL1dnTkrmHxGGe9cRxD
p3iWn/hZMMriidBuYHOnHIsny3KWPith1PwwZZN4By3tAh/40eYzbbZSd44c7Oi01qpWV2OAeOJL
XddUclGzBF+mxrbmjGzL6Gu8g34c3EDgHRW5S4FPWy3KW7zeizgFRF7W26Dylyjd+b9CERzAL5LZ
tURqBtcD+Chry98OyxCvXCuj3dC8k97JPar45VnZueY+WraG2K/CDh9orOLLyV1WK+t52ivppSW2
xyUOHZMnPHH0G5edKGsioE9tubj10QY5T9JiVMUvKASIfSnh7Oo5asfJy8fQG780TiS6tPG1c5OE
euezdI73uQJgwN7Maq0LLIms+LC42vdOnOXyJjqbJKRyc+zfAAYB+ZRmoRRY4+IgjaBssr2iKi5M
vNZ21sigUtkYrEFzwLvCeUWhYJ2/RumwdB2vPbSFFy9HPF36J28ISjJEN3cbUy+p5Z66KNa/o4jl
3mgnH3a0I0g/4JbohyobyiZerz0OqOY61o0Z2MsTXBMs9KKrvYOJnW6rVMWRLalk1oXzfuv3k1sc
4qUUW1pDkuNejXwFsAHBbM2EXsbqtCBTXtBhSGblzRSQI1wusb6oXcuJjs7Qu1+CHhj4hOEPm0Aa
236kParbPHL6OLmpWjIZU7sQ663wgra9FA6XVTp6Ne6zBVOTZ3tSzpxXy27/IHNN2ceidJU6NWKV
XyLbMEqihygfgpVGKpMVRnBpkKwjwarTxshgtglaKsM+vqKy9hCjA5V2J4ArKzxIJqY2Zu0ee7ev
uG+OzGusKg3PZm0E/JCZTTM3hGQrSndKfXoO0CryEBRFHiKUjGiN6VORBLyfCYuhr1OJww+Ls9ri
zF6qmIKyD763kzvLTJASxGHEsuYqBz65UUbinTbZEyQtl2GVBUoRyS1t3Xm67Y1odSq7aIejF05i
zGLFus3CXQTe0S9BENIiSGCM8+0RbvHkUqfjOi4/p6YOe46eLvnchEvsUEEqv6hTcnPC5lSEK4Q/
JjtjTBlGHmfaQmt+oXD2KdT8UMepXEvv19jjH5a65EdNx9iSY/Mp7k3CRANHtCgNAm00Cr4RaL9L
IpEvkddO+QC3MEghoo9j1iHj4ThLEuJH1G5100nUtX+1e6bhZ+A35Zy6oO38zBsaYot2r2/3DGWi
cTKvX/RDsFcrLnPwLX7LsgwFHUEd3ahBkpzi9nEfcQViSfVQcIx/W4KZG6RhXe5pu4f7DScDZbU3
KEoTEn7d331bFY+q6+XXae+s7sZr9WbhLheYfK08rGvOipUia5KofbH1tslMF6sbMlWKk+um3IJH
vojjZYo24Ijmwo3yutfmc9ls8FxaGGtO5uvCazITlNG1i+FKyOayx9tg3bjcVR33NVo2JqOHYg19
QbE1WodGWcuWJZMK/4TBHiTXwThXnyuCR/j6izZfl4Xp1KGdLfU6+AmwlqP96NIZfO1m8eR5D8Zz
th7ET4ob09oTZM62Gj/5Q0mZqcuGz7zOhCdloSSDPlWe281Zb8bi2pUY0WUrAlPvUJuqE5kuZfWs
8RGW8F0VlJc6qZfqeqyWtSC3JlyHFFxzflaDCfZcT5U/XOEtH/yuotpvD/U80o6HzlpGFxtCsOEw
1eG8pqpNrJe9d9WQBQCGw8ntxuUYuksXp0EfIqPl3wAV62w6gUl3w5LukTYN2y4Z6wPL0//J1Vf8
qKwG8yhlxoX4cM7zjrD3Yn4N5Ly4t1G3iyn3kjn8bZiSkBy6j4JOmsI0ndqmbg5r0oC4tSQDjVzb
Hf/K7hFL9upYu/trkSXL2G6aszEBGoCJCUm9/d6KuroqmzkcsSfBBibTYGJflOVDryQNvmOj2b3F
wTgt/gsmkfGfyNkCci2cOa4OjTZTdLN2/vzYL2H1DbO2UBxqbU9tCnA77Vc7WXu/yQKYL2MqroTk
UVv8cuzWXrl/azCFRcXLszuudXkx24jtLuLCW9mAtun/dKu7NnlLYdYChPbeV9ML/WOJmsHKiDix
R0CYLgGEEasyF2et25gG4+7LNNC+ltkSL9GjpQKmJDhG+xBhC8zsuLmL4UZQV3G4DMo9oWIhjbWX
pReleBDVfwSRAlWKSgBf7h72+etMsNHPpZmqljaq7cUB0tTS0s403EUsf/LnzHrueCpTaXmgKhMN
uOIi79ao8PkaBOGBCUXaZZzAK1+PttTBV3vUDAnCpNFz6tVDNKQN50yfK2MHf2QY0k/o+jzyxHOB
vrupoTWzvvi7u35aPyM8KeuspIB6tsxozRQGxrqQDGjiFM2b4nLWC9PZFtOK1CtWMm0nSvzPspMe
0e1GL69WX8o7IevyV9cOxRez1fX3hWoZrBoX6BfpYNecFX25v2xkmPP7fAslq/DjLfXwDSkzV8AN
jOjN6tSpS/dWbfQ4iE2RbeabccqTJnP5SW3D/LTFNXDLNE5NSzMtuRYVAPRysCpuiAxn7/FTHBGx
mvrlYB45r8EQGmOtP0bLH/7IcR1G5Ep1pDK9+22f7lj3PWLo5T0XS9Fe0g0sf4J99p4qdtBvMw4Q
9wTQyUDLbwPdJpUXIg+SdrimBR66cWrTg5Jr72/xi6Qz1GkF3PDDcaahOsBqiZpcjiHlN37HE5OV
YFcP4DiboLaeG50xlOnVY0ALWl95yY42oHE775uqwv5hcV39I2nHVt/ITcQro8k1ClJbhuV4U6sq
7nPab/ywTbIOh3qSyXDZMjp4rYH6rxOyIPsrTCWjR7zKzgZzjB3HDOuveMqpX7q73Yz6sWh18xOV
+XqN911RZf5ceS/13CZb2vc9APLCKPc2mvahJL0pxDoYAlc7pdPSB1+6ziwFJ2jIkbNuob7fEgH6
7/hWry44isfj7HeVlYZuwWFuuM8YkdmDZWcdZ/bj7nBto2yewSZhxgV4OtnOAFDalP2TE6pluwLd
8J93qmWmfprGOTcOyUppCQS/gzgKc6k7MNNM1PbE8lEWMH7XEYGXNmrrnayKrUTk2+yZLlOLwPfM
hWR3L5SH41eZJG185zNC/CNIxH0ZJA0ve/FcSVdbG1+WRbc2lGy2XB/ZDYBDxOUsd1PZ9Aov6nDt
MpHgk5u1rfJeAn9gejGTFXGev1i9cyMrb76qADKKdFXIdU+bKneZF3UfCVpqxzD0XPfx17qZ+gVS
7iAP+PGVzaGoApIEJrX4FAbM0f8U62puNqn3V9Fypt7ag7OyQ9F+zydKYX0V7IM7XWxSWBfhZpcL
g6FwKY7dmiT9aaJ++ZEYQy/rjbt7HAtPdofOl80jObLWvR+N/vPELLVOFxlGjyiWu2+yXq0679so
GNPJcvlfmo1c8iwMdE9ruPoFUIDZuDoUfWOQeRzk7aGaizPXeJrPqZL9Nn+nqG2+VEvMxRgV1liy
/2PmWFB/lwuwkX1B4+qxQdq2oduKNnvEhtHuMchoJYVCEtS/Ck8HUzprCFr4iplSMJFxpy5Fsz6Y
FCq9+0J5Ej75wkRTtojYXJXD6CTpGAXWpdDb7F+voVwv9dIt9YXY3Oql2wGSbip8HuWxxKK3ptbX
tCi+NwbfdhqXKg8AurkeGgCrizmKiyTbGP2/YAcUNEfUZ0NwWMQmqyND3PIRxpQgV8UBnBoHJznB
nV++BdJEt8pYLUO21rUvIfc3AxMmxUZou6S9cZhnzamr2/rBch3udrXoqcn7uS9+lPD/xlRqxcFI
kjOasFjsfpfalFPPxaYdykjRt3Me6mL6soseDqwaOTVSLBfVC8JF61fDAvg1w2yoMmYWxVe/dZv7
aaaCyPZVeszHMXU5LbsC46vqsV9yHZYTqYe6E1eiX6zy6NiTdRVz8IU5Dil+f5h0VPQX7ST2LgsJ
T+jSsQ65eKYpcG58f16iHHcCai+6YCTMblRXx0S55ZBVSjqXO0A984VBLqeGyViQLpWhdA07vcaA
7HLuwc9Cn4ua05Zqo4Tdl3D8bAyLk+Y2UkNCeRTs7msHJ+Pn4GP8mrWOcKgJZhwtkrLm0F5wjs8Y
v01RmgyFul+7vXYO7IwuwsVjI+rPT5bNP4WOsEuaiGr/MnvBamftFg7eYbbAfKgmnKXJosH4XwYB
p/u6In7JTRVEk9vN2hInk0nn3Ov93GZy+ATVNVzT4VNBNMiZVOI6TwGF9JQyUmOs24n2Sp+LngzT
Mes5khiJYJTVuPeCbqd/LNxuf+0gPcSXg98vL3Fdlw+hjI91OdrThbGcSoG2KxdcwN9aH7pBktzO
ybZ+ZWQRjxdopLprGiL5aomSk0EZl/+i7Sz3YV/3KaG21DNcUdqB+5GriKSqeAe7LSgiAHUiX9By
tl6VnxtufSjHNj5wsJYJ4M26yIsBshfo0Sgwv9jIhBc3SngVh6W/NnebX5hvkmv7yePj1HC5ZvfP
EFdUvWe3vJvZSwZz4jcO937TjJSxjSlAyj3+mV0TnpViRQz9axeJoB2NWOYpURc+uthOwwnkwz56
awG2D7QffA9NRAXhqqL+BTcCu6cZ588mjbDoSG4Z8AL6xb0PQEW+TWAfNlZowPEtLARN8EzUfdWX
nZ0OIZ5hJL+Hc5kPvZw/+QmZYdcLg40p3wTyOdrhEHXuGO4jiSEkY/+ATdKOx82ix87tteGycVVV
7qcE0P0FebR3ho0DOpdNM3K62ECtlnSeWrRklXJKOEZl1Plp28QxGJDF3cH1EJZ97u89poIUfY44
1nsLFTK34yWxZerJdQuO2ps7664DeybYdmzFPP4eK6WqO1PGK9kFU91S8JBj6W2corXburkQxoKA
oksonepuqRlPb1k4eXJ5kYuU+4kCZiyttCk8uE2JgbyJMZ1bWc/ubPwYN3q3hSKVll3IOZhH0umb
J68MpS5SG3tRgYXoJr1PPuG7/Z3sLWMDxHDp+BeTHSKrIlbTpcrubcv6Ylfd2l02ZpXR+b/r6uG6
wq9ieQ4dvVNqWfEeD78JGHUpbRj78Yx5TFAypMtgBStt/r7azkVgWne9lT4gOhODUfd/MLLW+5Ax
TqYRO6oxLIs/RbJH5Ef7zSSup5543C8tySvza+xwd97Z8VCEmcF43nxm3KLsT50OqYWyIgk759tg
jYEdHoVgRnhROFozVJ68Pd5fLTOcCT2Uc9WPHupse+IximlieY7j3rgSCSf46vmWzeZ2otIFL2ux
FMYgP1b+hNXTAEEBBIaJCi4PLW8H8cS0RMGFDvbFeu4Cd6DSWNYxYFhSaLVBcZ5tyZYK4F3EP0Pp
hdHPJYzbaD7VzEnLKvVN2IwTCFTtd1/HmFvmNaF1LXITG6++NnUt5vtgk5hjZ+jesPyuIlNE10Yh
2TjVntbdjU2H7p9iEjbWXACd74/hyN8/pHbMqAALfxL8Xsu6NOJTWNmW+V5shmuDWcmWXCjWNz8t
dNrkBCy+6Etn1lyZle0ySgFeW9XVZi2YOodT1OqLqVvJEpl7Ua9clcvU3EGIquRxWKNluFK7vTe5
Djqv/Y6zRyHpc6dY5aCevn2hoJrsadNvu3PwrK2LmGUAtmRb4Pfx15Yd84QnYGNupi2gm9lt7td8
NjO2CPg9b9+W0lS/ldkddRlyCLQH47fFN6tUg52Wll5fcNks3aOxk/apHjpvSVHPC0KWuP78HBez
dvheTm0R0Wt5ibkoR/6ljHtjKy5LtsvrEsgmONhwnbcTxEznBQESGFMAZp+kSwIOlyKqsR6YpJbi
0MbN/n2T0fCEHtr5tMWlHdEwTXU+yaruGSJQI6aVRG6bMkKpbnt674cY9w6IzP7UBWkRFtX3eSon
J9OBmnXajeP2tXP3baWQ1bZ9cBZX/towJf+6Lq25sij2BbSYIbxcJgzvadLC3PLYF4Rctpde00g4
A/N+wxhIi3wotX89sHvWdHcXxjfjVhDQ69dreyMiQjJX2gbaSG8cu1RX7khGAINxJvOAQD+73TGf
xmGMgE8jofuDFNDbD3vF5Pep4UT8ZFtqApPGw5RwiCCqNuYaHiQE4YSQPire7qdaBpCm20Grr/CO
4qei7Zz2WPZFFD0NJH9/kQRaQtjxTfCaDLrdAGOCaTsUW9D1WbCaNldlYs7eDm2EUzOmYSJbDSm4
N9PsrNh1CNldanutLlbIzMNtgJSppqUOuL4T1YNlYCfHvAazSbCf1bWrG0TrgcjGpWhKsOeJ/F4u
/p7BpywiP5VBpL7LkrspN1sHn6Ohdec2bhOSb5e92C6AtUr/MMVTV13DprI6kg3rTuR1sS8vOzSB
KaeN3H52oVP9wsg+jtO1Csx1h/GTPm5S1t/VvEJXjquqeZhHv2Z06cYDvMVtn5myzK66pl+ifcWG
P7k9yxvKzOnCas5g+jCHYbjKtHfWPckHY0fuakrg6MRlpYVvpbLY5+eqojNOyeLCPD+i0lEH32zm
YW48PfJKTGCnFSfQnpYqEpx4TgLhqtQTx3mSYK1+coA0vzDYh/mgW0ypM5YlwHWz1+N1aSixco10
R3O4nUMJg72W31rp+Z/sxBQi5dhn3bjTNrs31qhUndpMgr6W5RQKerwJSvcwqSY+chjF1ZEw1eq4
2KO1ZBHDK+conGR6DKZyP3P/Avd2KFX4gLUONq/dwCGeWnsbb3lVb9tDDTX32aul7K5VEg5VXvi6
KTMJ6WDOi6AoY2Y9FBnHWDEVP0MIwPo6WMoRLNMJ5NFxu6Y7LqOfgP/QAALCzkZny+Ys33vuXj8T
Dj44X5BY9PtB2nDfwN2qqMztKqlxSY+86ZpJyjZ8dZo9rvPdt+If0TDFXiZlb3TO5sY9oen6jnx3
MyX+pbSH+VYbUq4ynJBA2eOu66/cwQLCrhw6uSMFgvtZBlr95gxluNXW9hksAtm2aT+NE2eqIQz6
pWnUftFApRBgsBajWehB7YuqVPDJMRgTXzvcd49754TUA38naf6LVwZbHFulGNcjm5rurelRL+Zt
oagChx0bdexMFVzq5sOnvJXCYvKL3REO4DjTJXgevWHC06TIsNv7OBtHMOhI8PWDwYH71MLpMJtX
ZjVu5B/8tH/x884P/Q8dFEUmiOL5n/8X/X4pHW6iAltqn5Tha3ySh+eBiIFTxwj/f38UqcmQdXGP
4lZ5K9jCgccRWztG2ejAK/Diej6VYbucKkf2H3iVvGXVnv2Szynt/wmFwInuDUOvWseebafjrGjG
Pm0L0hLaqKtPW9OE6bjsH4kY3lkgZ8IwmdTYm8EMfPPp2m3cCygkCfyBzb0UuzaXMQfpBy/wvV8F
oxlNq4v96b8WCGL2LmpNk2RQ+AicXWGAe4XTHoQOGPs2KviATvnO2nDIcXcp5FFLMKn/59pwYYhP
Ewr/LAnlz9q320O5wjGvl+Eje5D33h/WiLhVcbCzGt+wRJHIyVFadZKBgKhnCAHRraDs/eD9/Uuw
d14WCTo9VkSIv8Jbne4YqIDukM9kzYD4Qzu6t7A2nIOKLe9ey1hnjaiKJxka5zOTxSV34cg8/89n
CRofON8+dyaKmvOr+K8NR2sXIdPgpU4K6nxWJ1BVYGl53v+aVeIg7jovyRjkjvRn782D3KZCyU3g
KSrdSPspEQPwyVZ7dL/s6/iRbee/l4qHCSQzLai3nJPJmw1nVc7E6IQW3qpa85P5CcPNDU+Erwjt
6o8ypt8KNs6/7KzVDb2z7Ty/8J+vsGkmp2DMAeAVOfHtGPU/JFPqI1XNL9CvLkNf4R/aUq8fSHn+
fUDz3LNDB/vvTGl+89zQxMqioGc/BDo4jsR1ZXLxo2OXjOPBKsMts53OOf59vbz7Y0ksZs3gFoAA
558/FjKJ8WXLXGkGzEDLDtUdjt92NAQOprPfytx1JExSzP3/5+3Pzz0HiZz1tREKoH8+ufclAUGd
SbLC27vPwur6p80TQKmrWbv7v//Kfx8ASHhxPD7ff9xHb41jam9qRi0TntWX8cleN3lyduYIf3/K
e6s0oKNFWsT+d966D9CWF8CoEQeoCRSK4YG51dJ31xv8+A9uoPfWSuCi/EJMGp1nQf98eXubTDLC
gSlLYGvdmXkr7ny4P98c/BjsfO/9Yk0pApog//tPfO9F4n9HChqJishoz6/gv44Xq7HBPxc62311
u+/CLYPuIJLZWw9/f85bqex5DyKsjBB0BniPeW/uhslyyD7YwgQpAVJBLGDZcc3sHJhIIJ+EwED4
zBK8KkiQd6sX/69RlefHc4wHEZNLfFHfRr8v2mU8y3A5KzDJznzM2tPGjQicWxu8De35Iwe+91YO
no1nL1YP3P6tv2aFCUezIWPN4sXWRzJgHgtCgw7ko8UfXFIfPenNi8VBdK83yYstwyHIRecQ+NC0
xaGTo3/592/47qPOGa0uthXYjb3Z4MBZRakKP8l8q/Z/YlRBErpXj5/Huvooo/zfpcs5Wvv/H/Xm
MqLACBcGTUmmqwSzapc80RL8LCfjO4CQSbbk33/a21PTDShczo4O9n8cnoM3z6O5wcxtaZd8tVbn
hPrIQM3akmN7zg7wPKOPUQmE421i+uAke/tS//NkjIHQFJ5v3bfaxcZd0DS67pLHUxv/6YYhuWyZ
/mKM7wwf7MH3HoVjos3ZjNtg4L85Y0KM98U22wuiWR3/gVLvZ8giPs1aWR+1CW+/3/lXIRc7+wOf
0xje7jchFuXWJSxWyzO3TFycz6pbVcpwInwSsfhIFff29ORxZ3EuTjFwFjG8fPPLnHkh+CROdG6s
Go5kGJ+C/4gm0FAwNB0G/g6mdx98ubdH2vmhHCfUZf650UveFKF1oOUcDTAzY4ac58Sc9kJjRfKi
0AofqTiCHJBnuKoWGf+oNrM+/89LlpKGr0h75PGb32x8XTJEU1s3592m5tPcHofhyevK5aGr4iBn
1DpAGRk++tHvrCGU+QnWZgm+h6im/nlf6IVinofMeasa5jSha+0ZFWr4p1Q1XIK//8T3PutZje/H
ZwNcFtM/HyYXiCHUZjNCKa/Oki5c7wZVTQ+Fs1XHWUI2s8bB/uCzOu+sXSRT2LRiP0i4x1unclFH
pV224wwTXbl3LrAtU5c4nH+KeUgupF7XT1G1t1fNPLmPdHjiC6Cwl0sUu5L8G0ZlRdLVIFPINfJi
KLzUIVz8owr63b8ShtrZQBCO6dslb2jSSZVuICXbCPTkHO8pqyS4UMKaLlQYiF9//xbvrfYIqQuC
dLgL9tvqDrFn33nhuuQerGgLDqIlityD0QRZxvTXZKnWB9RLxXVbi+miwPNCH//+F/zH9eG/VWvn
DUdtFJJ0jykyFIp/LgcFyOmeE4zydgy7a2C37hiRf34RlXV7GKdtz4ZpDm4nex/zQAzQuPnCuVyW
llEKBKe//znvLU6iZmLqbMwi/LdWPBD4y2JwGTHva9Vdd9u8PWobcYVVBT/bsYyYMRn5wdp875lY
PlD7YhLLbfXmmlqFbe/WWs45yqAm8zdXn0dRc/TYbLFuU4Z3oAld4Ucf3BzvPpewgLNTJbSEt4lo
DlPwvQJmI7zcC5kfzP3ZOHYhh5RpSoVs1rKrY9NK/4NP/u5zMTc8n3IIud9+8WGuTL0E/ZzbrvAu
oqYNQ2jFc3NdoPo+6GFzGIogJvvg3Dm/xrcLja3FFYYhNgaO573wX0XxCr13cT2UHhhm6pe6NtPB
XcLg5e8L6J0dRbAPsnE2MH6Rb30E4JKKYE72KQ/V0OQJrkOXyAIgUUzlH2TLOptc42aUBh5+/ot3
+fenv/NqUWvaBHj6Dqy9t3UHdcKmWqdiKYkmvG5CWPMxmUwnKtQpn3sX/wA5fWSY886hxUNBU6gK
zir2N+uXmwyn2YQ7a1mYIeOcwu28Aaq3UVFnUbDq/32PYnXkni9pUpftt3dkPJ0Nl8N4zn2xWf/H
3HlsyY2kWfpV+tR6kA0Y9JyuXjgAl6GDIcgNTihCKwMM6unn88zq6iKTQ072anKVwRBwhxvMfvvt
3u+eeqeXtynK3mar443MAr0cku3iu8vNX7+37Pwp6bixgijmb8fPgGPCRk0/RJpah93SGNV+sFs9
wmXr3Qj06hgE5XL7P7ioRXtDgEY5187fXrSt+kwvbVZmp0ib02zR95aerb0lbTvv9FpcEay7FL94
Un5QDlAGMIQF91FA4P/2okucu05pxUPUxFVPk9tU9wMZmyXrg8SC+vN3+IMinWAL3NSMWi72/aZ/
HFAQqnGi4FrwFpvYx472tJr3GueYmwH3dmDC6N4OxSqff37lP4WPsvRwEEqC7BmcdY68/fZ96vXK
Er/46InoFHA+sXRXHYeQXzFgLNu0NYlHNVtpv3lt3OJdR6OMmEMT+rEk+PuB0xgEiWKq0xBVE36B
n7+6Hz1VrMs8WDQp2UR89yHY46RrzNysix5iNY+sdMxDiXPJybi+iZPxr5L9fr8Z9K7pwFKTkZXx
7c1YUs9wu44tS6roWdsD9AJBc3KXiUH89QXgzAdGN2qf6cXfh+FwVmT2KX6wKEZjvqPkfax5yndM
MOxdfGlf+6Iqor9+OwnEhXsHQp/8ne8eJCxtjYOIW0V21dArMGp1PWX1EvkxwhKLrLe7n1/vRzMx
jD3PNynmPFKgvr2dXq2Tu7nUYzRasb6fU2Xgoe+HB9yPBuzpKr5ymqb4Vd/gR4MGkCk5LiAvz9TE
b686Zqk/JXgKolrZZuD4HcqyMtNChIHaGUlg/uKT/MFMYaIQtkw+T8JAvr9e6zEDc+w8RfaSFJet
ncknKaxlRz+t+PzzG/qDt0anHBQc74+Wr3P+/r8s3/ZKr3Nd84ljSOSXrte52IgdDIiaQvwNKn79
RVn2gwtauKxZxDnrO7P9vr1g3Vg4UDBLREWXxNvamT4qKxN7otJa6EdN+4sB+oNbCU4Tri8nvDAl
vt8WcZCuOPfVp6hn0opQ9hU7dA0W6nLnV/Dw36lu35VC5zqIBDQwX3STv5v4nBTpmJPNczTk6bK3
TagFXaap21zlRuhMQ8/2U69vMtXrx77FX2P3/nqtTyr5kkHCfsXVbUE4MOV+PAeyuKYd3yexVFce
m74j4yHf15hY9klSDL/Ck/1ow4BPgU0qTUf7zyFXq2ESoYn+LbJl3yARijFi2WK2T0TU1U8NSg6q
2GVOnn3W40PTZXBHkAppH4PZZJhCAAL04c/H5g/WME4DOCYzqHVcDrC+HSq61gBGlQwVwxk0xEaV
d6YvjVBZUHS1hlXsV83vMVc25i82cD+6Mr15GtmcRUAq+n6asRV58GkyR7nuvhM4YVGwr8MVjnI7
MgZRPjn9mG2m3le/qDR/MFw5AuFciS0bw1WIb99ygvurHlpjjoCip8jLnGJDRqAZ2d34qxjuH0yl
ULbP16EXDt/ku/doDmVishzOMBviszjfmqodSp2ZM9wZceOyyr3bifEXb/AHj/95piGCgsJAF9/3
0BfDVrJoMLa3C4QTHUUsWm1wHft1mmtmANAebfDzYfSne8popsC0z2cTtPO+36Fw9N8Ys6cWnr6s
v+qNtN6Jxpp2SCn/6rmg4FIMWAgVVDHen/Lo2rwcndyFg3EWXR7x3mWbYvTQGdHR/kUh86N3BWnK
5BP0gNZ8v9rXRrvknqMtEVZgOvSVtFRgI1pJkSlNZfTzW3hexr+Z2YAI0piEkk6DFeHtd0+ih00G
JSzYhAy59BUKbI7617UBwPLz6/zgTTH3sOER3D/+878d/kYC9CDpzCUqRzgIFp4v/C/k/CZ+0738
/FJ/Gv5nLqJDacyMzdbjd7blvyx8TuGDIDg3zLGtdvtB9W3U464MB6UtW1rfy5NulNP25xf90fuj
PWeecbLsBL4Pw0ph5GFWNRAdIV+DmyGyu3qhZ+cOiGP/J5cyiSA4vzlqpW9vpYPvzUC1eNY3DaTU
2j2qJfhzSOJ994/zuH9/m/938tHc/DEQ+v/8D75+a9oFxFc6fPflf15mb7Lpm6/Df5x/7Z8/9u0v
/ed1+1HfD/LjY7h8ab//yW9+kb//j+uHL8PLN19ggcAXdKs+5HL30ePc+f0ivNLzT/6/fvPfPn7/
K8DWP/7+t7dG1cP5ryVZU//tH986vP/9b7+Hvf37v/79f3zz6qXi9+4/5GvGuPvjb/3zFz5e+oHf
NX8j5ps9xhmQiqn3HEc2fZy/Y3i/EU8MQE/nexyxM8nXjRzSv//Ncn47T8kMDb5BRe0ygPpG/f4t
8RsKDrRWCA8IRzhXav/1ur75hP77E/s32EE3TVYPPZdkFHz7TLMVFUh44OJxYEvZ8n0pja8q890E
M7sD5OiYpYUW4bazj5qbNC9mY6gnwUSCCQYh/bDMX9Dwg3EUyOe9Po4vsolzrbiDRO3nmXco0yV9
SvN13dpqtS4G7IYV5gDXRc7W9FA54jo92a5f3wA7hFPW9NnXKbH0Ww3mx4HekXZlx4W80/qpuzJy
ZpYim9QNkLDhcnZU+9iv8POhZeXRZCs7FLOrRcjq+0j6QnvIh84KgWYlh8FYEMgBXADtps/dLQAh
696S7boztSJ/bVyPZkqaTZxUrfV+bqvhdlqm9TQPcF/nIRUX9GxXeFtrtbWdtLho+ulS2PpNIowo
md270qD/sgrjPoZuSHivA8wL7D63wYxffC9FptgY0YyrcGNlSxoAnXyPsYvVU0L4Ecc56ImPEqcG
5y7DNjdWGgDAcoRZXjvJw8SWCQiQ3KeJPd3Q1K+QQJDWtdGTaXqq5bhc1EDRePVq+PCm1tplOLb2
xirMTVmd+ZYQV1/JK9XvIRh1B22xPjVrPX0uYt8MqsTSduiRQ0zdVzlKjB1KaNwnVYNaB6bgA8HS
S+Q6ytm7jTZ+SjK8VtJpaUAJvZyOaTc5wVD06nEw0cgGU8pKniBmuPZVikm4imBLNZuKTe+mjFFG
a56J5dod4jeVjunubB29Nc3W39S4VHYtrKCwba1rGzRPKJrhxu2HZ23U0C53JnY8BBH6bB1qaBMo
NcLJTtVVp7CVt46/WWaU94V6dc3sDlB+BuewuNShjh29JdeDoVrTLVyQJmrs9QRF6NSR8qJVdlC2
8jUVEmaGSoqorsaHUXi4ZfpEpReoeTV0sV3Li+gNSVhu7TShiyWQvZF6xD5cnIwUWETscXewI6Lj
dKouyJbK3OojwuwkhwyX1dHUvYvOo1r1V9TbIpkPbneMcckECTv1qJsbbUd1SxNi5famcXxsFLDG
eiwuJZ4b9uxeHjq9tyOQwNrg1PDejEmztk1n4ZjpU9cLR8NQN8tkkWWT7BwP9dXiLhgD6PLaOFiC
HD8i5qRIt8ZtiVDXHADj1itpDV0z7/EVdABt/A8pjYNGiRS4+XAy7JzEXnMxNsngzpfpCGcIE/QW
Z3cSjVN+GgXm5VXZPHBmOkaTVZzMNjOOY9mhpdT0rS2NHjZTbR6y1jSv+qa96kfPup21ctgUbvfW
a/LBHafmGjHjbS30LMDPUmwWYELcc2uNXFd7mVtZXPROlt9JPVcgmYD1kg8bCJy98Aed0tkQmwBJ
wmrkhgdBvqyD5Zwwx1q7YtFd5LlacIZfXA8D76jN08+irHQsxcb0qNA/bQHGqXsl7MvBw+qfp3DW
2vro9sA7avNrXmUHaaXZpZPM1mNBV4to9OuBwMXQW2jpS89KQ3Oa3mpO3jZJp5uP9lyBPZZedvI7
bWtm2K4HS3v2u0zf1rJYQ12mOMRk6AxZs6sXjmMMniZc4bAbcLq2j9Zi1kHeyLcyzW+x1KubrLfA
RFiXSPQPhPE8Nq6oNhlM65BK+T5Os/d6cV9czOL2WLZXOO7OhI6yPMPs9mmZ5UeYCfjFlCMPGtSM
x06rwEd5JuQ4V8N9u3buNobe8GaOvrzIzs6oaS7XrzJvirA2ywluhZNwVOX2O7A/THe9ri94MPIY
tamlHdmvlFscXWdMf8nzhNc6sES97rCvoBDnoGU7pz6zoR+nmLFSd1fR4wPolzgRWdGv0IedTTnF
Imitet4l9F9OC3muJx/ayN3iuuJLBtIML1k6GFejU8nrPs6OmP+wzXUtIt7Sz7aQCy/LYsHE49Um
0FwnfSfb1Nkbo58/JyjMr1wk4x9+UdkfMx/bsVj9W0pAK/C8aX614QK+LG0Bnc+OARGWqxuWiQiT
LkFuii1m7GzjIL2kvK/c7H0YDDe0ms6ET2bUj82wjnetqMrHfoFADXDqkEq92OAlqW817MtZsOQ+
kJR8dZ61GXpF7Vdwb+cvi1s/xJXVhFO+aibUi/gKNtTblMJ96LOhIvEAwxQkjyTl2e7ES5tmfRso
TfSPmZcCRyHgEXhRZibmdi5KN9uIuuvu6hWXSdBPpebt+kWzDp42a58R7tcXlB+Y+4q2dj9ZNEPt
TVa36rOraWLvr3Z9M+DVOeCPJu6sabSwt3K4jiTIiRrX/igvyPs9cxxjKR7amkVqJFF+JBJBja8K
v5CHPX6M90bRtY+oHuxPFsbuNijaFCd6D3TP3w9NrL3AmVJ3oxDyXjO9+k60aX9PKeJt6P06Qeko
nOZVEm8IYsIDpDNpNb49XyPeXS9hf6pjWpTtzo7X4qGxjEc6EgwxVTUnKMrmMYNI+8L9SFmAna75
WEBJ0L9I1deEH1rCMuvNB5d+xrjJE8EMCQzk7CI3b4p6h4kXOE1fj3coTqLOQ9DGPiwLk9i/z/MR
+6J+BQzoDjoVK3ETBwpt1Fb55YOzlPHXTE7OdjG1fd8vu9J+97w61KBADdYYFtn6qovtGLsYptPM
yjeFHy/XWdnEF16hhmDMp4NljC/eiJ1sUzFRBCLT2tdzuXgyG+XfVDQ88V6tMSExqcsJo2pe8OTh
OUxUex6+lzYGW05qNvmUsX75A/lLa2I/WIYCEjhN5qUONvVWL+ZkW6N/J35jxXTn9rdjbjgPksep
YvKfu3vyb0Tk5ZZ/w4alf8mkspEos8wA++witcLBqvLcOxAD3TAEqf6SoZXbwZ+cD8ftX5fSXR/K
Tk3cnEruWl1Z7/Zi4zLF7sgKCnRdAfq57TvjZCOJvodx5G6zuCN7Z3Z2U7OqnZsar26uP/rmoELo
XPVVA7Fnn+Qds3qD8bSMs72OqBG38but1ReJh0k4dpklfbLnV2HpjxmfsdzUi0hOLEL1x4jgDPAN
KptVQF/SYWqYmxwy4HvXFy9AquQ17KoIVpt9geervrNb8oaIxk1v4HOKz50cx1Otjc0D6B3zeiK8
Y++UgGZ65M1BO83WriuH/G2s/TgaARxt1sI0HybU15QCded9NavS5FG1O2cnWsrZhhR5Gxh0apSb
4oxTSI56oZqwrnb2BE4K1fq+ih2kfxpUnwRpxxHbv9zPPSQKv8+Ta93D4x5BTW4jXHUa8exQ2GxW
2EMtslu1Lu6Tbab+1bQCw+rsBkRfNhrNA1r4vgkafIj6xk4Xv2Uaz0wtshp0fxik7VSEBG5PS7E3
NbaqRnwPaDjz1g5rKP3OMBnWbqdysFmg37z4QBPE+FpYfb9vcTe5GSAEmWTmCdZaB44sW/ZFulQH
KVt1gOkknjrPgBxDIYyBVTR+GdiZU+ibquu9jQcBIlKuLJeAvVG/4Rw4vkgUyBrK+5wUWwER9yit
me6qRbpGjFPJLXhKLY3iTCw4EH8f51mztF/knGlRa+ONyOrmeRpKIjGIPZqqkIGfhLqOTZcqykgD
7jIWnr6OTxUPGvzcQkIgoP40watAT4nENPkVwE9f++RLbVkPmutiGNYXwK05/fZ923fAfUoojRur
XdXTJDvMWfDEqsBy5EJedKb0T3VSCMGFshF/XV6aRlhOesyN071HA19llKYN1IjWdD8tgGTnYPCT
4m7OzWqnebGLC25tcBuSobhZHM3kk6/Y57eYhtol66A3NMXyqZxgIzhmXl0z/yfbHFpl1A8SqWxZ
Zdex1mVbM7Hli8hnHmiNdOevQuvXlwKG2mZInAlBdPdp7BsJ68OXU4Bv+Mrl0BR8QW5w7A5J9EpL
9/AlnYvKZk0yCyAjllTymNcQFgXbACYmNnUsIFaANiaJpjKxvnB31AF4ihMC/XaQpGgQ/UA3XMS9
+sxJoR2W3qAVga8ye2/jFD4osq8VOg6nvl4U5wYcAWFoapOzhptTjAY7MCRswz12g7PuEFbroScb
7TRpAFa0yVm3qvf0U8zKF1WxBN+ap90+t60zMwkPM/m3qnrul9Y+5K0HwdFDeL86xhK2brXs+ScW
VF2yadn1U2E8OdO4EgCe53d6579it4ehBtPEH6dlM5wJzdrQQTgQ7JOJzmZblM46U89gLdd450Cg
NiBraNZoBAKgy7lfU/NuktbR65EvD45xw4bhi/LfzTk5iLzfjWryD1mVUeMCR4Btdtew49uM5uQf
gSa4UIOt7MD4KIJhmIZnXujneKwBwg7NkzaB+IetMbw4hfUx5elpRGULXhecUrVufc+8nLv57AjH
zNm76VfT5onQ9NYJLCXYMPgjUS559TR7rXsxW+rRBw8SFQq2h1/FlyBrVcD2vrySJrQIIym9/Yo5
LyZNILUvyTBwNy1f1YU9PwxL021iDwNlQ6c/1Gc3pjoEdluDstSoevs1Ny8sVe+y2qhPnSgDUxbb
ea3tewmkbKvFzbrrDGKM4tR7ZiIs9lNWfLGcGjsXLm6PN50Z2qOOWzhqcVbv+OibMBa9vR/i4tM0
skNkassoL3wyggs29BtUQvVdE8fajBItnmANCYAtiQ/6Kur00Q2A2MShcWbF8YtdtMIjJ9TvDevu
EKakkKSbOlegrdr4pnNt9jud+2hmtQ8DxY5z0BO5es1HQw9sY8DrzaMTme0MUDyHzyxm7cp1R/9O
+CO7Ihl7lx0bI08Nl1lRldc2XZuT2WXOtsMxuXUGK7JtiTfUJeZnNtkdmf1yGeO13fg2BWY3XPmd
/5Yrj3ALjk03FRCwWRMnrI4iJCLADxeve1C2di+1RgaiOzMWjP7zMDjTnk0l49Xm48A9AABndOCZ
W4nHO2RBmpKrGFvFcbSX9dqYyy+rpUM1Mkd3PwCP27B50fEc9VTO2ZXQiCaGq7BxW/6G8LIdipd0
YyyyDWiuiChPKuQ0RtjaCwUPogYKEK4+9sZLNkjFxCq+5MCSonqC2biaMmxHFZOxERO2jAafiri0
Nt6IXsbzumLTlOstbM570IuHDigAbtLFD83cZhK2jHZrJBaM52oTa/F9IV41MY07DtWXbT/L7BWo
gtrQ5kKS4H5x+/E0UK53WCp3k2QxbgrjnrWiv1alao8VeIkA0Qh7rMk6xbFYD2dKinDihI58vB3l
cNPVPigiEB6Tv+zhKqE1mJyNNAwmnKSuDyn9PoSJACINhCm30rGyXQl8dgurcQmdvH9CaKWu+6LW
AYN6z77FrFI3+a6IoYGjYb8sqMf3bYwPd1lhuZpV/zBV+daU+UVTyfeWE7ZIb/A1J7yvHdSh9Vj3
eIgMIFRV734aYhs0JObYLTPMsKvx5V5h1hbBamv4vbv+wBYdkprb4Ky2ZBKUVuJsGziPUGmGJVKV
uPVl5jKXasYr27dXbJhk3E6VOLREjW5ET7RKF8do/ewADMgIFwfDYpKkWO1GfYbpZNtBCl4v0Fie
4VboB8PhfxqIsyeEtNdFa6CVSRawQxXNPxApmOAd/bJFxhfaZv4wx+aV3if63gOfxJNHi8cfJVt6
Z5nDFd76W6YXYIxlPtgvyGT9oEjr+1bML4PpoEetfEzaNdDUJFmBUZ5JvdgpD5kc5AHjGuCNOvbp
UGh3wukIUfXZbjoW7lsz2SclHT3yBbMwxwEml7nbn09M4H7pnwl3d66tyrvUKaz9cQlxc3RBoRen
qa6flDTyvebo2daxZXZheBXDBnU9M8qViMkkOI+Teg+FkeWiiv3dMni3FB565ChYXaOpMC26hDl1
/hErK9NIwwZT8YBCrFNfU4qyD8LX3mDEOfiwF7CRYIjwpMOVbHRvue46c995PJzUU4D/Va2FqT/c
YRsGqKn6ABzncFcN8wZW9DMnNN1hFVUVoJ1OeWkXutbeOrWzk6bmfPVwjFtZvCva9bOcKCfgE1PE
VZYZrDQsNux55E6D8TPYIvni+2MCTT8OTFFetGP6Brs92SiT++ZSkj0bFTeedIPAKe0AZth428z5
SQz9FuSSBIxoq2CYgckS2Numcxkmbl1/sooq3c3WfEIa4rFwLNN2XcwXRMfHKh4ujPiLS5bgBs7L
R1k1Gb46RqA10qwcCCWRLTU6Ct7hZCvHDaVnFqc1dW7nkY/Ln2QUg0CO1gpX+bCuUeq2LLVFnrDl
rCMRbzOn+pQ5/sEoMFk2EKEh3uVtu8GnxJ5e+Iv54KTmV6xwxkW6GNACUpilWurICwTj2oXXfwHv
96xZA4lkuRnasnvHQT9u234gEYq9YCTWvAox4vrQP6b6lXWWs3m7CCYT7UBRz5/n1W3hcc1A/LsP
aQlO0OcrmtAbtyjfVD8/E1uAw82BW+BUqbnPZZJfZlO6XhidsD+tCZM7SjFGi/WkqfylEaO598dL
Va1q37XJW4EgIFo6fYa5389kV83llv43ZQvIBHe8MDL9hEepYxcNL6iA+rW2zlVVOZcpB7F+Wqzc
vTYN/EmsW1xQ+ueMswZvFqjx27jfm0sVzNoHCUw947+bbyyIopMhd6L4uqyPSv+M9SvMWBtX8iNC
YCEfi11vvZYju3ao8xtn7ctQQfzcOEM10sJKoS2X2iHRHEgJ64XLbA58AtJEDVjjPVXCCava1I8u
DM5b2plmCGANoqcuS1r4Wn2kHI0vgI1sMq2+BwJ5NWjOtBtFl13iaWiDtp8fppgKHRQUzBTmfqUh
EZrxi3Bk8Cysaq9WuA7NqqUnCwbFJbd/3mrK3sfK4oU2af1JgmoLuVXqWWnPtj9uxTKjOnVJLjAr
6KFVnIeLZch7q6KZRgLMMTHWQ8GTCLo2f3PAtsVFcoJ5Hig1vtcxqeMGg5LtEWyMnoPvbgRrqJ+0
JtmVfsIdw6pTiZYGBxiQEgZvjpfG0tP16Kw2Ju+sNLerq+/UHBundLZV1Bit9fS7nBp2IdiIqZqC
Pu3lpgHdconQ29vP4NO2bKdKCu22vxVjrh0yTgw40y3Rks7OwNLtWR89EI2F7ooxz2/IlJKt21rz
54KHnQ0IuQ/T/ZLYeydjEDaoFnfwBw8G/reBFdeGfZO5n9uClATJbypHHZMpXS5XToq2YK2isQL8
mbmBvtBRoS0uqH8Z7+pGuSZS1vxeqnwNJRyYLyQMnfJYo/c13akzLeYMvKSH1z/UVE3ZQt0MLn0M
wPa6xxllZVh7knZ/5r7NpeUEDqXEgndnRyqrfZIOKxVNMHmyljpKJrVs4EgBNXV5EPzOOnU0Zk1W
vayBz+Gujs7KiDIqkHYNFc1ZBeEhanQbKGOa217Oq5SnQh9X+iYTk8pIdw6xYn9Jg/Rr00Ik1OKO
iReyvRutvdFfD8DhozLVtM1isUyixEr2izfIkGKNCBvN3A9a1e3hl2ckMBnUPfh2pnBOp2GDxNq/
7LtRpRuV+zzXtZ0ys+aESHZG7j64M+v0pDCUNpRTh9HNHZBynZOmYeWq+jI2CB3YsAYlkY7XYpcv
bJ2NDi4Ll/Nvcnrvr5reNVR3HkwivanardtN9PjXRn+xGnWhVVCAAQIf/N5Mn4Q9iBDurrkb505t
R9iFBzH7cRDPXGIxxvuBdfmDD7eLxtqDZ+J6Y0JSRq4/aWWvvwMmBGQI5iX9aMDqsJukI+Yp1QYr
N/LN7i39Ii1d/UVmq7Nz6mF6btx5JsfAdYOyIZB0KCD8pQ7N/S4LbNqhmfkZLbNxSUvI3uWSQlMx
EV7HfgZecIhhDfv1bdoL53XU+05CsfPn0PY1claUmT4OeWPDPczH9aruquKyHPAkGXPfnSHN2eUy
qfZZucD1J62Kt3SneqracgjNPhbAr8k0BmbxknTyhnSKHnYmvaTe7rQDIV3uFQNCbYGxZADcDb25
p+xrTyqr7M+CuDk4pXYyPZKmlB/JtzfoM8XWNaHkTUIvctKPfrNaxKUY6/2cU484pUHYT1UPC0ut
SK7dknq4JNZnN5RgaTRXek+TNcv30e5VWMVes4WvtUST1NftuOYWSaTgKLNpDaukMu7If2gOQrT9
cy3s5QLLbnOOx4vfpaB1Qg+oTgyHPqK0GNVV/T65NLKtzAVOtvYPg2boTDdasr4rAE0bDXzcjlap
eWrmR3iN2os7DzE7I2fYi0pXt31iJUDeiAok+LDckXySB07vy1MfE+S7dBQXRT+dH55uKYKymoN+
pC6ixutEfJPF47TXcXqcjATN9ALAnArBLd9absBxrTl6pcVAroM7NgPnk0VxJ9nhR//L4kGWlUf3
ds1HMl9Gvz7Fa08GyLwmkUlkVEjiacoUY8k/FPV/SY7xU6HFNwKN/6tw4/9DOcY5YwEz3b8IYc6S
j28kGSdEKGPzr5KMf/7SP2QZxm9nScZZ1aeb7h+S5T9kGUL/DTmB4J+x05Iy5CCZ+S9dhvnbWSxx
FnUBfHAQy/63LsP4DeIKfh8TYQaPvGX8JV0GYtE/6TKIakKTRDIpmz7/e7lamcd5tTpFzS64k3fE
daxHTfXkckhSMRhCRQi6PK05HsGcoXMs25ePrt2+QzT/Mi7mUajhJdfZb4I0oe+xtAN7ttFkQnYQ
UUKso5JlY8P8PYal6F+SbJ62i8vyfc4q8YhZgWg1XUP1XrdmHT9OLjhIByxr3Ve3mmFm+9RbtGDq
RLCc+256YlwLNd9U+pIF43hucGvGpUd6yr2cjo1nHJlGkqPU0oc5Gz5EDjhOQ9txVYtl3WgskwS0
w+pEF1nwDfb64IleDX/aM+Fe1XTgZ7d4RhRztMYqOaE2gNFZqYPR0l0bAanGgl2Acto7FNzVrs5L
FbpqLvfTWl6tfScOsVaeXLe54Nj25Fq6dZll9i0E0Pt6JVxDh94WLCSqbLsiv861pYzYUsURcqeb
CibF0fJmTimWfT5q9g4oARFqeRV5Rb9zG9egZ9ITLZDQuBLO49Drm1X6gTRBaeVAl3Mf0u9smvdJ
Ml+Rlhb4VnNHTFfUqXafdRR3qzygGQ7q1jx4enIx6mbkZeSStlTAHYdpFTMUbCkgNO2nsqDArDv3
we9Bm2Wx+bi4fhMYZ86jcAwwlPIBI9TWXmJtj7ysvlwsyJ45zU6tl9SGJi9monyXTOkkPLXL4IYF
2V6HtCOQO+/XQ53G95WkfKnsdYNWGx4n3PK6R8BoW6QUI8AhQbUKFlXSnC0Omkr2nDjuO9u5zEqA
pUW+q5FcholVcDZQQLXqktMEdzjQgApsNHlOP3HBXBns/ot6IGwX2Lpkzhe9+5F5MVESbRytY6E2
HLCin8jcXZyrt9EyLnK/SDZGT8BiIYAdVcUOPgE/R2dGFwRAEkOzzztYjrq5vJD58gXtzI4WV79d
VH1Bv/tR64sboqKuu3NuQD9+4vB1A6I6LGZmdkKoNgIvW58bu6yFZ51xBERmkvfaldVu9gpr69SC
msWoOaafgCbnIAsnVwcUOdzNozjopnNhNvOBs2e6sgvuz0LRVmwtM98yfh7j2r3S1xINgXLuDI+I
kWJqLrSsS6JadvtiNtsg1utoWQuYVKJe2Eb4YTWw/c1FFbVWct/W0O/aJnKX+Gmi2XOOxHhFjw0T
On2zhPa41HV3NOHLES79trrui+yHExE3b67eo4CZ7U9YUNgHOtm9DQ13do0Lk5XYpPEB0HMvfl/p
CHCeiAHMHeNa1u0OONKtr9HP9Bb/Av3uQwpBOulEhPj6vgOC3LJiZucwEXoo4ryU+k79SQDJ2cSF
scXRsHMAO4IW9J9MYNcKAZLVxy/reQFeze5W0pol/epyaNv9mjdEaQBjsjV9b+Tj+bicXVLbvLtD
eci9d1Em7Ij65n4i8QiMEkmn52VeglDeejWTxPkk1T7XALD9a7ZN1pvnyvHgWm61bUkB1ZNTfE5g
IAcjsCVjStTiE1/A84ZhvPSwwFfxmSEaB2Uh4K5aVZR3nb0xmHA6TTsajtrGdC2uu9yoD460t06j
PnVUKHS8rkfSgQI5Y9ZraPQM+lCFMbad3eSbpK226YOnTaGTZUFX+E+QhEJyVC5H1zNCb8z21Wki
M8959OuH1HuoSLwLForQ1iCuS5vM2zEbmPzX/8Pcee1GjmTr+lXOC3BAFzS3mUynlPfSDaEqlWiD
NmiCT38+VjcwXbX3dGPuNjBAT5uS0pDBtX47InYC0Z3t56LrDiqMyRPU32vdbZUL7RVqZOtZT1lx
z9y2s+BXFKYcMWfXZg6WFZMzvHUy70yk6JWsq00NybJ1uHXhjZcIT9mT8KtbX3Czsbhyl0DRU5So
PKA85ySG4S3zBcnb9JLYKNAc79Z2h5dhnQJjh6WOAIwQXTLHmnSvqbTLt80yfvY1JV2UUziY0vK7
YR7f5TpLoqVfv7/gqZuqu7CBmdUxS55HI9kEHYkWuLurKYCUC+osW3Dk+np8mQb+rifxn0DaOmOn
Cb9hGSNBFQXAZFa3HAUzJbLTi7eOs+OcPvdu9c1LvMuwIhTTtW8TWb5ynJ+62CQuPCR4clhX4OHZ
pMiTcFJzGw/dya8r7maGQWRI9r5sWM94dgATeeCxrTPW7JjzBT1b3wxvbchJx7UmY0IwpK60HXwv
aU+Lxgl5V9g5z5Un/Sj1SpIF8+ZmnlyeTGt+YhJ+Tbj59tqWA6e8Rex6lSU7bIPjZd0m7/NkvgZ5
eUES+KGrWUl5uKExCf3vFLuf66G5yRzT3VBL0LD/QjyGnAwbP6leKitv916S3WaOfpam8WO0UnsT
TurkauteUWOKys8/xqF/N/nFlYsST5btR73wUF0grQLAYFTGiLoQFKh+PqOZyWgv9I/1ZEEZrgsK
aUZkpXsY3Rq1nTIsBbljf/q5fcvX+cTB1V0WRXMsHFR4lBYCmDTDvT819GwZ5sLtzpFBIPO2HuYf
c2I9qDivt8pYsffmmkdHsSkbuG4dm7uOGV6qHk7DrveZoe9KgvawYwTt3q2LWytwL2QT3GV1QcT4
MlhgrgiiaPbIttmUfOtnAi3H0Lhx3OJ7bwfk9MfJhgLM/IqJhhbh0OI7DH3WGpFv1YIGkgzmXZ0S
Qdlk9X3WyFfLaRUP9/I4jlW+JS2x2S1etwusEZSLsUsNl3ZZPpV1/2WEzrFe6IAkiYzQknlndMGZ
LuTlJBvJvTWZB9cdR5q/rRrYdrCusubNY8nER77NWDp1MZ6UMK8LFdJlP7XUNi3zxrcWjod+P0m9
L9dNFcz2RPhDsbWK5R1r8jdtUWbjJ1SaDsK80X5+CEFl65jvySP6JvOI0G8wFRVO8dHbLgnmej7j
mEq3djjeO3CWG5XLg9MENtd9z+VcOZcoQl1CbRpnE64b9FzL8VD93Kql+EBTW0Yqo62qWkzy5EHL
Cqc/SCQGW3cEkG6X/EkE8qTb6jt8koW5N7tqE0QTZB6pbaeyo+dU095SqRvloqCcz7y0Ic4OHGTD
Lh5diKGZRT+pAW4B59CPgn7uOxeCKihZoJVwL1sph43uOTVyi+bCLt6mcfIyrejBQmL1AVrTjvC2
YJtAMrxPRcm5mKzISgosjy+P9x1s+6q+rnz7w2pgwIDgmz1RpNecc+fRGS85yTVHYnblB9WHzy4H
LuginVshjQxvl6HyaDDRLxlKGXtZkExf5DNqoh6dr3bcXSmCJ2Xre2/I3qZFX9kSn0iff/gDvZ/Y
YHg1ohh3dgqbJVTvRFRuIdZuG0aBGDmEWdEwYiX+j8YZvB3nIsxDoW8mnrggJCtlA3cYm1QGTTeG
7VDw0zp3ag3nIszzeqKKVbmOOgez8ncglQ+kMkMLqbO0HToU0MfEg/PZ+K519sljWZrgqXeDXWcE
XxOlbVviX1cl7R4t1z71GhShWEBBHRxuLcMnXIlHuBPQujtVxUzfLiq23qw5dPT0plWyHVw/Rtg4
XerOjGnh5sRXzRhlxOGjIInvJxoXGJIBTMMu/yjm4dKyeqj+FaZa7Ol6jc+iLhT9Htl4y14m9BKY
cDFFO9xx9aFEje1PioCf4rg65RpKVlJTN5L/4QKBBQHFHHnZPlZ90uwK7Zx7W78aPuyD4aAt6Wb9
aMfdJUqLR2Q3N0Gx3PfVcOYalnyt0yORlT/Bmm89sLgyIUQTY75w8vKoxXR2U+eUeC51DFgBKW8R
O50zUIFt3Y4liiv4qx9AsVeEuabMA0S3jnl4kwglQTlHWKG6ICuXC1KDYpvDIiKD/AO6RuKjMMJb
uwlPZD5/xU46HITv7Cg1ec4Nq9rEPQr+Vk4vRUBJbwmyORjFTnThySAg+9IMlDxIVQwXRepdw0WX
Oz49QoQRbhX5VdOK49oc6DTpioBx6pjoM8xSqiMOxHHvGeYK/4fQqSY5rai+pm1YZ8NRD4ppnGP1
QqfK3CkK6y4ciLcFnh/3HHJO+Pw2o0Z6YHDtS4oeKA6OfF9c0FZFXUjZG/sMCpcxBW2pyMpxo0Iu
1V7BaTlmsQ9c9HfmpF/xz6A4McVtSgLvoGnMMDH4b82ifyEiH8li9hy01TmLA+yeteNTTVh8OA13
o4v2f+tPyX7uwok/1TEGjoLOr6rb54ZHzGAOiNt25e24ZFQKp3G1taY2u+vS/Jtl0yXrDuJCCifZ
ji1H4uwYB4rEugPyZMBIj3WUNJxrJ5W3aSo+lOgcAOocnsCFPO/qvQH+Xa+/cRJ3vk+z7kIFDVPs
Jlf8EJQDndHuSKd/tQEBWfwS2nhT9PO5oMjFY5nxRiT8Mnvidv2O4+cmRd6wQWpjM5V3n7SB0Z26
pA9e9Z0wwRfP6eS+c+TeZbZmg0X2pWdMxcoo5b6gq/M9pYEQDWGT7jzL1lyIKFBJkS0viWn7sNKG
GY401I3MPBPcJX1QCypUjCz00ZVB5BWlGXnaYIEIIcdza4uTN2q8Sx0Yr3kKq8ysUCLsoz4HLWv1
uCBnZQ0Bg+98lED+xrKTLdKnz6DeLfTRUZFyjJ1T7KrbhoQWCV1o0Uh+TMfi3nNuwopocrQD5sb2
AUB1f2oafYEI98IzKWxEyYpyEJK5T71zaCLft+zutUpSUBMyRdCGAkp6dI7yRHfvlPlKF0F8shtK
ulhyF+mQCI+WiBr3l3nE20B49jP+U6YYFBWc3vGkr7HYd2RhOqgDxRYj1SGs5Gmup7uqiOEsVHa9
1PU5680rUzhXihGMNqcnhFOPshEPSGqfrck69mmqNsLq4YNcBF76ERgBgX/Y3/oQT0wmNlOQjYmv
tN/iWlmboV8ovpTDa55fy7596iS1FknaF4gM9Ge3uBfIFt09LbBHCipY42ngKZoB1YRIrW28eFRA
09BcdmgnTKe6QBKN3KwPcUBwH1PulV0oEuaN+Ltjv5CBvhuX9i4bdXqgBOP1LL3wqm6oOR4Bi+eS
5XqMb1ISp08iiC8o4eI8084Wt8yP3m8vG5PuRBOBWsM2bQpaPskNdX2oCC97XSTC31vRfGBG3s6q
qCLfGPeqYSYxMW0MPXwEkO5Jquu+o+5UxPX9PAzQdJmUkZjTB+34xhnTNIGEQhf7dhyZ9X3zWvvu
I9b/J6dHqCz5DzBCdtaxWNaRclc69SfdJAl22uUamQIOnmE6DF1zJB/hukHkZcXj0ev6xyytu32l
P0QuPvzW90/F/EUT8ykHSZCVedOScXwtFn8tpvi0eEUvLryuaQavFXHrx0EVn3XMuwhGPV5rjYQO
R+XW9tIpghsKNirL6eYIzZRvPLb2foFjRFM5hJ1zY5DMsp3qwThY4HwOZcpbhKGkDVSZ/dWlU8JH
xqDj2io+2Ag0r0YRGBei9/OzpxxcRxYwwGQXReTGhI31g3j4Cab+V9jyf0SMf8GV/xaB/j+ILeOH
+ztc+aH5yH61Bq7//R+QsvuvNfCUqJM/EWUHO/kfkDIF5f8i+Y0sAJf0u5D8MVzW/8aUfZ8YC9Mn
0dAC2eZf9X94/Wz/XxiJAZt9VACmgxTqv8KUV9fsv927Anc3AbPCJKKDp7RPyuavVtCJDqgkbTnC
RDlKZNAJzWNHvB8eqimi/w8LKJ0JFa8tOhLgUoZopgVrALyj62GnBkRFm3yG+o9sSlU7AoKQoCP4
yajlyETqu1tAh7iJaDqWTRTKKQ3u//JZ/2lf/MWuyHv//U04Lkm55AORZ0lY0O9hANjFqbgpx68B
SfN4xy+lpbxngzUjbol+2lBwuW5tGq2fZTjLZZyJ5RBMtvsjDoGL3uKKefbgdXR6bOtg0cVL4re0
iHBayDQqwNu21oir7mMIqYfadOCDBTCurj3OTh+8FOUxkjsrW3AsNAY6oNzlULnFLmk5h5ln5Lgb
Zlf0h2WMyxikHbkgoGxrItRaJBRpWK6DIGQpU65cAixjVtPS/ZViNkhtQ9N23OYd9BzwDILxHFVA
1MaN8ZR6rEtUOGcxME8g6LypeurlNh5SnGt6X9q3wC4866xmHR7iFNxp600YTDagZTW9paAMULmE
nw67rPftMmro4bN3/JDLmB5TTqNq0vfEV0tajuZGv6FiNXHc9SOdNEub1MU+F2PoXRDMyB5cUhf6
mFles0P8TocLbUoaegExfxp1BmhyBODUzu/8aYNWuWYep8c0rD3jLmzR++67WKBtNNPavM8l+s0r
WirZYR2FoDYal5BVitrx9k2Zlj1sDfokWBTY4j7xnsf+Q1pVgMKmoKrzGAwm5S85oclvAnav3ENN
0HPR0Hu83A4OpPM+aFckVrQWNTb0gIUZafxWShjSqJgfK9+/Tkynde79pR2zKMa2mkYqt5u3emhT
8kXxJd2Byggk8tiiL3imwd+xrqczEgINSdkSGtReq5QGFGaEnhLuIAlxQhKuYLan0kMFRneUXFCW
UKfNk6kMXoeeOOpoJMSmjBzCJl7Syo+xTLpNgaIT6UF/Ii0Q5mDMK9m+TZnM4fkxAW3qyk2sz1p0
863PIJZvh7E2aH6yK/fDIgTWuyALaoIz7hVxGQrKQ+/6fsip/uSeSlcJYJI+NaKYvtl1PrBk2ibu
HBrdTKLpihjsRsTxYN8sHUUKF2zm/DA3q3v8gNQqct8TadKxXlMwynURjIsXQ722HCCtOwXWvgrD
+bYKW9OKWn8ajYfSJTwV+5HFzaasgKa/Wkp+KNUYZRpZ3TzfzrZZaHf7x62oVEfgDn2lIz+ioR57
fp/rWDAGIrPPc3Z0Z64pW3TqVH66hVPirlThsOpsjAJBBXUmIg3D5zklmshloaRZJ4J+b95IjVUU
rhVyjPd/XK6L3cbidbAGvnRpFBwNf1x0HTGFIdqY0RwR59NPRRP3hLfA8coC2KenmYOSaRG5mdFy
0Y+JeLUZsr1T5U45QlBN/VQj8v6OzwRqPku1+2agOb4Upa9u6AAm/bLMU/cbBaWu2iDT+cyZpo82
6jrEQ5y6mEYEBT01t3LVKOQXgT0eE1l9JaRzEFWOGZN1TBbXfmn7wOqFSdUexkGkJmOskFsupph2
ePRMplmQRAGMvcuXXL/NTeBf175ZPYVjUKyPg6R+Jy0xPJf0t7IAGGub4FAMSIiqWEZdXZfPZszK
2YqJcpwB896G3SS/dSbV0OGYB84xWeOvKNLw06dyFg8B0eoW3xQSzS2qYKXuAnuirDXkJyB7TUAF
+Xx6X/MrhswC5jX4oGsESREKh2zZFlT5sf2Kto0ay9f3RQ1/GNl6FLeeJWtEkg3fgWMMj8MqGIXL
Fxfan3N6wAOkQo2aRISlIbvXDaH5fIbIHJdqaC+TqS52gbA0x7F6okaL9jpbf7HAdy/UgxELvYiY
vEiyLCuDhtG11rbIH6hJTE6qHbpL3j3N0ahH3uheLZE3ZvEJ2USBrXuoD03BpTuqhiwcP8tZgF1u
aCSQWEEw2Frbmk4zZ4u9jDs3t8Z22i1Fim1ElOnXgDjjgRNbosihiqzaUOuFpBTDB//Al+nNhMKz
2E1t2+1F0suQ88Jb0GvzTLCJYJb55RK6bGhB2g/fg9X7CQidUUYXYg8DzAWHtGRlvw+yq1EOGj7N
ExnC010cm/qhnfAimVnSGptS2CF2S61UAF/JuApC710vZVmczF7if7Cd4VJOhb+tAN8vbHamY1n5
C/xzpYh9p7t636YNYv7EzOtvPBpzhLUUqB7zOldHWaOQTbDZ0zZDUZ99ka35LcdSUnS0ASGgMInN
YPw0aF/8AZb+FZtLd4V3KokU09STxkn6FpiF/24E85RFbt98U9UESpfrLN6CJ+G6TnzKJ9gHaS1K
6M8+0zuYh2ezHNt719VxFFjBnEUgAc0Pbar+K8j79pYTHidNwL13LRxPfbcs5T/gXMd4BtNEc2+8
+JdD5S5N1JWrISG2g7vGxoArO93egSJk9xyYcscas7wU1iTOJNxYnDZNfBWUxfKdwFXrZWDigu3s
1Z1YUSxYWAzxpq4jidV+fFOsm5wfftj11xLc4RFP18qeFME6jvUdEvqCLoXwrWaohLoqjTzd5YVV
IWLJOqS9Zj7qqxQVzhtrPje7vYwhbd6Iy3YGcsBuGyZD+RWoCYlnPjX9c9ChLNxwHATlNsuWhedJ
THUU0SH2vkrluLo6XB7GEEOk2FU4LPz9lGH53fM0KF4KT43emiU4nl1RjX7UmGF56FVP32Xrj2ju
67ZW5h0p7/1RKRy4kv7ziyXlcN+QcTPj97S8cjmklo/5CvlbJndkVw9APDPfQfA0hpZeu+QGya5V
+jXHXJKL4NVuedHb2WRZi6SYqYyMbZdiNaMf037HEIRawuXmilBQN2FUxxXAG90g5h55dRZHSanD
EZrRbleFmdpPc5wstNCOq+BPN5zdluGH48YcEBMxloTDZSMgyiLk9sAbEDCecT/5mdVHqPJocwp4
bvYbartK673OXOt9cHCZ3iLUpvkYMh7HKjJsg2eAiQmgmsY2RQIwNsMtIRcz6u94tgruf22riwTq
d+abUE5xGeZh/5ppt7njiRyMFxSw1eMmZuqgohsxIecwpqTPQWMqOZg1oZeHAoNOvfdnkp6oKbCc
o5NPMjnkozI3bhoiThgXPOybaVqVIb1jMrW6ce5Zd2XrUnSeheN4i/lQglSlVnMYnCI8000fBjub
Aa+Phmoyj3rdOzhMIBJ13Ahzm1Gjc3TiJL9HFcJz1W1c8cVwdO3J3MIA2Nutf2E5/YxVz1tQV4Yg
HzOXZGZIPD3ou6eids6yD/BYmUNMInFJ5R4tdHLm+jfwORab0JggY1LmjDe/oZd94y7khhQ8Q8V2
nOs7N07ptjMHEyWi05gMHfOIgD6KDUaxTWXgs98GkN08hlndduwzDOsLY8AHclD1QJU1j+WF/sGr
zhq8H4nloyAwaKeLBdPWbs4947ogb+M9hLVjOyI9km+jHTy4JrdBaE3oDkXlhV51OgQgaBvpDtj2
Ju0JbzxWVT2Mm2nMnGAjJAj5XppLu1pYKY2E9xHGJQ2bQbvGLBjWBYuP8rbg/NlzOOa9gGSn7XCS
XRJlwqXMDYo0eG4dSjZ50Zw9W6TdzSkfU+RAOD8a8sDxhG476Er2C6e2n4MmryBBSZvYaEehHfeH
3L/0xnW/S7DpPjmqqN/cshkPBd277y6WUG6Gsp4/bcwLd0GLs5B3nMbuaTA8fHS2009gxWZVIFkY
zPe4TyiqgaHlz6VoCO1LXRTPeYJFlMwWTKiIAye0wiqYIJNcw00NVpUY/etkxTjPpuxsZuZ84vkf
nJBrqcsQRobGBgPTTQQwujjRgAuiWqe/fpuSgLK8pFaHOtzSg4vkfVge/LHz+10aSuynosg+bQdA
DT35HNzC1AQkQpeuBZ7FYSEwf9tbUh77I43F3QPj97gxuP0BV6cMa826EKZ1km/44IsrUhvrU58a
3a7xfXR8TfpJjm1DK3xG0AcJA8TjBbjLi86UfMmIxY9pFhd7I2jSOzcT+Y+OfKuvgZSKexlm3XtI
SMJDomNQZJ6vke0b0tiKaiHcy+wq/xYD5/Qjnmb45YaV5ZUcfwLT6hTHIF0ZU9ke2k77b1ZXO2Pk
9cDoxvrRBxC0/H0dtPpmtEO4vbRWe6jbyiXEkugMEvVwWJLWMR5p46sutMrmAw/LCbzOOpPX7yta
ahKIdmDWW5PJ45CH3UuG3/XJMmzvbHdkb2akNx8XOR+Z3vSNa7T2q2gmGETZTunZIk7HIbYZsNzT
dnVrG06HTMRntFmNGsNp1mW/xw0xPs2l5R98+tmfSdTY11KMN72y0SLHvROi4PE/69kyForHUpNb
lIqnM0rhHM/Zwj0SJ0ORb8MMUjerZ/vE0+cHsFlCFkQ7HnVqIa7iUK0iwoy8SzP3OyciwB+ZphI5
pc54WtN7TsnySga4qacmo/GxpE8bmikOK5ytThjuJ0KRXiHgYbEohI+cxmK0XdOAJIsflSJjd0uh
erVLnWm8Qob2Qyj+FGXkxqnznPJMooJNxqO3zXiguWDnhvwR5I2zI2OjvQnLHpuqwOMt9nknR3FI
kUldu3Xf31VxXBx8tDbo6ZKkJNUSFYIx+Km/YQsx4RYU9oxNGS7OHvMr8zWtPNiZgzq/MFU83uFp
/qD8Z75gvFD0K+M6IQzY3ATkyINqoyXEJjW2O/qYMp7NPOhfpnzWh1TEPeMF4qhtF4TZtHfKjGuJ
6/MUN13mHMEqw29uBT1e9abiy3dQSzTULZIoM1GJSCRTa4Y7ZefjV9m1LC4WUw3nZFhAfDRZcZgM
T3/zJ7e86Ru0ARcC+vi29w1uotReOO6NJe8+zTntGJgLtTDMKuelI2oKA8BgVSRj+/O3uKgCC+nd
CPds6IR8X4n7+MhlvDCTd26yxptkw4MbSOPEMI7NIDUFDqQmqSeeiKbYNU6Vurt+IDSnje03zNXW
ucrhm2Vlqb1Aqu7tZ8N4N2fMPfZIVRz+X5jz2MDjyP6xKRQmHWYUnq1YzRA4FCDahE+wG1iq0seO
KpAneFeKWDkXRLHzFK95xhH00gRVrBBahzNwVFjcJliv30VS0amG0rt+1HP82PWJuilnz+9OU4fC
HQzZHfLHrlrzc/xwMNV28PKJUsvRiG+0oKtv7MbwuTJLFAqeOR00JajLfk7W5BXGAR21BE/eMw8u
e2ty7BZxgei+FaLqPoYi6UDM2vH7PKmiiwayInRmlIdRlu6BydPApB9OLq6Ilgg9ORrXPADbb4Nl
FLcozZH2xWPNCgadeWWz+tcHA7TwNJXldKpZku7kSGOMTx155Ce6/LZkqtFbHr1YqFJ5Lhy6vq0u
To+Wi+pzRhRBNhUYysSwjkzGG4If3WTqfotKNxCR8vXADOAZnTrMprfc+cs4vLZC62M92L26Jcpd
7+tUIZFg38qDakbLKctbqdPTwLs9DMbAjR5Qn/jDnbxJXCxIYc2LxA/w/bdyNt6XTrSvARRFs2ry
avDb7ez42WuWVOZ9161izaWgt7w3s7ew6JujkQzghb7xUMdEDuRAZfrIzIx/UDkG0zZ7MgTW5MnL
kVCNE+tkdXC62Hs3JNX1ReKkVznfkqKXLI+UF6NqSolqOYH1oDqHuj4NqWvcI/7nPRBCza3g3Fv+
MGBKG5JtymNq3xmGewW3pi9JGzJSTGSqwo3SOxhTlsBC+uaLAW1YF1pvMaKU4wRvFe+GwiBSpR5n
sLmmeqeinhmu1F+WRDaMKTt7tksHxZcRZxGUbX4xh2l3VSSLd41z+mkxmP6rsfr068B8FH3PHdTL
vropwwnr0Nw/K7dKs0sjqBTiLGFctFWg3gh6JlRJULds3+bMEfN7JQKKhkZK3lGYxAMea/YhD7hr
yrBAUWHr8h6B+qr2lgwMwFS/5MmDNaLtH33pMQFihSWsS69IEB55s6V/Hr30pkWMliKpqU1jk9ER
/4RubojaMW3KTZLSfmxUJv8Bi713qzE7PfLE7eDCK7pUN/VUJwKXXwI8gBVslJHVdG1zVsgi0qhO
Gao2aVBQ3Cpma24umUxCOpcJXxC72fVZuvhOA8CnVBbjP4Rp/m+IuXCFWNPAYTdWOftfo53bmh40
2wl/IHTXF4EcTHHUi5sWW10nqCDqIa4B9DuCkQqjef17wP5/UA6UfRCoTFyoRfsVRQW//u7AG/vW
qpePoO6rqyx0hkOirRwPLhkumdUOx5pm3XsjLog8yQcyw/7+16/Zir9SHjQzOrwC8rN5cJFx+Ovv
T32RGvOqoVpMK013ErEMACKWGP0dwa8YHxtSM01OfmIL1swy81uOlKTfdz7oJtYVBI80uPeU/2mR
zcUpHtCFn7HIxPaBQBRpRG7RY0usFwR72Nhzx/iHOgbr13xGWBvmDpqnYJVCwV9+z1zFEGoBZiMd
sK248A5pl4KDU81km6jsQed2qlgN6cxQcDppFUDGJKW1UjXGPD27fYFDdekMqtatn6yN0Rpe+Q/l
Df/bi6SREjI7JLbS4nX++jk7DoetH6Nt85ouHw8xFuD6LGGNDz4P7juVThmRWwquhgBlPuSfLBIR
pCxydpvYqAVzCmk2s9+lGvhQLOE/3AQrK/fLlRBYDjVlNpnxJLd7mAp/fYUA22kTt0W2UUOJqu2P
m663ySs7WA0YFdWBnej3XgZeH/l1p71TMvdYB8IqnWeEG1ohsujngvGhbCsul56ghX4ft7OlzzJr
HWRtJG14wT+0HDq/GkFo/rMopnAEdxEJCK5t/lZV0ORiKcNV/WW7JVevU+gyeC+Tthl3hubG/pAt
33c0GalbXCW2nVgbjss0vybAvV7DNgl1OZZlE8Njoboo91BgPdGPosf1KjpUHE2+skEgASmGPqXt
ZyFiD7NaV3oUfPc5moKWuXmO6JXGS+YjeyF2ppY1P1AaX2xM+b1jOmCtWQtnsp2XwCCgbAqmuwkV
xiOePSIuHKWafyoU+tn6+1dOM7BcnxuArhs/5P+J327wBWKCCE3Qr5GvKb02soDVZlD4yLYZM1O9
q0TtOld9RwDgrssyW58XdEvFhSCpQZ9dlrYb0P8+Q8IBRbtFo+I2Rw7RIj+bxAq6e+mZwtjA7Np9
1BYD1E0gCRSi75u4PiakygwnsmUIPvqgYqlYTqAu+SsAv6kf//40+/Uwo0Tas0EjPXe9GEyOpd8u
4XTCmOMWMWrFYKrWCRrLWjaXJ2nK5sLL6CYmlMRjlnCVvdNGSG3937+An8W5//60eQV8yJSlCBMX
sPDC32u+Fny/usp78OQ062uUxBb52XoJwBT+oHT4mH33FMZu+poZNVEBZdqtJ6uV2N9FKpoKqaCg
x9IGnI23dglWuZfORDd6zkOQ7TOOT8Y4xe2OKg33IAay3aKWZRc7oFgMTIvSjgnMdwEqD//w5n7/
eGHYUQ0GlkXCNWFXjv3rCSEI0TNjT32ymbRXIC0VPfUDkRKrlhPhy2yT5JpZvnNBZlv60ZgVcKLv
d0W8o4ctdnYTvekWSQpeeKNBRqORJuwHe8bvD6dkIfsZNPKMoeJMMWOBWhj2pupIm5pQ+s7UgwMJ
A5sHKOSp5qoqVLWaI2lH9W137+Kk/qdA9J/Rvn/9OnnHSBU8/Go+h/b/KEEpDdSYoi4/lbPyag6s
BztE3a/YGaoEJGFAT+Oea6y+KunOI6ylBndlJmetUa2Tzru//wp+I/d5EWZgr8XNVC1aZH/7v40L
0sXfyQi6HqQ8zk9I2Q0ivMKKYrDBiluibTz9NLajBZOryHvbTUIH8WWILgY/7qD6YTNBVOcbKxHh
V5UGudrl0vSufadwrP3QFPKrywRUpWhaeTWMVVs+mFMws1+tBCcHTfNmN714FAN4PVZu5Oibn//U
GEUDWG8iat3qZMwwwxlBQeBljDV3U6sWLeTYs74JsrZoeGkkw6KWFiGNEzR2gvzKybIDuu+eK3qs
QOtKhvKUHzm5eis5RdRrWNX8sPInA2mTlZEcKxI9j47nYp2B9meRFAQK7+qAjRaaM0ZFjtYUl1Xl
y5CAXJ1zpwyGXVxq8sWfelImiIOv2X1QHWP22YwyvCrNBsV1ZVslEk8lGV9FWRLc1/Dpos6yBuim
n1/sfyUXeqwl//s97PsXrdB/VBT9X9QJuZwP/zkS/KnCw/j5/85ZlXzW8q8+VHv9g38IhrCgMon8
LAUyLZ7ya/j8n4Kh4F+EcdvEf/N0Czn311qGPwVDnvmvAB2mv5bZhfA761D7p2DIDflXjk+Ofbjm
QDKG/RfZ4D+lNP8+HgQWW+5DirFsRg9uzN8HD1p0ajdAbrfd5w/yqtlcb4/nu3P0FUbHfwr8J7np
1/mMX8Z4Thkpr5yPgjf36+m7FKgYrAHWhypFTYCwV3d+AMKGy3xTNdSwHnRRhmfgrr6Oii61ni1J
YF1gUNlbmrGP5JI4m68Yp9UXkZ31BUxEctI4IvYzSa2PQTI1u7mvy+5hWZb54JNPe0vsqXcGiXRf
q6ntDnXYuKvIvuHZVAttvmezyt7xSPhEXDeGh7K4rKAMXYbvDSd7O0ZtWXQaSXMwIioilflhKvIh
vMH2X7OhgxhUcK90W0UJmXvEqSZQQrgAciirITCqqFb22O2GUi/D3otl+KOBrpuOKgH3g481XOBS
bVrzoStAKbe6D2wbk2TPAFABtLT7BCRCkDrojsE9sG6PYDgjRuPkxhIvSDb2srgwfXAaXQwJXj7p
zIdKTkH4FLsi6yOvbJOjCklGOhA6It9S4jdvppZ6wY2eyEM+VtgpoOICuNImQDa7kY0erySSzxxz
XFKuZvlyJszXceNdbHckrRJx7l/mtLZgSfUsv9zO8ejhRh3ZRuDbXf0JkCI46BpPi0ODKaC7TSes
kycCu9UUuRWcJz4KXT7U/5+089i13Ni27A8VgQh6drd3x/vsEOekoXcRJIPk17+xX6eklKAEqjoS
dK+U25GMZeYc00T+HZSA67IFNfyNPbMagkVZTnJnd5E1rojFrj9Gx8vak8Jh5MG9WuQO5KrzJfvK
Dx+YMMywSFMM1WsGDwTbLaSh7PJSGHYGRdreBQseuOelmRoQSlFbd9uIx+mVdNWLLyGHGTJoWjOH
mFlbrGuVB+aschV+pG4SFOs8TsxeLHpODljHnZdFKhwaAND7h5GdBrMysrufoz5ACxHYVv3dtJ75
MWJrfm9mI27coMzwzSbBGZF+Za2GZAyCjUGWATqf0dUxKlvrmbTz6jFiujZszJwFG6dKO5ToCeC8
rAzsJ+hXaJI7zNRbkHoe2GCTFK+NVN09q4DSX8WR0YcwHxFOM60Gj1GjUPv0qmz63nSWZsUf6mU/
NA0+DCdg4LzJp8gH7wrLhP1tJeN1aM31Z7XkxcHPLecVa1p0RTPGzU/EXNpd00j4TGmBAom1MsFn
knr2snZk3DxQnrZ7hUKh28qUoruLqL+Z32IGxVEXXS1PImFxWlcl8tbBifNPtEL2sE9zq94ppF03
OMPB8lJBmZ3x0gl3hszqm1B7jJBKvJqsAUTSeke/8cobawL+vau5bb/8WSKdQO4j/1RB/b03R4V4
jTu7Budcc0roPn5TVFay6IWLiWpFVG0jBLrh5PCXU+NfFI//+goMURzX9ij8fw9W07roFLRtiXFg
pZbgIJL8//MVfnvwRu1gnIqCgA3NOuMzBDBs/x8+A7Mn9lW4RUnF+vujXS6J5nJBej8EG4tCE3Xj
H17BvvbA//eoCqleiVJhQEKss0d/8r///19SXJJWEBSQswMhb9gFVj+04gm/XviWJa4l4SDBB+eT
Me+yi7C+qUGTbe02KG+kl0D5CRn/w1KcBpCWHR0nYXIEH70rOYrqQFSvkvvYYwkJ40yA3JJlgfnk
v7+ka2n7t0/A1UOeBxMeyskQKfDfvyTWqFPndwF74wWUWv8jjAo8DWLbGPcPr3T9QX9/Jfs6qxFu
QKHwe/QSyg+ditIiJ29un2EvQ/IPlgfkHcvmvz/Sv78QreIVYUFo629X1gLju8qAClwtF5sqA55t
mtcsMu///TL//OYCG5ULLUPAb/+Pm3DyS8phyWZdsByBINiA7Q8/pto/WKb4w2tdL9W/f3eBE6Lk
vv4Feq/z2w2fBUWPAQmw/BBOIGN3Xd6sJpiutj6nwZ+Gl38vibio0WtDJnHQZAT8/ffhaeGjqgqn
1F1NlQMI/VU4cO3OEeIo0tGD8RGaRlhdiGX7Q5svyXL65+ckEJVNiWv7XCG/X43GbVUCPoipuO0N
zwF8fB8bRVQGaKaH5I4d3+Sg9mYLi+qoPCV9vTw6ZmyQJU0ksLgqzZoDB312h4Uf20nht3XK1jy+
phIARHtHG8HqyGtFtbY5Es+5HNqXObK5Wrwh75/jOWP9gDflWxz6ENl1WIExtr2O9QISoQF2SMXi
e5s5vpk3btIqCxuucC5wUvpjE1LdIU0141fZgpHfoacwL34bTsH6qujGdKnDR2+ojH5M+sBFVd25
y3SqRCycc9Ia8dW3bXYPZ0PDJnFQdKyNby0n0QY42CBGZo/OkPzkfMD9OYmatU4yRS2m1Llvlw1R
rPLJEFphn4ewtf1TNCXdU7cY1Ryn1lO7ubX0j2xO+nuvTpsj6q76UAGO3rp9hTgmzecUKkE72grS
L+mpjmv0yBkctQyrg7BhUYve12UHhM4fLLNsv3KWcRnalaWl8JyLarprgSrAUrDpdJGljZ8xkshz
l8BNSbtOPESODu+lsptNE7j+JVxiLIoj5RQS8yFnnQ2R6c5m5VPtRpaDw1MyXWMFwB9oG1SxbqYb
bREBcE5IwSOURwJS8hHFYivcazsdPNBbQTADW20MsIoARaLOwuIDBtYp53l38JoJz2ionAcKw+iJ
qFc8ueDKd2WVMg0ZLGTPdDuvli/ji6UinNZVPCQXlsS1OfFj2jvdAbwELDyemMlDtBQqmTDaIGp5
Ntw1WwvY47QDMBW5lyEqRqjMNkuBS5+Ycr+EvvXaIorDIT8MAGr9fLh6GHyV3l+TQ9adzrtw5+c+
4ioA/OpmQF2w1RZo7FXvqAzXGPGIgOJm0e6mmKzbM4QI/y5Kw+5o4ojDo67J4Xkm5n5xYBvkHZbJ
VFZgKVYlJqDouXezcjvYyXJWfe2zKmwNkZG64VpeZXYT7oD7kNZFhWh2GtVjeerMmOZ7ggDNlSuZ
Abu5M0Wigcwz6pHbmBxdC/NpVJonJpf5p26sqDk7Uxwc8cPWxWaKCPJYz1XkPYMXguxFRAvmw4jk
Gm/T+Sr/1i193vYbd0BWsBk51fcuPRlIw7wv0dwDvrKOtRL+sGmoL9/qAhD/LrNxhjux0+9qd46e
Urcq4M8go0EvYvefdummO9cazMGajbqfRORTPrvtL1sa95CLyt5lZG+AoFTDZ9iR1OmRq8PNNZUh
qwt4IWqTZUQIrLIBh5bGXPii49y2Ec9VpLzkyZD+IBYhfCS8MrPWlqmXN+U4aHODtlw+ozS3GzTt
ot4hR/dOGlt7wq0Lb2bUcf/uOynBH3OHeTaYcIhYft/fjwMscc/yMnAwqqtOma8kZDFcF3JfayDy
Q4Llf1O7BKdsWntKrC1LOGTTKQ85FFNLqS/uMr81dZsiDa3qi6yBROeZH4d7A2e22dIKdzDtq5R1
PERmbMKqjbOXOVOghCptqb1XxRZjQh7i2RZdVfXL9N01t8Mx0SP8UoVaN2pL7yyGerLv0iDTcitJ
4pk3haf6BbxxJuxVZyVX6aGHTPoAXWkh2jWupwc6TNMhboOW9FoNOAbqDU4VCAnY91t3I+qModPA
I3oXkyU1rbPJnp553/XGtUPziUVlbD96uiUQzy6PDoJcUySgBCtYZydHXIRcn2IMZyBrIVgWhkgG
IzvWQnnzw2/IGF8hAlenqlMWavPZIvSH3AmQo1AUH1MRVMlOMN57WeLKe6kHnPMzLPlT1MqUuPUh
STZd2M/o2BwfaqnOxA32gAkEiwLCi4i1vgaZ5CmqRSf4MoMMmY9FbWrv/GJBaSOaNHReoMtn63pK
2nOpEgXNondDeexiCea1aGY2BivkTK15ovfLl1MpsgxFJWAlF/eFq6v3PkY2jT/CHrIHX/jVVrBn
PQ30gPJbOaSy3oSZ17n3hvrx0slyfKADW9yD7IwdH0D0pptktJNb6db+IzEstgtsHrXgOsSOyMQ/
6y0OO3JX/eTTB3er4O4PM3kE5TyFu3xYZHLAx8rqBrleS6Plm+kM6SY5NLqNkpt5lNiVacPVcbat
5qlqRwIeatNn5TkhR23chKKJ7kvgB9F2solOw+RTlaj2gwjui+wTvJsDWtdOg8om6W3NcgkkpC6F
4v4Ol+JssaYCmcL84hHnKgyjsfBt/8DZoA4eg5fqVl3Jo5lIvDcWKEgUc4YOZhfLsSf1U1ZvVz/a
O9oeRZ6Bm9U7bRHgBSwyH49d6SPVZzehUzBHqdwnQg33/ZKNwaWC+CvBSsyJ3BVgu7tVM0fOo9uT
62bTN+5bzd2X9JmCtk1G05ODzY2WgJG9n9sQpoawmhl7+iwrK5TjK5lPlCMEFYBDYWnBEyxYZLNP
0UOz0ICcdlRilPJSRL6BwCNREz+6jRsAEBhG8VSlpI/sdcTvvtLIKAI05HPyaNGk1DukcO7LkqaP
PKZZhKdiZL7bxdOQvxdFEpnbysJYG+iasPTWckOCmLRgTKRKNZwbmy5qZ/s5Q4Ie9xNWbaFmDlPB
8rlqc2sdz/l0GkVRroGwAg4r+rL6Zk1obBAohYaZDuaqcls7GaoGiTJ468B57r8sq5Pbyixksifo
ZA9opYfiUsWENh2ykMQ8DDq5NFSeCfDKlRV1MyMb6WG4i+NPOnnUceyC8lfTy4xjjOyY8NaX8InP
agojVglhaMM+juvkiBeFP0KNi/e+RII5BIDrZj9KYUMosFQhD4muCQNMlqGoT7oo8k3YmZ6wmEoX
yaOMF7CrTPiKbh0uFQ5wq052kecvVFDt/BzqWo9P+MLWMiP1KkwIkamZzWxM4hw6nNC3qbsU+9hE
KXTJssPbjocm4e4H7zLAzSmXaTpMZMluy9BTywbTQ3gpABLoX50Fw9FG0wBEI/P2urSsmrO2yMHr
xGieHsbKdAV4EruIDmzE+9s0qsVHhd+t4EEytFtrGdkW63YCUt9HLtaBQEzzzvjaLd8N85N01TWV
fRULz/JiX1X+ZC6540XMfWPfRIWLQXsiYugr53ClMLCi5FgXPqyKpjD+GZOdf5/HS3WPCacJP00x
JslrJOr2amCKco40P/iIsRbt0IwvW4JoDMWEJT6syQ3DNZNo/TA5Nh6CqtKIOisZMnQIic+LIoMS
tcvT0N6FCKjX6Zwu6HJHysVd07RTfXIXK/6qbJBlkpgocqZCCZbezQi5fgpYxwTMnDKCAfnu588+
j4v5hx3UcfeFWlVmuyGorGEjykxVJAClPEJQMV6RBVFKrcUYd4OxW2L/zloCX5wG/JIG5rSebO08
D3NFn1C1Yj7NDAmPIG3hgoYYoMMLJ8a4LlM42qsAGd+vGp8ULgLwP1NeHNEjn4cBOfhcw2OpIz/V
mxnJxBFheMFCLE0OeZTHd1MmyudW73pKecJDoqsynhtAoKyv7havZ1ItiwiYIXXksmycJYlpN3Be
PBg77xxWUzq8Dbu83tJleLeDQHzeIGb7RfRl+cItFyLpLMKzjlobfbC2frE2nbnKRTMfjUDiefLi
tBPnZWodqkZseN99tx323QKy4QVdvoOorAlJUGugkclrjSp2ciF/boPqxhtf2wiVc9pEWMyLqS+3
ygOvfIVJQqrvC2L2SpK6SN0j+2YNM8Xex2qKlyNOkDk5lggMsrXUZOchVQeCbEpiAI/QrwP7qPIu
qS8hayR2X1y075kKWKAO5dRCmliGpr4Uw2LOTWo785HHYnqkqQIlXGI4yIiLNPN3ToO8Jg+uwm4x
pQKmdXftuyAN8ap1n+58YhgOedLjhmeFRa5QnqTmMUTLwXAMF+z9zC7sqwv0eMOG19uzqI02cYMp
cGV3LMsuA4Sqd3xoIwbnejKDvakHMsWRC/cTXPGlzLtLwxQ9OPVxm1fPfY1BCz56Dgyuc9ri3aEp
LuDuVChIxtJ5sCBcfwu1FNM2nfzlnCBGPo9e6X5OFeLxdeIiObpZjCEEzibAIn30Y2EDk2jxUq4c
1ERna0xm9ISumG6xodUH7Y7KXHuTYiJN0CeWrR3V97bOhjvLUjhCmToWX27idj0WP+AHddSCM0Ic
dON16fLhSerzjd0riCFOxjpwAY7ylvfSHtcOxy5GYGb01xiPBYNVz/nTo6nGhmr58IT9BtBU4uig
Jd/NGP+YR9TxvfaoGSJQj3NZ8I8RRPKsGPvdfNWLtnIC8Sw6+EHIsOoV4aHhPhrThKSOxHsGPUpW
ex2Dz+z6MntolBavCo7SF3Co4s5jFrVFxarJCMya+MNWbcCATnbn0M7Ubbo0vOxEZlS7dVMzvkV+
m/3Cz4yGD/rztI/cdL71x5m+vPfVBJmTM3FT+1l/Nzcu9hfPl5poOG8+pTrNNii1YM1zy3nX7AqQ
DJXxv/vatm4KZuuIKxJRP1CSNh/DKF1N6aXpZBd9hVdgZ4H4Nict7sreo9NkKWQfER55e3+c9KXA
oXHhipYb07j5jrfePTh2I59RMz/FNWWCx3QDlEgmIq6NErvQJLrlFw8aecojE7m7GEDEcaZ+hxOF
4fRNK4xwe/4097ZInQLHA04G0sTJug9FgA1Qdc3RLIE0oEO1QfKs6EVQYUQfYVdZh2ZqmVFZkx5S
QmEsjozSiZdpG7gpRmXZN6haeB68WlYR7Ww6yXc/7V3IzNpipV10fn3K8I5sSFgB4zcmfvGAyGb6
IMilevRR3lw52NO5ZFlzMSrGdutg3rptQr86IKssHlUMWEqwUFrXQdkQnJlFB1K3RywJNO8rTb9X
beA0m2/D4FXodm3tH3Ic9Ix1ZOcNuzTF4rdthRXtHQ4UFOQTb2CddXX80vlTSHatbW18FUu2fzP1
d3c1z2Z6OSQsCY5qihBuNJHTb7BZ6RPuq+k5YpXzkAJzIATDm2J/m2VVSyyLZy2bkTn801AagAij
nur15I9AVgFrFofGjplYNC78GVi1PqhECaPMkB20CmZoHyv+57FAxUm8r6vEHJBdG2EEbnTO561x
vzxYRMzSJneKSKOx34Qt68M4ndFWGJ5rnsRstmLlwH+ko6p6LefcLvYFzw/Uz16Z7JyW/BrDFwHD
yLfHSy2xB67HXnk/cUc1W076+tvgEbyahfljrKUz3pA7hkeZ4vklnIvgqRoajNuyCYbi+xJG7dus
LDTu1hKK8p6vg9tnascZLs/UtOt+CEv+ulTWnSRMkqXfdTZIHTCFAOvsJpgPWY52/AKv2/u8et14
GDMX3SiHxmKHs1SZFfWrvRVzIaJNJDuMyqnCA9OlI8dRj6YcE8SAL8S/dyXB72vd0klhuTPjZRi5
dQI4BeuRe+peo//96c9MpubKNs66xxeJbCJ232M9m0eGYPSSETx6HCtSY7QNNdy7uitooQl3YBmH
o8vfmmzJnuJogRjnZME2knWcAdbEQr2aSi6CrWKfhNIrSDuPGBoZXLyRJeo6dFTy4KuZjKGWTTzV
L1ceyEBsZU8Euq7aV+vCIg9anpCtOOqGJT+MJRo1fRFlm22jyvrRz0O84H6exc948C25hW+OHkOa
dOfF5J0aBWdyhaBKpAdTK43JvMICFzRwIIYmmw9IEXlpo6FSkMo1qgfbauXdVPLDRYUYtgXsjY2o
MtiMlexjLCNX+0rXIS4EF6cX76bN9HPTDp9BqMYb9FvzoztG2WWZCd11U8lq7YTd5KHg8juA+ixx
e7jU4/tAecP7koFLwEZSTTxtcXTeMJMnzCMiK3wFGT49SlR7Nf1T57/SG5qTCXGc2oWZsK6T4/6j
paiEfBSFBO61XBoracSwCZlObZZYuj3jk2J87amDv8rG53dQPq3jtugdAgjSsIkot4lLkDd12NTR
AaV9NqzSdhqu8rC6u0F5yNOXko20mXyZcbhXkhy/jFH/3ZSOZHCpweHB0bk9sPscW3Rw6zhlA8ag
JyIPtDj5rzVL2i97AO67L3UwHO201GA1qPU/iyFHiAub6tNy3LDdBMaWp3jJJ7GjeZjNPrsmYSv9
UKRMDlKIMKDMJi8+RuQRebtIZyUYberkaBdQD92QXQGRKInbaJO3iXpvM9LxlIZOvyoRJr8pWp5o
bQ+hIemSn+zVZwgLDYgYEefRaVgWx2PuHv2K978T16yAjcpDyiZntPW8gWBmNEA5l8GgY3x1Eydz
+IOB5s/Grh7itMjgck2hjUUka+RuYRVfbpMgLp+c3h32mbKzXw6ZunAtdEzhGVqwkuugYeO8mueo
usx5kXvcCmlCoqTGLAQovJk/kzasxJq2Z3p1Y/QWpLyhqgScTRTQMJTSOdpLK4b9sFjDuA6NVtXW
hclcrAYXfNIWbJ3KQbKlc7FVsmI/2QtrjJ+nEjknvvpkGXcsmON5xUIQXzUE1ALAWAuRu6hLB5py
j4syqpI5OqQV8/3bVPokJSXKA3wOJDf7LhmOj+sCe8Uld+vOI9IKaAOxMwip9uhU/E8kDqjNWion
nxyecti3Tb0UDwmQjWf0nkSdDVzZlyEYeB94UMX/2jYsiwwPhizET6Atzu/tKLACoL7NwOifr2xF
k9qZzyrVxl53Ttd9jozplh89jRbcOereY80zcEL/ZVv9Sre2/SCTxi82+Jrks3Wtdg+J60h9iBon
Xvd9XW9dy6rucIvop0EWHnPzTsifS+aku6mWxPlFHoibNbJlaA3CT/NLyfe+mxzlM4GW5HXj+7hx
xz6+BiYmisgEezgYpAS0UTg17/pYZPeUdea2dvBVrwOcDAwURMC/5U/xj3oeBBEk4Dox1UYYBFeq
zr0JG3Jl3DO2c/KkfB2/1qgSCYioVXhBNkPGE3lL9vI42NzY64yL+JVUC0pG0AAWpYFMqlc1zMW8
LbqhTCGCW4YLKGF+itQtyV8zxTiAZ7NPjHVZxpvFd/Ul6WMezEEBxrgugekGzfTJi13VmlbYPVkL
2eMYdz02a5xYP13ya+8hD4Qkrcq0349+GG6BtsASr0I4aueGceFTj3GCVHAEfvYl84boV9nTua5E
PMhlk8Zam70jljnbYQEn0jeFljkSYAcedqoLtC/NhDGnrgrX4qsZm32RFN1H5c3eDcaC9iii3jwJ
B4llR3gqoYA/o7a1HiqY7bs8+pEFuFY8BR/IL5kcTBSgRErWAm8bXGPxU0vIENiec/K46jrOnXOR
VulbHqctgKaBBBP2I1zP7JSjF6aCd2NaPsfSK5qNA2u/Iw9Mt/yKDQqSHjNmJdv8XKVzf9CNHyBT
0fNwnmsGIRcRu6T0uLCl1QnIRt8eh7yuWRnwU9+6PTFV23oYAadHcTHaK2WTxXMWiJSabVUv/cWN
YRvs+MVJG2ObXpR3okaX0oL2azZoWlI0job0JLwAbK1QlCgAbewMH7vroZv0IVce1uZCrUPu7m8s
+gDZ6trGHciVCmpDSWA4nCj2s67y+g5zHpVgwdyRr4ruDfbjmBSk9JScC3UHRAJfoprzk5Rj8C6J
bztbptLznWp6uMHe5BBzUKfylETg3jeVaTp7RfJc91XIrs52ShGe+da27CwIScSGvVetw2ELYa7Z
4r4zrOqY2jy0xISe04iA1Yea9RyfLOyT8l72HpjizO7rU0kksUUEVWC9LLoVd4IMum4lKsZGXtFV
YluLRdDU2b5NoRP5003VLsGbI66j8MTqfXvr1CWe1oj4E+oosYvmfqhPUy/dLypOviHPk606sOt6
afSwsM8h3y9Y4cYiCcCuwrDf5EmS288dpRi5Bo6UDYPFZeD1BmtaszhKfLYEPoY8P7R4XJf+aL0S
wUyAasCRCiiynL/44dA1B7gHvhV87BVcW9t6YilaslwZi5QYGCtwnkwfWtehY6w3hdQMBLxcGSCd
gwY7WgE9OWBTbdU+0d7ynHvZCMTATNNLPztAJufEucyMqx/Youff6r5Th6ypSYsLoEYWh1TVqMAm
j2zSkmt1VRGMdOWW6fypljOpCqYtGsJdFxM9VYJygAQey+CAbOKAtIWwXOiNRxTJOyQMbbkrlQZN
Y+qkFFQjgf/LQvRSHnvT9ixrKp6Paycq9TEdqCG+WpY484vlEyT8qOMK/BRJXw5JVzN4hZUXKvMy
jnkFbWrKoEOaKaJG1uBBVmzXLQvUIWPzHcwOK33oiUlj9YX384PQmOoIyyA9uCmhRMCNy+U1046L
7nEqnlDZM1fC8xVb/HY+FBzmHKJb5V02qTXjmFZcepPI7LbwrFQ8Ap7kCs+5toKzx5F9BH8vs1PO
lpmelLB2nvEI/D9RcEI9LkyHoEtH/kNm8xxG29xX92ES6CeHtt9d+dbYZifg8O1Dkkhovca2611Z
NMmHTyFEcPMUM2vMBT4KHen5sytC8h+GBP7nOlEcLmubc3s6k1SeDWvpYsLZNNOQ3TtJ6SxHYp+7
5g18tLktwZHSjSdF+VYLFAgrIXX/3Hu+ep59TC8r10c+7sCCOhFSrVLgT5ZN7qIzgAOfF3qIddUV
V8ZmO1QXBnrlA+/dkhvSXXr3ezEP6jzWnrqX0OK2tgsHtMW8e9N4drhxWLlviKoeTz5jE2AkHpsD
HzsNXuP97HtdDU+hDEme7Mo8mB7zvGfzGQhlP+T1YP9wBal9G4j26OtLRJ0fGTUgs88ZXcSK1WNw
0NwvR8KShws7t+CbbIfwjCjeY6yuBOzvmqSvvVFESdIIZs7OdnPxMJLQt7czHydWBSXkBdc3T1gi
vLJ90HdDehjoidlaVloe7AGUy4pI2p74WkOEtsdy4hdHFnyupVXhJvby8lMPSt0gLUzvm6lAVchl
RWaiz/wP0bmFEhJjRt8Oj53d2fc6G7JdVo3TrYiE/S5VLy/+JKFdt/xRHdv7eF1nmkjarGOFWNqm
3c26mblK3LpajUZAz3NGKw9PrH6mNyZF9Y7KGS58RYDNWTlpchN4bfAqcDazZrCH29YM0SFLCvad
JTto+hWZMMBnMVZTk7L4/8G9RPp6q6P7XA1MqsqYN5T4zo4YKnEHyh4JJYT+EJZs4rwNguJecGlu
0TSG0LFjfH6/Ylz2/BIGreMJBpdONzEgie5AkY4CNjU5sQEAf55yqc03B1x/DcTTaKp6uCDOPciH
Vh/Q8dWnvCfCfYqoc5HdTw1XtLCqxxl9A+tMwux/Cpg7H7b22IwINm0KpAGPkW4RvbhJ2QDyXbhV
i3PaGVDcmihzfjrchvtYuLHaOH2uIIlZRflIuBRTB4Qs8hFfWk4lxdRtpQt7rHfYtR3aor6012Sy
ky6xxDCv/HEIOlJPMkRuI/D0TZU7S32Mo8TCmzoErbWjooAHXLIjPNRlspTPcwaEfrQqc7Gp66LV
XPCU2zUcaWd0f4Pcl0tV33shRc4cw+9g8irJ+uCnBQbgX384IHUU1XfMOcPk27h0NjeK8q7LLbYI
mwQb4c2QacTSDlip8dVvKLOIf4UZFHeWNx0Hm8B3nqcM0rjFO5pIC9RbwGPSWmvt26uUle5S9uPW
n9s9z4viPp6CIjsVSV88pgNYN0Yr09nzguWFbXuibzMh45z5IQ4M9p/Jc2tl3FdmwFQnfYbUCPUI
Dh6o0/NdUFu0sDT13BcLXxisQqrnzbRY3QRpOVXf1ViYau03/fgNQBEPLXgp1b1uesLgCvZb5ZrB
d7MN2UrUjwOv+kheYHWOeYzd0sL4d0M/qQeYrpC8bMAqx3ms9C6KLfqVEELWehna6FrTly7sN+0G
29T2iJkMeQ6vw0CIRxZnDH47/qyGJFo3Ps4cNuOp9/3hznQj+sayU06yU15IWOLEZAF0TexjXpfA
g+6d3LVvptpKwafQc09Hx88YcYVKAL7s64LlzsitwqY/o9fo1F2iXI97w9T7nPrmLON0+YxVYZ4w
iMG0hmxjLioaFr0lvSkm4CWgwNq1ESLPlWzL8cjk2n71qbzfkJwTMxV7DmsHt5OfA/CtkrOjjJv7
qZ2KrQseH7LKNLsnU2QqeisnoS7YxaZilfKzOKQCVPA4FDQG/HpkPW5LURZ3+cgXtKNMkHARQC2S
O8/UvX5gC5HOTygJSvVO2aM0UrOOVHuVFr+0EKG1ryJnTO9p5cNxP1DPbBxdAvYUIzDjlXKbsNpe
17jeqvPB6iNl8PJHHgMFyiXRcH7MLcEdS2+/BHKY2BYaWOjOLD6Q9hG4DnSaoJYNnQwFPyc35u3V
Qvo2UI+x5LFcjXnMfkiz043I7d3CM7KuodEUAAWDvkue2e4Ft0BHOAbCuBeIFu6r6wgSngI7/RHa
vJWDcqdWs4BowpxuUTKZ4h1P6XkO9fQWLQXR4lnkKwEXno3vauQwTN6iUIU/knmxi2NtGsZIqBMV
cUllMQH7aRt5M0eK0gY2//ze127+lU01gbvhqMFvAOT4lqJs6tdO11aKbX4S/iBWHCQKPospYIRq
AkKf0VTz6LIUa6I0r+4IlcYKIdFlmFUUzNA+cU9ED4wwkYHYSZg9jZUS7S2x7QYC5JyT8Yg/vx3v
Kpf00lSO03fBufqTuCHATWOBgZBxsH29zvNwerdb6T7NnYWFtsEgGh+u5Rl5jymjpR3zbGBNxiY4
5YIWrQbfVIVSbDI76t8V3eQ5n9JCHRs9xsFm4EE9r/KRZTJGC/v6pE6uXrWqJzh+07pdAs4fd2ex
XZaY2XeRWPrVgRb7ldYU+GunTDHpphyt/SmLeziS7M6nh74g9nT/f3oi74dajTzCs8JpNtbojr/C
QUOATZlAPxZDHe6hHeWXGaLHp533wD4dIT7+W277T1VvQEY4ug/pU0WJK674rziBxshRpwPABFs/
zpl9U3HjRsFy/O9X+RehLbtImGGOh2XbdX8zPYuWFNa5z9nG2+laECkFwCtqbtnltu4fzOv/onWN
XDuI0Nh7nsBi+/cPhD6rLTUQE0ytdGwifi6a+OG/P82/fGdRgH03Chw+j/jd3OQ5LTTlgpdw2oc2
eK5Bp0R/EFv/UwWNBVkIrIDCw//1v2auvyjgi7RBC5N2Lktps+ksiDrFXiCTBQv1B3lw+A9tcCg8
V3KaR5gxvatp7a8XALFzThRnxHrMLdkZjPVMJmgRDv70vQK3FP1RjvwPcb/PV2bbEBBCVOT+1Qr3
1xds2gV4VjK7K0z8MA9SCv1TrfZZdJNnNwnhf6x7/T+Ir//5i11lz/9D2nktx40ka/iJEAFvboG2
NKIVSekGIZESbMP7pz8fOOesutE4jdDsrMYopFUiq7KystL8Pz1ssgZqhTjtXZc9ipoWvXEQNTzK
ab1rkmqj1OvLZvHZLn7aTm6JZMB1tkti1E8dR5KPNq0zhJRGEmLobAWZ6VrfNqtuJdiCDZDWOnUI
MlcwrPA3sIROte6cdgWOv01gaEPxsKL8sDZW2qpemBA4PxF8lkQagO5vQ1en5pqZcR0UOp8lWXdd
/VKZC5gWn6PUZ3qzsrIMXLrEyMOp3kLskaUGLcjO16PezQrUV0d2yAXZcK7+R2/m1xwqpA79Mat/
tKbX0vFWrkMu1ckWTtAELIR++7HZnpkeQxcV85+5yuPdkNosBjFUgims3wcUJSAiA60H5N2nciN9
cWF4vdbtmh346ttPH0uLPoEyOBc/nrsjY2hA60zdEPEguzHjJj8wEp7sv9+BSWYzdmYmdrB3N9nu
nVYWO7GZx+zt360NgOzC9kvjFMPJ9nCucVQMpNDAruPpT7+kJO1udIWu22pZOzn4KE36Gmq6UwBd
BQoFbeKZYCvND7l8KcmnkJLeB6GxgHtx5mYYTmGShztGHiEw5OnUUHpgGsAayHkq2l3qZ9DtVI8A
rpVOK0j3MpAsVKC+XD6QnyMVE8058yJTiSLz8FQDTjXXAUyLS1+ithJaX4r8NWsJIku1fSiF9KZP
5HXd6l+o45La1graY6Eo6UzFKUHmhPVhV3rebeZ1jwtfNbMffJWicYewGIydnH5VUfYUO5n+st3q
Z5qp1yKhuxaqud2kt6ZeO14HZURSfwXg/g6cJUpLyk9ZlRZmX2Y3xBLJ88BjoMArc/oVhkyR1+to
tYZXyKk14IShoGhzb0WCbBeRuaNp7P2y5mdRwGgDRyInR0IGetXLE0QWGL5Gogy2jJYabV20u9Rf
cPlnXm8ibLL3nebRGN8irKGpijiP+rfBK/SyRmf3CkI4WYYGGLIis5mni0gfbR/WiWLYYq+tqTWB
FE1vNk+Iy2LOogGD6W+DAXD8twXa++QEe4ZQVUIFUrmnmfd9Iv4GEo2U2qH8OgxG+nJZ2NnCgZFk
KjAUMy1Of6Aon+oka0VTamEEdnH6TVGvQ31Bmbk/n8gJ82fZ8AgT888sWku9lJ61fkh/VqQ0htZY
UOFsvVDhWMT4CUe+VwiFhn4WREBps+IpChyy4RjwFtEocXmxzg3AUkUCW6InXdUJOU8lZQclFyqw
kmwY7bYweTqe0rxw5BeC2vPDihigkYEIVXQm40aFjxRKK09uqsECW1eCZX4DkaSa0IXDBED9ZmSa
c1mp83NKsC4xqDaOxTEhN1GqFRq/snJYRROk2mpQ7xu3WUfd4SGyhnWTDAvyzrbLQB5ACjJ+mn9P
XVEAO/AhkmRwitOfsAd+ibvqMekhxIHz9bJmZ5K4lzlAKGWxiGeIN8JYCU5CHfS20njgd6Y7rymo
coeKufIhHbksbXQxJ9cPEZGsGGMQD7YDY6CnuyYWXVHT7Yq/q51SfZK03y2zVolIhd1YH5q3pGnX
lyWemeMoUQXPSLKIeLSpP6qhSIw8wJXsFAY9LQCKQPvl9tHfGj1IErxLsHf8HvOgE71I5fayBc+M
XXRfgN3TCpe810K8MLNTyDDZK3Vk4JnipFEszkzG8Xn4CDcmiTK1uDLi175+ubxg0ujNJnuEIlRh
CddlU9cmL9OmUnpTimXecqUAYbJIX1lu5N0+7pTwGhg02PhaoIU98rlZAxlhz0hjQYV0LYdut2Cd
Z+fO5LmqU48YvS7B+sRttWUeW9A2a3YoA8Rk0Gq/NYGNeVZUSLlIMJHsU+G7vrwCnK/zJWCCcRzl
pjsdO5045JxuyEbJGQldrVbXq9Xt6vqW/9qMPzYbe7Pf2zb/ut1sNvyXvbe3lb3fbu3HLf/4v79A
Fkt+2o/2ll/e8+9Hfh+/dz3+Ov9wxh8Of63GfziOvXIeHlY7flzvkLUa/8HfDj/G3zL+1vEnq4/r
l4eX64/rbJXxs+trfnxcj/8XvvN64bSeW5yiioCtaKCokxOZTv+rNaljyqp0+IDbHxXvsjhs4PZw
9efLC36+y4qq6JwdBoJpW54ObHvQXwxFRddwitU1GZSIgXZ9oLkrC5zM+n1Z2JxSHFLwnVRDRe5k
bw9KA2evReYR5K17BsX3zFfTZNzeNLKwuyzq3IwUkPh0WUQxnQhi1PvojgLONGwGD3CnQww8v/tS
wvJBgtBh/GGdVO90IFyWd+7rFND0GGoG4IvWzuk8tS9FSqaEQCQPjVpci+4BAo9wSK86cMUW3Oq5
I0eUZWlgrBLjEcKeqhaUugcFVMRYIrwEe4liAwwh/WHVjZB8NtVPKHUgrgZizn8x6MJZ8LefS3fq
pEagQMIMnLoy3mCn8hvNT2DoGwHH7dT+/s+rWrmjacru13zKttkwh7o6OL/AbqWpce0+MdW2ba9b
u7ZfspVo//4wHW9jrPorYeHUjD5p+mkKD21SHuOZkcddOtr1gQ7N0ChT064VENkhoYDfYUH9cxHw
hJifkBCGrJ4dmK7pIxrCasgl4buAHccW86vLpiSd5aR4jh2LGI/RkRaZZNaGVDTYbiAlu7QR+pXW
p/W+oMHWyXv6XBQp+YiEJnfaJL5TajH/2xho/AILRI0Rmon38eQLDrHr+mrDF4CO7DuAm9ykekqU
17/FRr6wZzNOgWFkDRgo8rE8xSfPCSYyesomPI2ARV8BOi5at4cD0Vb5X8oZ796jVS0AWQPVHTl0
GKxa6dalgygAmSaPF4KFOQuBhu8Tr5TrU5ycj9yNI6+W6HrJU+kBpPR3QJkXdJnxNgw2E+5IpFBG
Uz/VpQWs3Q0AsbcLGn/tUoFeRO5K29fyBWuXxtU/PVFszJGkiSV0QAiYsKjBRKky4RjcDxie/6sS
VDrGD45QkBOuf5T0+UPvsXAMZlw4ojXuPwoB/MdEybAG74AWRtyK9Bx4d7RaqOIuL+9beSvSyKAG
N2lzJXbbjJng4tEvbmisqq2NBtR0+mPhW+YX/M+3TJZBDasA6CuWgW/p061XfUlhnwATRtFuGPjW
tW3QPcXutRs2NKSs9WjT9wuh0YxZERnqMh29OsY1jQikRldSvWA5skKUqK5l3Nf0q11WdOYw6pLK
hQkIHCm6aWKspiEf7AnqZcwa/pZTbcOsxC+GlNe57v+9qBFKTsHNyLx9RuS64/OYe22uZpGi2xTk
X5ugfwAa8Zre2ncXWtkFWefbxwsByDmKPdwK8ImfyhJaOc/BUMKK4VPOc/NdiWRQHaxvf7t6iOFB
DIIqfkz6DO+PXEzf0JTZa4gxqubG7w50+zD9kfZrcg8L2cS5W3h86VO+oCWIJ+toLkeyLFUoQen1
Sc6RToAgigrrHmIXoX2NqywPNwB98uKiEmm+qkrVhTRXgHFKZiBqe4eKR7BnKF5/iQHBMG7dImt/
gXRnDTeMeTF7ZNAIcVjBjMFjpxoo3m7oXIh/9y5jpCt9CLQXmaH0e7GIrStMBtabrGmb58wvGBkE
STMhv5sl8VZVgGPmFgmKrxDxeM9lUIXfKBxX+zDp6l+uEVZ75sO6cMFBntvxWPb4EwhMzms1NG3L
ICG0AZ4Qrw5R5zlhKra7AfiIdZmK3fPlnf8sTJ36SarcskRgRp7KoEp2uh1pQuN2bSaWTdukrSvZ
VRZFYLa3oJ7Q0QRMFH1Vz4BsPKphB3kas0lpcg3b48pg6kWSw4fL33Me1usUHAESgMaUrIk2MXir
GMIYBH7XlhL1UVU9ppQL8AjKXTj4b+YgLUS/574JvRnyoajFuw2TPNXeizJIr2vA7XM9cG/C0vjd
DtWwYPJnh5jC0fhQMS0F3Eh9qlPeVUkdwiTAVI+1kuqrocJOzf5vLWciZeKWeiCyhiZESgOKakE9
ogabBOhSgJv+0inhjUA0B+yYYyxSE5lIcjM39Nw4Lx1QOgzHY0QKEGmmMPxGW4hIzm7xT1ESjwXZ
4JUnTrOcB8bIAkNhlutQ6beB9wF+wJXMdIToR+sw+m1ooSMwSGLI9T4Vm780jk/hHA59rOlLPOtP
jcOUQoUeMoRnfQgOi/YY0ad82dynpjEVMTl9MqAKYjqUpVNz8xqutBNjOi78bH1ZzFlkPpUzPs2O
nK4CrfEQ18gJ4xvF/9qCONXpD6W8iiCI90MnFt8Er1qwk6kv+0co2RByMLz7PtFNj4QmuQVeZFlR
K6wDBw69TRIyLJXKsNH7d5cVXBI1Mclag9vYUxHlm/q66+g36Vs6gxg4Moy/TCL/o5VBUx6PdG7m
icuI4s6C0pSlZPLtEL5UySZpwP8wIJ7/CQ3Hv1rDP9Im90EB+7QahyjmSrc67IVZuGfu3460hbfb
1O9OtZrYOrEOMEo9WvXeYdv5dFVnvy2xvILBvRGkv3ylTYVNrD71GRSIU5QSqnUQW7eR8bNy27ty
yexHqz6+26ZyJlYvA0fM0ELNJGgfWKvccyMqWNVDZbRvntx+qaEuA7JFHa5jPVSXdm5W+BhWqdSA
dMg+To9cQ06bVk2Ea0G9ErJV170L5d46BAy+PsXZby/cXD4DZ1f5p7p/JE6d5aBJzOTWbelEP9S1
fiWvVXOtPWbrfpM85pnN3e1vxWtt4d45Kw9PxY537NEx94DN1cxsFPuSroF/F3buWr1tX9Rfhy1A
ILT2Q673OyxtbeEkzjpPXAvuBXx6wqZTwYTojMYzxeeY8q0lMZSQr5hkWFJvdB1nRnQkZeJaBLkK
mChDSgjqVHmneeCSM8IM44VYrODFWlOvzEMLeDrHap4vb+msWzuSPck7JgejgaIW2V6lXvcxQsT8
hrbbbRHou8uiZh3AkajJLh7iRGTMElGJ0G6FA0MvQBzl0GSnOmBhqvb1srilvZt40S5zsxpm9dKR
rG+Z9JBSXYEq5LKMpdWb+E6N6RaYU8bVY74nyB4O1c4zGHtYEDOrCow6ZP0Z7yEbfWqGZaVUsBiJ
uM6Eif9Vkb376kIEOX9/gwNMdY+ClDpFi82rJjuYMqGIVr2SZbtqW1iC2+HbIJS3PP7XzZC9MQIZ
JenT5TUcXfGZ9R8JnrjqoEz4M8fbjmGKkkG6dMCRVNA/uB6ILtk61LWFdMGsIR5JnPhNMLSDnh5n
LgeR7l6mPDYhwKVu8yDlAr274sLSjnZ9QUF9kpQmJez7zXjBhkCeZLX3o2Goa8FClmRMHFVS8No8
hKgEguiKcNal0QEKyss7NWvtf9ZNl0/NsI8rTa1LhNQwgAa0VzvwL6/BwCBmSJdu8LNuqE+nb2Lt
lEox/WkUlJc54LKkuRjK3KXDNkjBV/rmAuznPdNzDaTY60jRHt5nPg3L3y5rOv8qOBI+OdhtW6Ug
vyBcjdeRdk0bvqe/agy5gEQWP/k5kwtAgS7cNrP3uSVL9P+RV6Q+c7q+Q56RoAf3BAcJIDJoa2YY
rBjkWmcaTZjgXmQgOIgHYfNvlD2SO1G2K32zY0oCuPkRigA+KF33GBrv1136YowoQP1L4kNCaL5o
0VLpfX6lj4RPfFtdxooxjCE8AxU2FHlp8sXQ3uFwWQXGVW1sczD8i51rLGQBZm35SOzE6wje4Fl+
g1hBZvDGfMhrpsjcfCMttbjM+u4jQRNnQ9dwW1Q+gnxmkEGetaEf2Kh07VzexAV9Pt37UYgUwp8K
wu0opqP7BOqeVxh6bYHpYqleaplc2rPPXz8S5kekqeCTx6PJvyXoHRSQnPZQToN2aTl9uxHrDSn3
hjNyWcn5QJCOCU2kK4TGhombg74S2GCPiLcqGEduXIfs1Qo6160JPqpSpDsZYEs6RfaqGDKXnwCu
YjzF9BLG1kuv/MpgsFz4olHimXM/+qKJT8yKgzD0NGI5Tfbgg2XV3DWxk+T+FdMmtsHIbclwZrW2
lgDqlfHWuCR4EriVsOJqCWMIzpB/A7N0ywQyoK36nd6DpXsAuAf2PSl8qA79FTNCjsiknOYf9or4
xLjDlaW5z7n+szW/JaUM5q+MmfhXDfRbTF342yqVfpWwlXpeNJZqRLspk3F0lqg0Nx4vL+HsbXy0
gpOwUNatiEl8FImb+6bae+F7Lku2Kq68rl/YrXkH+8d8Jg62cLPGcscHUy5fV/JT6QKSkD1I1Z3K
m0Jg6sd4vqzb/OH/I3DiWT1qULoK+pGTqTRNAU5YipKjd0sETv/PgfwjZ+pEExXW6WY8F4c7E8w0
isiA8Hmi0xb7KKL5rF41A8Te7fayfjOXtCaK9OwyXUEqleLL6ZWVWWVcySIBcBbclG6wddUrHYvn
+VKHPwGkNrrQaZIb8v0F1Xa3fVmQf77AyKdtWNdFeBAZjzmVL+iNUirjy9DLK8hUScpsIvEaQNiV
C1gvEA+Okd4XsGLEiTOUj5qgrGL/TuyTzeUPOTfi0++YXCeAhRS1n/MdPjO8GzICNIiDpQelSnHH
MBMgVLLRL8ic1Z0JPRJMtHJI03aglnkwL9IUwjHrS6zuvJwJmt1ltcbPPnUyqAUvAkV9XtjitOGv
GUrJpHeC3JAOK1rjbUUtXdewdVG3kFeWe1P6TCxeljmnFvUh2vE+27ymnZqM9mNQKmp14MsxyH3o
N17367KM83CZG+RIxuRcdozKyp6n8qDyIVfBbML4v9RiYphBn8duN24OTQINieX+Sx6/XVZi/Mjp
5hwrMbG5msyAJQiIMJI7wajt2F3r3k1V/nXi83StJgEMVWYYEzhmTpffKt1H2r66hwdTWcjDz++I
RdsIVdyx5fP0IB96vYV9mh2pZaYJvU1ULWz5/Gr9R4AxeYW5QW/2YoSArH8qiu3BePHdJ7lxF/b9
/IphteiPZagF0kgYG0/18IxAV61xtdzGAyQC5AAc75C52gdolsmrpwnRx6Bm1fMAsDf4T1AdLLwi
JmyR42uJT7AkptIoHVNvm5jeENJD2A9wrhSb9Eu+dffed82zS8057NfxC3iAjv7levhQniA7eqO7
m1GW4gacosvWKc3uKM20tNCN98N0vk/JlUH3sgCq43glX3UrGL2+1czRuPbhJgIdaG09g0d8WeiS
TPl09eHNUv3c8qvxOtKbZzi7Lv/5s77pSKfJ7jLKHErg+oCUptwAjaNbX6GT/u9EjCoexdYH5gjB
n0aEbn4RQGM2I8aBFmpCs2fBopGUpv4x4TM5bI0ZgDgdIgP4d8dLfvC87ECQLM3NZV3m5NAkRa8m
4OvjoTjVRYzqDiuPKqduQPkGrbyhEcQEp782a/lnx/BkumAAc/fw2BJPoowSNy+EU4m86COlKoTS
seKUkPa3p4tA82L1BmyLavd6Wb85c2NYitkcphapuk7W0bKUfESDIEvQpdsDaFcw4P0bhUiFUAai
k4E261OFjEEMlYPODSzJHeiqa1Cv7QLSKOVdrZ4ua/O57dMLhRZNEg/juOz5dpWghcRlhXXvrV31
Jt8qqw6enbf2S+S4vi2/m/t2M3zR7a/JrX7X3/d33wqn31k7GsfsyknXl79nbnWPP2dymHNg0Wku
53PGTexc8L76l8sS5PPXm0bF94/Gk/MMUrUiuxUilI32xb1Nt+I9zZo748vhqv4mrJqr7Fa3IcxB
y8MN3L/uQnw1d0CO5U/MtZJLsCFE5Kspb9SYBvovLjBUKQ+ty5rOCZKYb5A1jgVtaxMzSkK1FVMV
SwUn0qlzuIvtEtS+g7q/LGfWQY4Ni0AukEeedix2Rn7oy8Egi+x/N5vGNt3Y7vWHy0LmDjnF8v8I
mRiG7htCXo1CVJwKfXftU9y88BIB3XCJennOBo9FTQwEwnkpHkBgc6C71S0Q/IEjvqzMuPLTQ3cs
YWICrtwBl9QgoVXfDsGuC+6IFaXsK2i8aviWtguufy6ixyEzDsfolSFbE4WqrizSULN4bafPiRLZ
AigXhf/hZ++q8T1IFsxhdvmOpE2Vc6HDISdEfb7f5fFPIVvI5M8unknMaDJ0x7T4JNSJlMhrvQZ3
rzWvlcdUyJeI3j/d+maob2Hv5O375c2aNe+j0Gr89aPLOWnE/mCOoVXYqGvAaECIDNcHZek1uSRm
PM1HYgp4XQ5thphY2wP4Z+OuwYlbuFnm9ub4cp6coiFXPIHZuwra0Ncmo7f46+W1mnM5x3/+xNKG
SMoODWgYDmCZWfO7BV3e6rfN4mTfnDeQef4ji/5M0H9PF6uXpJBhf2xA7FZg+dqavGvEPbCmPIgW
3PXcvhyLmpiz4Cex6ubsS6aQ3hyileK/5mawurxwS1LGXz/afbjAKg/4HijJxauD1DhW9KpDPvdv
hDASq0v0y9L8dCpkqGk8raxRFfnDzR261xyoWheEzJoAfWn/J2TyQi08Oqs8HyFBFdvwcK90eGyj
SLL9+vmyOrOSDHBR6JSnFc6aqCNnZLtDaEFRhEFI9y7sdq7IBKRzWcxMlZQnHe86hfcd7eWf+bCj
vYHcNJAD6hVOY6hOrhkvoWrYqgIEtaWXNtSLEHxpW0qXG70U3i4Lnzuwx7In1mf2lZK2LlVgmcHO
GoC8wZIWXuFz/pRJA8AhRkwWYxptev7gJ9jL2KPj4XLqpFmpwNGu4FamDS7VjH0FgPhKNmEfU9t6
oVA6Z/i8FjEYOO4Yq5uc5MaQXWMIuC2MkMjBS4E8N29A2lp4IM/ZChz3zM/Ricy89rgIR3tYxwK4
NB0htQ4ZaRxTL0hXlcdIV765vGGz+vwRZE5SDnkPlmo2xu6KCEYs/G1u9ZQcslYkyQEE3MJhm7fN
I3GT1xYp+rQ/pEQSOnxJEeAwcSjuzI5LnskUOwwSpwL70Oju6mxYipPmwgoSkfCBkoiEwHKydUoi
uSC/mqQ9yMOq1mOW+eC25Dc+UGaq9FEBrHF5bee8/vFDbyLQgFxErZLR62ttYYuV7zmeFsA8BRxi
2FA9zRdO39kA6phW0WngHYftsVBl4pbDmP7Dsm0qBw/0JnDSoz5Z6Z0KO527jQ+Ea3UFTlwgrvP4
Fz0hKzGFbvCy1rN7DDU930CWjLzKxM/FrjTkKp3iThjVV0C67WHahnqiBtMXzr7YAzHsPvShyvU/
Lkues+VjwRNXTjE+J8WD4A6IxTrYJUJuV91CuDh3MgEbYC6R9C9lhckSg81ZRFAdVI5gbAd3K4Zb
U/+pDUs7OdrGNOSmqwCuBjh/wVmZiInqVlWBmyQy8e6ho3NSGPpgENk1UrlvomoXaP2Tnn2LpMJh
TtKRIAmRE3+hHXJWVxAiFFo8RfpXJ15IECD3o2O2ctpqxNBeh0DiH4o1lJeXN27uZBp/5Ezznl0i
liYdNlhMEj4qQbjOpez74IoreO/sLP/og6V2vblLBKQSEVysETbKmmimDoe4AaK8ctxAAVFYGQ67
IuUdGHbuvaKktx1Mmo6cCq4jS3K6sKxzfoEubgZpqQvRUD3xC7DnlWHRp7zotZ9he98cfg2t05Wb
bmkcaG5dTdACaBundVWZvqgDkN29SObprpuvWbkPw29l8B5l32rx3X28vIUz5T0a4VXGNpigUQjF
JkqFbVL3uDlWlJQy2PE9NS0IUPw7SduY0sYEqy2TX+Wlp+lsCvdY7iTi6KJIgeeixOWpm4/OeRB2
IKKb3x+FFxNk83JdvCx4mdndY7wSgwWploLe6dWsDzHVGLkm9AVyzNRuGKxTpB9i+NXvFuxk7vgx
k/wfSRN/FmttakJ2QsDIILkl25kIZxvwzQsB1WyB9FjO5DAwL6ZA8YCcpKJTVto1NiBSV8oDAxpM
Bt7nrqM9X7aWBc0+r5Cj8AbuwP9dw4CMSOUCpf6aQrtmHZascnazeHKBWGbKYDJM4o2hNNJGTTuS
V1vdkXbS84Y5WMhb7qTv3tPghNv8PuNxaQ/fLis4dxWRnfyPXPnUSKrYFarUbLHK8qfX7IGp9azN
ZRHy+GdMr4hjGZMT14gxnAUCMphZlG35Jb9yV93e3Jcr9yl9llrw0BRHtLWV9yN2rmmad5Y6+pZW
d3L2QK8WFAbXKmeQ5ftoEDfZYXB0GjoGE6KKYn9Z4ak34yIckQVlUtbAzxHonK6plsW9kgcgsx/y
nwGxfmh+5MHYW/IlDPeGvHAqprp9SuOpLjIPxjtzaqKAOiiAllcM6JnDTlHcB8BzydY3tyrjzcrg
OpeVm56IURwjIqOdwrnOz06VE3X4eKXSMgGTGZ+ea01pN8YAcfbS83BqmZI5QtkRJwKDMqKZTdwX
YIVu6oEbb6vNjyAV4aExNoKSLhzw89VDCt3+UHeS9zp7g0YZNKJdQMCbldJ7lSVbF/rNTjCgCSta
wpXS3F5evzm1FGY3wXjhUuVYnK7fUCc9ExqwSxrkDDPINQPDkfSlxTtr7hoxCQ1ihhEJTgWMZxKW
xXJXHFIh9p3rt4Md2Z4NSsn7q7N2HhZyoGf3GpIAuKOmYkAnoiDrVCGf570LAC5RyLZYgZey3d6U
q9gGyuTywn2uzLEbmQqaWF6ryGPGAIJ3Uu2fYJO0VIMbqK8Vfqag5Pj3gf9dv72tbq317d3G3nej
4tv7d9W+Ue18pa2ztbZ+t+8h2rMBZrVft+snZ/fw8XG9hBd0flBO12WyA1CkRV5BXyTxdxM6QZ0E
20TKIMv2okdDa6WF7O25IY/iTB76ug4ipTK5gwGol6UWjGonrLsrMPs3Yk7zPLzYXVdtmFFd2PZz
MwYrDVQOBbQioEjkibislhN6ev3AgRLkqsxFmP769jqThYX8wniln2/6H7UmXoDryajMHLV807UV
9w2uj3VUMmBbdzuFxk9diyVb95fC7jP1qEGO4GZjcySR4llGj3YWxezyiNYvLgq6rbRIt01loRtk
TorFtumkDMGhVSbxjOz6VtFW4E635Y02kuQOEURtC+dmPBYnKzjioKq8syXADVQgwE7PZx7lmagk
xGNGXe80KDlwhbvLR3NGD1TQsQW8NTMVExdQD16txAV6DG7zAtXhpgTPTIyNv7c5rjdeCeRE6E6b
DhCprsbLeRyVDanja9Dg1eJNtNQIdH55j3foHyGTgAgGxb6PQSFwuoA1kzxYgcrYUVvub2b6Y/e3
3xVPl5fv7EmCZwONmpFm3Kg6ppBPt4ihoRamji4AXSN48Ft5o9Kb3hXiuyR5D13UQKUjvsJgAyJX
vgrUaMFCzlwHs540yZOnZICbfMzEDGuYmONm5MVtxYZERGu8W4mh/ciVWnIksDhXcZ70Xy/rPGMy
HKzxVUvj8Wj7pyp37Zjg0dPAKUI5X+taGu0YGw/WXrvYzS2PqcHJCRjDMKQxAHGebPJDk1G7UgpI
xG4gmbcZIlknw4sbN7syeqnjDq6gG6gRr/14XGrnACFEt9UP4SaLxL1QfyncX4ax19qFOPGsuYgu
S4osTBuCxabx35NFGIq+jXJVD5whgdAVIKeQKMpKSh6mnqQfbqM+DXQHchY4ogJBr6tdmsravR/L
wloMitrdHQLT868KboaewparrODzkB9ayEOaVdH0GdTJQidcm2KQqI4UwQzkQJbdeYyK5cpbbQTQ
XADCGtary9t7btI40BE2RhJFkAg4UKf7W2gubJ8J7bIhLE1wyUq+M+h7MXGaYWPIySqvM9sq1n6y
IHjGrpCrAnghGuAgT2vmQ+4nrpBBZwKBpaNE2iothZVnSOvL+p01O7B1491ACYFYWCIcPtVPLztL
OxQJ4/v0xniZD+DFg2V+VYt1BPEmfSVVsM7dK8XbNukLo8ed+UTnrN/8yLJrdaTJWHf1HZ28lz9r
xtcTlwMAPR4qMDMnqw7jZK4F8EFBWEj3sGVLuK3LEs6Spp+KH4kYP+HoRVx3OZhEJSKy91AFqsmB
A7q56t/an923JYSjGcekAdeE/cAERoZx4outIe/yOEWWCbN5Dw9TeVfJKgO5q3IJeXHObgB8GBuf
eXMA532qlmcwpgPBKFeYl+1gD1zRDbw3U3Fh+c6CQv54YibwaDBP7uSzcEZuOkEsQicDj+omz81h
lbVu5ohDI+6kwFsaE52VB6IkFxoobmeXf1QM5GF1WDQsP76Sq29eIG88YkN14RE6s3wAbQPByfA0
F8k0XgpiGPK8oESvPv/CjfVeufnWE8zny9Y3p86IFsnraZysnFab8IODT+gMAEL4XdI+mmajKx+Z
//ZvpIxd4ISAIx3VqS0EgSj5dSCHjifuq+FjwPi87j5oPi6LmVszXJUBxC1vXIKaUzFhXBHculZA
Mjmot0KgHa4OuRpQ2Q/CdKEaOOevPsGHidZ5up8XXMBfTI0gCh3Zb8WX7mBYjZ34ofTQ9SKcPz2U
Q7ItCrL4s0xaY5PAOfM1hp305gAtlHEPH3d2wHfzUt4CZSvCQSOW7kfpFt3z4Hvxu2GU2s4wE1iR
+sY0vqkMMf74+/UCxkkkVCEbzcjS6XrlNfdUK7qBU6v9yvXhRrPSneVaq8ti5mzsWMwkXk5kNyJ1
jBjYU+CG33mV6GhRBKvvy78QpNKkTQkKfy1NfIGl5nI2qMT79cEAEzzpVJVh4Sh/JGmjvA+6T2Bw
WeKMxVHOJ5eC/wH1dRroZeJB6s0siCFbi/YCxE0q5NFuFWwvizkLoUdoG64fPDfq4fFON0opZFet
Kj92XLWAIQ/aXwBjrnqrhkIYSJ0sr1Z1/fvfyGSmG2oNnqPTe79yC7f3DGRaAeiQDWa7z6QHSiW2
crgnY3tZ2szFpJsj7hOwytoIk3aqIdiPmp4qUeyAOnItEiQeGmOl17+DCjx7o9lclja3bWRWiM5N
mjGssxeca0LEo8F95Q3mlagBtmRqa7lccBEzdk+Lu0QGBzQnXlcTnWqtjQRLgINWTPXtmEQID5nd
wu5rJ+3CbTGzfNg7z14affGxUwMprVDBoTDNBJgVJKtiI9ziRH52SVlB4igm6xbQtoX8yIx6/0C7
g51FxfczYD2KWwTXFHJQguGTapWbMG+dgyjA+HLYue1hIWexJGoStpiDEpI6IPEbpS8ZPLZQiEGc
9uarC55qxi5OVJqcs0AUK01JkAMb18ory7VRBbt6UP/ea/BIGbumyVXwPpz4KTEQC7WASo6VM1e1
VNBVSykiKBasXOXMTF5p4FQBrA1VEo5jisugNPRShvVIMBy+tnrBA//pr4/RiGVLd+MIaHc2Aw+E
ReTraR05ut9yUg+bVAltaMj+3rhHbG3a9LllAUWb3B+iVpq+oHvkW+L0BgQ7wD/Fqzr5AEoX7tP+
7zfn5NSOtnhk1oEKDamlc2qVwnqOi0yJ7Uwb+lWh98X3y+s3s0GIwj3Q5cPDZzpRHzRpgP9AlJYL
e7M37nppiZZpScREm17zGy9zEVFknfU4eEVIWtHzHi8rMnM+TxSZGLQPXoU0WEgxW8Ee8D0qFYxH
hf6Xy3Jm3BxyRvB94Jol5hpO96YtDHFIIOZyglx9GlFuGZjdDbK/zvvoVhHMpTzO3L17JG/andCb
ih97bsodmMErWRZ+6qSNZ9ienH9zXXPjBd7WT6OFczsrVZeIlJkbpVNdmWgZe1rpBXnsDGl8RV0o
i3/JEABBcXZQJIZTFsTNPUAJXv7IG23oyOLlNjFKIUee18hOX/S2UGo2A1xAQz212t2BPLHWr61w
fXkzz1qWeBmeyJ3cj6qUeaLoI1eCWx4+ejV/6JXnVt1WaAtWa1r2YD5ACF7u9aV0w6wlHek8ORe6
Kxzgu0U2VSUsR9dssRPu+9i7lTRqwtrh7xPTJ7pOTojaWVz86airfONJBzsv/Y0Ol+vlJZ09h0da
jZZ1tJNDFnp1MVpOb1nrTqu+t2UNVxnQB1kwrC7LOi+IjdtHhpXGdlIkYN6fCour2GtKlVRupTEp
59eUmXPjPRlzfYH7DCpKbav9TQL0kCLuRW3rhz9cXXca761JF/zPjCkRPIL8xRwSHSj0+Z1+i2hC
khu7rWa3haU8JoMkjtUT7brThoLWSauy63SInciVuUWSg7+ua7e2wzps4dgMzH+z2aaljrVqIOWn
2DCNLFVGndE41QXlr4MJbXYN529segsX4+x2H8mZGLEC+iSpZnZAkCXAkGTg5OCjH74H/6rkwUkg
GUGOhaapiUvyciK9rKs5LkJv2UpqwZpupQvefSb64i0F550GA8AMTrIidgfRb2OAO6mpeNmNFrs3
dWW+XDbcuVXjSWNRkaDaTqPdqa0YWSP4VPOxhlBPnnWxj/eF69U3PuMoL9oher0sbi5xq1sk2yRM
YQSSmNim3wSUQAJg4GIhWgEhQRokbb7pPOb6q1qI7dy4jdtV6W4uyx3/2En0h44cUdJjBkOUk+OZ
tgm8zZ7IXSkEN2aVqduo7EVbBMzq3qyu/Pilq9PCNhYRt8c/+FQwo/gSSWqZlAIvuong3Br6/yHt
ypbcxpHtFzGCBFe8goukKqlW1+YXhl3l4r7v/Pp7UD3XliCOGO1xuz2ecYyTWDKRSJw8B4xxnc6C
hqIkPbfmXgrHV6lRiZug0s6yznqRIPLw0g7l5LQxKEGaJHoIVPX7oATPqlUnN5IxzZsE6neQysY7
wuWpOU+K8H2YGRD/4nQHDPB0B6SS3EhcYIxV6re2fBny18t///kBfvr3C2E4z5pQy0IFdVVlk0jP
Jvk2pvdpttEt8OWt0d2ce82pMWF7aXGuzSXKYcxPHTkIWQrBZlAGrgDSliIsOAbxEzd0zucozBlp
2h4PXqgVE01jmgmupe+q+iTlI6v0fUKequG66T3ZP5BkFXqxsF68xkugrYM6Mgp7p+uVm32RVmqr
M6K8KYmTAq1Z9a6pgf7WBmCmbgZb1weXDk9+0ng+Pay+K39pbgqbGp8AmAnXEgIoQBi+ZBQQbe6x
qaE17Cqlk4C6qIquWg1iFdBbkW67MGF9DDc2wESg2HnhjcSdO1eanUG7I6XdhNsKGfjks4QMdhtv
eki+jo8DxNllLmaboGEj9AZLsyffh/DSo1ZvpzxiI0hP8+YHRKycRDq05fdM+9XUj9S61egmnuRN
AOQLCoxp9tiZV3m+dslbSA95CPkzdGE3R5Hpz3mKoUOo2AlBhjjiChZMLNQgA+qoIFub4ge9W4NF
LTjRiVlh0eNxlKR0gNl+8jqAZIFN0R5Rg8NmC/Yosa2kTufh8mSUX4RGx6nTMCRWE8BcMeXQi56Y
nF4l48jaHjjgkBnTh2ytaYsuuO7xEMXn96hse0PKex0y5YYdlDMj4HmP5jUayDO4IJReYMfEhQlX
aK6pc+o//jRBtL2DnWkebTDxQTjxMU9/Uf1K6e5NU2IJddAuVk4vQ504huIR9QNlCzboBiPZAN4z
ykr1MIybRkZPprRGU/t15J57158PFG4gfgZdnELB5OuA77fWVYyOpVzLYA4+bwKa8iudFFanxDWD
uzn6XpTQG8hYK+dOPoLTK8qZTO8hHQNNl1urD1ht3pDGWCmXn/HLfs3jUZYpBAHUIeVpajCPwUwc
yUTr21MU7ioAtYBHiim4vswHQI9DVNJp9YL32G78gO67e/l0Wdw1R18h+COp/NFMfHyFDKUSzf+o
ABtcb/xdSO+xadBlTy0oFUD1SRysTOcyV0adpdV9Rryw3qlaysIoYyZ1OvpqFm8yJhw3Y/z7Qx8L
V6ZvQw38yLfL4/2KrWe74+hLhAFDwEZV1QZf0oCsJK62HeCYeVJdW+SK+kh6a0dReQ58KzcPsuwF
8804PWkSmPnibYcHyDieGOmuarxfN5ab6Wg2iFSGBh1ITL2aRoS7Zrm5/M0LSR+fPQ1Sjga0lvCe
fepyUpIOJh0mHaDOV59sTPNNUkNWN9pmBG7A72e7BZ4AshbKWhPO4vbAknFlcQhxiydVYPVG0Uez
zrp0ABy/bQonk/oPrcWb+eVBnifSfIx/LAnrEli+r6k1LOHFDxcDiMqEXquPOwNkhf+bJeEsIBkW
zU9gKVBlx8dROed4hkjvtG4laf5C2Z3vtd9jEo8BLa8scwoRdiIwO1pQfyf4bXpVdrOTRfedFLsE
sSlQ7Fm6UeQNUa+C6FqjSEOeU/qqls+mNeO/fB+mA8ruUGy8zWlmx5VbkGekmhO9vzwzyzGJVxA5
CRYE0/giHZ1bhpr6eCnEBxuSfzOG4IeozftAMXEtH1UvIZo3yjMqOaaTUfo98d/rWgI2F2RoM+2d
ol3TOFve+UcfJMSNOdSqERBaneXG7BVTaStyy0IKLi5iU6lERee6ke+G1mBm5FyejIWtDwgJF4rB
fKAFVtgmGcmkIcoQKPI2RL1KOvh96rbpWlv/0hB5/yme/DgE8AziLDUJBDVMROBRl9B4GoAtPp6g
RZ1NLTCzfiN5+P/6Gx9acqBexpGWJRMeh3sr/ZsBc8ATajAI0+ILk19BESuPEWUgzrJLzcGL5twt
2jUQzDkiGTk/ihm/7QgJRKr6E9r2YCeumx9joDoFVZ7V1nDIWNi00B/9YNhZcrKncg+K4vDeGJTb
SNM8vU9WHtWWJ//oW4RcoUtoCm03LHLHix36BnSasnEooINNg1t1sGs5uzL1fZeteBr/e4XIoENo
GJYR8nhj7qmjpXjqUCJuN4mvDCWwabvyGrA8siMLQjxVem2K5ByznNGbwHwZ1V2TbZPhRR3vs+IK
6DWN7IdiZQstpfcn4xKcBm/zQahZGJduPinziy+hXVS+kvK7OvpMW6AogG3598/m2E9oLSQ4o0z+
BHs6l3qLWysEK3SmGfALX9tmUsuKnK5cWvmEnS3ZkRlhQmsZ7OcmNzMGmV0OG2im+Lmrjg+FagD9
tFJVOGumQqp0MiphJpFlk1YqcUolxZ2SeVJ8AGg8Cn6lIUWlwc1ynIx2kX+gdwgqXSsZx2Ls+z1W
tKeeTmkaZ6nSpgi7ahO6A5Vve/Qy9qm14gVrZpRTM3OaoMaVYoyl/tC0t7HxOq/1Ey462tFIhNSp
iORQ7kasWjJLTB4qu5ce/uKcOLIghLOkaGWIDcNCF4YbdcTlcgyuaNG4l83wXSxuP6DSgLWD0hfH
Ip/OVVBBQhTNtchba9WNqhik1QelagFsvJaMNRzcUpaMHIAjDVAkQa8UX7mjRCDQrFJvYqwM+oH7
6VMPyTZvt1Uxoi0rxgF8K8+dXY3IScwUym0b2Ww21vhIu22nf1DtRlY/CvMDDKQauaNt7jRF4WjD
tWT+sIzaTlqyktMthbuTDxYylyLGy2fJt1KckOaWxBMqIEX7rlKIyOEPQMJXZdFzEMT5dTjNkS0N
8q0VdqvEBHy1hWVCDOI0abgdA4MqLJPZFYqvhYrO2rHM3NCilUPUWt4rPkRZez2gDDoNg63R+DFM
s8w2hhkdM5FOcNQDyKaYaw6wFJLRZIYOU6CrAU75mrmjpZSwaLXZglVnTt9oij6+/DVIIEJRPRnW
rhrBQGE+Spr077fryXoI84ASG+63BdYjrFACIUYLbrqq63dJhkdjQEpKFrTxmrYnj4lnk3+0a4UQ
HWTEiloJRrPZzVFCG/KJ1VHuAh8Gjl6NyeqTZa6x1i1vPeTKX9U8AnX6U19BW6iaGyM8k7MzNFdx
aiHIANHpWDepeZtP9admZA+1Ie0uR4SlKir22m/DIudG0Ktpilnml+pv3fCmkM+Ayk5pfSvqXRuj
V2W+L83rqhtZtyZwtBC5T7a5MNMh6RoUMGHagPxn1r8NaI3p85XIuoCKtE6siDNrGFXvT7AS44jt
k2YTTc9QocRp66jWj9oCM2/OUCM1ixZ7yp6T0JnB3V1Mj2XcOknkFe0roaiUgpFnlVmBH05nm+0L
QMDlF6lYb2vyvMzKCZ5edE/jdJ2qOzX1erS9jPM2mIC9vM40O1ljGVsqv2FOOI7gH7PCgZbM6HOh
OS6SA0UxMXETxJUojdwWrUN144AGwi78H328UcIayoN4DTJtoEfZFGxS6SEjDjFtP7VjlCFb67pZ
+76FLInrlAM8hpIBjivR76HMV4USZgVc4E48gQKp7Rnt7nxz1yRv07yyRZQ1e8JGlIogLaIG0xFH
4xY1HCUaWKh4ZblLpauofOqtR10/tMM2HDsuuTCBCTAOfsXgaFXujXJVKJdP/9muOBq/sGWN2QCN
VcyXR3/Nu3lXp7OnIOR10ROR7KR7njSCYsq3asIXrcTc/xLqf0++iDDhcjcjSDh0VFVb5FT71C89
wz/4ePjKcH0qP2gIFeKVKocYCkDYid5mYBpxvHCZAv7nR+dLQSyrD9UQRPMgsPaNytbVlzZZaxwR
11m0IpzvaZ1rcjLCihy/N4rbdE4VvuuJOyWg+1njpT0L6aI1YRfrEtpzIagOxQyI0U2mrbd3sgkZ
mM7pGicsnE4vPbN9joK14vXaZArbmXSVLOkAddpttyHx9Zj+GsM1FNfaVApbtFWnQskq2KCEDfPr
kO2gT2XhLlObxJuNFWAn/9uOHUKYyq/ur6PtoU911PV84TLLlToX6m1y/iH58W4moBql16O0uXws
np0aokXhVlFakPSKaixeugMVE7mCSHS5b6+pm7Lo0Hjg/lXth8l7Atfp1cDwCLdyCRavHKJ9IULr
dPZDYBmxeZLWDUzThqjh5SHy7Xc+pzpeSE1DA65LuHL0nQTQA4nB1Fk8d+HOpNdt9RymrqmuDGXN
EB/q8eKNyB4zH4bKyavCj1m+yvHmMzidsUYBwf330pCEKGL0QDSNGizJxXsxMMO0kUGyYo0yZ3lt
oBsLmCk07UUU6xSjxSg1Eqi54J0jA8TPWmOFXfauPxYED57kkMyWwfkklJhNUcWGqLB9U9v3hcQA
xnOawVyp9Xw1oJ5P3h+bgkdbehjSSobNKK9eEmIWeIvIKzyhpNnWbEoQlVDkxijsxcn0FnVaZidN
Vl0bqSkNLI8k9Sfp5ua9GwtpX6N8s5eHsfyuoUfgoZdi7YBXW1QZLNpH2wz6RU5cGjVaBFvrM0XH
x3MH+a2fYPIBM081as4EJh08o7USGv6NIECHhul7GbDQBbNKmhzMPugPqKQEu0g2xue4bQ9Ny29A
U6GNTkXV6L23pnJnJVTfgvpW+wWdPnTGDElW2Yaku7E6PsqlmW2SSn9UR4luNfRdurUU3RU0Wkuz
F30AfS3wM52agKef+oAENYsa7fSQ3VDetAqtOBG0biBwsh9N97Jbn53fX5HjyBT/lCN3M+qBWpKU
ITLHZGdIuGhb25K+SRq0oc3rJCyZrLmpYV82uxShgcLgbducSkrkCqi6IZZyDT4BQimkkKmHxlB7
KLpdreebEM9eU4aOvlZ+uWx2aV4h+gq4N6fb0MQugxyI226yUtDoNXB2877X4wQbpPkZA3MhK2t8
D0sn67E5IZT5oalL8ghziXw/pI3bWE9x+29hBnwBj40IUcysLToXPYwExS+0bUWAaKX3Va2wtLgm
vrESnc8ugF/mcARAjYa3uoocclE6DwBil2BBTADV8X8MgPfW1FGBChm+dfA/NGxQ3IHpBDlP5efl
9VucULCCcetgFhBRfKmklbHFldRM8gFUvx0BglWtRLalYArWkt82hEWrMtAIJCOEGpOQAMuwGcDP
acbIIN5I97EqFbA8InQvosUfcHDxIm+pSRHoAzw9V1UmQ+FK+znqxUo+tHQCfYnt/WNEvLQngyZr
UlIgXS6a5zDXvbym7t+szO9xiGRVRjlLeSdhHE0ZoQQFOfYJ1G1r/ZH/JUn+feqII5n82ayNBqdO
HrhSudHGmWVxh/T/tQIFl7SfiycTSG8ol/374fED/D9nuDi8fAoV0hVIFXJ/ZgrQnT5CYmKy/82K
kMVJZprPRYKoWE2urnd4ZfdC/9dlG8tTqMJ/gB+Ej4jY3qCiWpJPMNLFj8G8kYenWd8kuJr7wSaL
PKn5WYdPuNFeNrvkVWgg+21VONE0iRQN6EB45P0RVc+RAubC/lrqd2rymOhr3NtLXnVsTTjUUjMC
pkGFNUl6iyDlAAKJefXkFIsx/5ycf4YkZl2Q9Ah8CiNxee93t4TejDLwCsXVFDpNgOoQCHYBeSul
lb24dIhBlep3csAHf3RilyG4OeYWJ7ZZ+5t5HO0sCm+6IbipzekH9CT/IvFHKRctKyBJBKhZMEfV
lkYRnk3tXnluE5sYYC6aYwfFemb2a+/BS9vk2JiwTdRWnUmRwBjtH33jTgFibdB/WmnhgBs5bP8l
zJ2vIOYRfSpIBRDzhVub3+Wl6SuQdVNJuQnMGhSaupsnK4cW/2YxUz62Inh1LMc6IMs4tAp64yct
7hmbhNzF6YqZpZTq2IxwQeuGcYYQOswEc75NW23T9B2rVQuMJaj+oASdj7ey0q7kA0uedmxVOC1p
4gd0AEbHDsgb7T5Je0Xot8uhY23+hA0YmVRt0JCAgNWOULugU8hKi7wBhnTdKA+XbS0OB4y1Oq91
AkEtBI7cTLO213qoRWAngKvtatD0txoN+JfNLA6JgoyDH/lorBXMlG0RT0DwQ1cBVzcQgdC7rtQ+
1QAqN+O4uWxrIVzglQBUTDjkwacqQizqONKqPKlrW7e2t6Qu7aG/UaO1R6iFFOPEiuC4+aQVeIFq
ajutt+XcsnotLVvY3jCA8i4o8sDOLKbukzFFU+LDgJ40ThabbFY0r+i+zTVwhL70HkLAobHW+EUX
4hEaAQhYDcH8hXYhYaGoHxpqULe1XZnImmSfjYZ2b4LbJc737b7U4/vLi7WwMU7siWdKoCsW6Ddr
FAHB783iptim2W5e5TY5A8Qg9J0YEq7veWgYaRPCkFLtSm2nQ57AQH+Fm9BnoHAIivdpsh3jjT53
rO0sXALnFR9YcLXjLxALx7gY6UNJ8AXTdEgBVybWNsm3l6dz6XZ7YkSI8FnQ4XbE1y+RJtcfM1uL
KYvGZt8A1JaYsdshmoTK8FjgyrMywP9inFoKSFYIOHgEn0hmc54G0tW2iqQRdFag4/TSCMz+jw30
JvA6gbdwFq8Jwy06Cv1jVdiyYDoig2z2tW12nhI4OQEfUePJ4F4pWJklHgg/Lk/y8kL+MSjs2cFX
c4j0Yph1c6isWzrikX7lArM4leAhUDhtJTrBRSzvpJl+GZQDtqsctTcjDUdHribf9RU1c0aal0w1
SMdoSCCjq814uYNi61+ME8gWwPPADYoeReEcyox2kpIB7XgBrrd+QGwy34RrzUdL0frYiLBnpBSd
SXM/1dA4DuwxeU3JRvYdCmHgenN52b7IRIS8BHw2f8YjbJRWpnXtpxiPMboBmj7K+0h/CcvHsd3Q
EQ/ZpZsmhzD9qcqbuduiq21W0a2Ot7y3yx+yFPOOv0PYP22Ebqy0xndIGXCd6nMuT9BFQx8+XRM1
WNqpaAHCLVgHX8yZOFOCZyM9rAhGrOr2BCoXPI+VhXd5OMrieI6sCClRSMsw1VJYiXUIBTTOOP2E
0kwvX4cQi9SvezPzfLKPkoNi2mP3pief/vwT3bSXP4PP2tnqHn2FsFvB8yYPLagZbDVyzQnLWdhd
BYhIaDKjRt2y/Rvv4ELBigblBFWUNkGjrZ9KJqf0n2nppI2O9x2T/NBbfe2WrC7lGoBtg7IIZqAu
J5xdaVyFSRligoEvcSp3dABQYhM4YJMbPLTuZla5gxtddTFLP9GC5EX7+OVX6Wa35CZylA0Os5fU
Dvfy9t+2w/BD9ejDROw1aqkAPgz4sMp6TKDop867ZI0gdClAEIhBIw6CuBDdmKe3v1kdpjTN1drO
6udKRoyIt+10pc+uQtYelpfm+dgU3+hHF81ooso4qxhO27gy3i0SsvYsuGZBCEFZ1aZDMsNCkU2s
USqWrL0mLZ4cx4MQogu6sLJI62Eiind6fR1q7pD9COVtrLmddOU3e2WN+n4pyhAi44Ea1CUWKqWn
09bVeTbFCt8FmidbbhXt6ZqJrxdM0buhioAbOUX7OhgzT20A7oWbAyhzbGDMrhqv2VDqNO/R5mVy
oAHLMse3fYaXyMxkzbZwpZXzeCnEHZsXdoZUZDr6mfiklrUtI04jMzah1DL/jR3k+lA/R9MX9vvp
MC1jkOMmwjCn8TYyHC3+aRS3Onm8HCoXF+zIihCwZSINnCkPATuW0YWwhayu3aw1ZpyBa3lwUNEZ
DoAK2KHw+9OxDCTteBsoShtWdiPJmxq9edazHzx3M1P14jqhdxnsa5YHHUS65mlL5glamTkdN65Q
RKx1pJMRhEoxQd1qvG2AkxnNezN80cd3kn+D1kw4O41xBQ7KTr0la2JoC27Oy0dABAInArI5wSMa
E/dPMMc3gLZLH1ZZgZlI71ey7SUbBE1lOlrFwdWmCZl+l0BHY4JImF2VAPopk+7pZrJyO1s4UwGD
RakeqQNeH0TUtzwoRlL3YQv1TYvNkTvPGqutzy5ym7Fm0RqvyYKXnZgTQpcB7Xc5mmFOGsDJJlmg
+RhZ3SOn18ftZRf4OpqEgEJAzwYiRdD4GCh9nO7OEDraNdQkIZdzVTB08dq+UzA9ZInTXRUbdAfO
rHB/Wk7F9IfeDplpo7Hdec+cZM+FGsy3Ne6npbk++iDxLJVoqg2zhg8C6JdEvyYzdBCywzplEKQo
62mFiWLpQowJgIArSP9BeiE+LfWBXmhmDnuKwiiT0AQC8l37vXkNtzRhb0PGChOUHCtZk8q9/nze
/5gVYg+pe5QnG5h9ztxRZkHFug06Upi/0+6i/bylXn+NhmVGXfodJfqM/aC7H83Wh2glC7zm500x
O6032b57eUMsZbGYDxMdQri6Qq5Y8KegjaDg5OPD/CfJK/eB0753FbMcfx+4CphSoGuOHGS3RgCz
5MbHZsnpPvSDVFJmFWaDRmWKCp26l8sDO2vVxfKeDEyIw6o86H1lwsL43jvqVnOjm+Imfm2eItt/
1FEDZsGj9loinQQcwbkK3YR9/o+fICx6ViZ6kAZZa092wzq3/ansNad4ussO72/lAfqGL76NlZYc
Cwoo07W1sumW0EonUyBkD5RAfZDySZa2h/E2+wR8c6sbW2v3/gqJZsD8cyZ9R6/6I92Y9xP7uDz8
pYvniXkhexhr4Ii0CMPXb28t29j0PxVnZOBMvn9X7NJuXdWuR7bW3LJwykP1DI2sWH6cRmKEo0kZ
QeKFi6X7blN64FVHdRwMNwb4oG25PUjBFZ4O5di2oHzzPQrdce0hYPEM5uw+Bu8bAtmEMO9TaZaG
OWDe5xaXa7VlCVgvEJRtrdqo6q6gt1bDgg4oofxmtm7Ktfvv0oECGhcIM6LBwpTFM1IayVxoHeyD
WMiK0V28y2mAevDz5QVeMyP48IAmBdLIWF8fxC1zVeyJYrxLdfigtP5Kg9RZ08iXNwOZDH42NKho
shCmwjxsFZ3vJXrr260Tbvx7y0134zfrm7JRt/31+CAd8s9H/QNZh4ejxGscKPnZzcuaVy1HzKNP
EYZdx405BBJmN5ngtj3uwLiaxl5mo3FmBP2DTVi/kb35ytxdnu+lOw7PecAwooCxH8WL06A5TooM
shYI7tEWhGPmuAE5jN3WWNoxm9HxPt2iwPqjbVVQhA4rwWQpYKM0DkEeuBao3oTcLpVqtQJ5XQvl
c4B+f/VrvSRLbmtAToTz3ci4TAl/vzzpdAj4AUnCaRrBq16YgTcqQYpe+Cyo3MtTyf824TiG7gLy
O1SNFZR8hZkEV1iYmzLedDMu7iXRx6q27EhPmRV978s1hnGeVF2yJgTC2ldqUIxz7FUe2Hl6yGrb
902nMB4SyCsnzUFTV7bKskUUXoCU5y/XwviA2dHypEHAM6PUbWrcE7WXGKJQXaY+Dt1n6gd2n6w9
qi3lVlxNCbklHluB9xKO3FiL+9bQAQ5RWrvRQWwRMEJyBmZ8ediRFBQzkNOQ8Gj+Q+8KVie7Sl3J
bxfWlRzvIiGVjoOqmaoRuyht211eG17bqO5k9WiD0tgUvl3eRYs+gS0LtCdoRQH5PPXHxlSCoRsg
kmi1EaCJzX6U05Wb8dKcEjRMc5EYVPlQGT+1EcRQ1ZRVqEAWxcRAxMnAEA35BMtN/OK6z/MrfwjQ
fBBtzRokAA36NpUURWTVJvpaYw5ZCvjAtkIfmmv+nr3NkT4L1L6DfmIuWW45QrGOohNlSjejP26V
lHh5nnrm8KgUBjh21U3aTbucKKyySlbr8R7dgHYoFbsONDmd/z3OfyR4rNQ7cMom6WGKLDC4QM8X
JL4rwWsxcqLfEPceVQcxtVhHSTQSSoGML1eqV3PYK5SR9q20Nl14p5dszK8N9P5f3hxLCDpOBPXb
puD1hq/XstzAZsDpX4E6yFXJDgbo3EueXNyO9KBANZl2QCd63V+UhU+MC9smTH0yxhOMd4P01Dbo
BLe+NUrrxmnGRlBCadPPleEuud7xcEXXyy29GVs+3BJYS9T4wvwtQUHa0BwjMNhQOWq9lcHwqGoo
u7QslTeRhGj4a5iuTfpr5Wt4qBFC7sn4eYA8qmniXSwN5BFfY6ITkI77L8SwDhoAd/YT1/TvqvxV
BolRnrxAZliyHlfsi8IzPF8xUbwFJ7mm4TFeCIU6RG8rdLJh/sm3GlmuFj6j+kLITjfQ1+rRBFjD
tbf5pav0sU3huqFFilKOGpSVm/Qx7D3QOU4SRDlVrx9LVgQrkWkh+J0Ee8FaOA2qFFAcaqpZvOYN
uqJoS+qVvG9hU50YEc4xLRqkAASBQJ/3wS4IItvQ72uQ4+MlyWu1vwCvwRqe/bggD98+wqaJWzMb
Z5yaFOrTJoF0avSiRNE3yGR6U4wEQSl3l/cJ/35hmx5b1IVmeKRtStx3HLEJPG9J0q0PFYUk/YsK
P8wAv6Mh60GbrhANJFCxD0UMMK+EKxkrpfm7LP+4PJKFzXdiQnB/n6jlQDj2VI7zLQqjzBg9DjsA
G9wIrTgivV62t7gzQOMHDQ1o3MLFTtdKHSMAyIoKQ8pZL6leA4XWaGOBDTufnMumls5gsP3/sSVs
9T6nE6j7YMucC/luassDjYz7bqabsgc6WiXSI9GihimoKLOxSac7H/UeFzR5V12axbetlWVPK9+0
EOBOvknwDNqXQ08jfJOfxc9q0XzP5PImTZN3f3jO8ACY+L4zgCJDT2I2a+hc9YN3YgRrMWchJaAU
5VjcdsG1CBro02UoAxUw8QrQOjBIDtWPrnVo8pKBfG1luNz1REc5tiPc/1DHqHy5gaZR64AeKnCj
re90eMxmGtM3P6TD5DS3s5s5waO0N9zLxpec9Ni2cOHraR9PZsFtk2SjpzFUrOguA936ZTNLU3m8
y4R8oSj0LrY44r7Jb3pOedeAKnN8Nrvt39iB6BhYV0HpLnZ4zU1e4MkPdqLAtuSNGSS7Ai1sq4DS
r6girhmeAn4bEtxG0/sxUjts0d56l8NuY0wtqsu++RSE+VZN3wxqbRVrZOrUOlnz0pD+rtPpS4nN
quTJTTzJTkSzlYi7GKeOPkrwmwJYiBFc3ohTnLFvryE1g9BrZgKqjKafcVpZ1KW9czwHwqJKktRJ
NcFkdxOeEVoH4mwFoEl/s6JYTSAZ0SIivkQO8pjXYwzkZFXaoVl6fpEzHTi2RFk5jpcn748h/udH
WVURG34/xQ16JvIPTZ/vTDCNWR5kArvpXfXXRPKWHeKPNeE4roewiYDahUOoKooATKbNRoIIBYgI
Ls/fUnABafT/z594ChcQ4dEh6dbYYfTW4AEilZ2szexWf6lCx7SS63GNBOeMDQ35IbIMpIgWLswa
ZIBOZzLxAQL96qOYs3E7ViNTgAzJo5KlWnGTqKMtGaVn6R9Qy9HzXwSdyLh8MTmnjtFlm8vDX9qj
x98irOqskwoklTi6myEG6wqgGM5QqaGjRWGyvWxqaUmPTQlLWupFasUaTCVDsEt7hQVRt4vnzJ5H
Yl82tTIqsTl46sqRjOhGsHVFOhQVHk9UsjXM+8tWFnODoxF91eCPXAK7Ji1MH2Z8Kd10kfYiFQDP
660rBSpLwfyVKAAFDsZmNPG83ceuCYL7RtNYNKzxbS55J4ItAfOXbqDqLJyRljx0UqVjGzfBYKeg
zDZa026ovh/an5ECBt98XjuzlrIw0L8ApGKhKKmKr80DEr46tBBN1Ul9onUXsaaIUxjNK6dSCbRp
AmXFWc9GqQAbSKCdBfogwC/Em1UvD5A2lixoW8g7PZ7sAToF+l5Vnuv+YbWn93x58YLAdSwBC5ZR
hxG7aLiCVz9LRWi/ej+93a+7d/fmMXDWqLHPqCb4QwU6t0D2ziVqoMV6Gg4CqVS7cM4i+1lnENJm
bA/pama725XXEXrmgPxFhM8gip8ofFLhTCY+SQsSlJHtHKDY/Xr454fnHbwDg1n8xA/3P//iNxu2
Y/gJOe3//BlzXebmbL+3ne39/fbzfutc3z/fP388r4SKLxLEk/QBj7Nc/B3PhCBBQZ5/OicADema
X3TQprUb2/O8yP76sQ1XTs9zkA03BMg8QG2oPWNfnRqShyJLsgmT71w7jud4GLTLVqLR0gqD4x7S
D9BhNnC1FAJ+rdIsq6Iqwnvj9fXztXP47m1e3jX24q4s8XnjFx/OkSXuQEcRSc4DxachLF0fDlg2
CL+vhLyz4xIG+BsEQSlQRawRhhIVFB1yEYiurg+O83rwfrENtoO9XXH0ryK8uAGO7QgDUfqsCJMC
dg7fv//89u1bwGb2DaruSCIBU+D/fINpd+/a28fP0n78fBwY/+dzwqN1yP9jJdh/vR2efxHQeNRC
NwcoT06nFuAWPQ+5nLDD3WV3u8P0crl7e7u17ZXhf/1ll4wJqeNg5oDOV9yYg93PvIcNPBOWnK2z
Ysrg4eXMFJ52UFlFjEOV+XRc8tgEU0sbburAPcDbcbfngQDDw/gc/vPyLlqeyyOb5NRmQJOxa6oW
NjNgHPALHuLx6zNGm9iR/Wvzsrnb3+337soinqdefPseGeY36yP/6KqehHICw4iABfO8b5s3+2Yt
qCz6+7EV7dSKGSgEYhp8eM4BjJ+Inncb7NSntW1yXmYWhiPsSSNKaw6Wh6FXx9tt2M2ahXPsCrdg
aBpIoaAMAu3V06GocZFLCaQy+Epdm+y19zrX8TZ376X7/hUq7S33gZW7xrL7H5kV3D9R/QzlMZjl
+yNhr539+ty4A46DCVWAxu0dx4RXMJyUGmvxT4rfvgBEA2QBmESYwdALB+90Vg4melbbFeZDOC+s
PISEjfbP0vJj1Dl8/QLH4c7DT1Qco9xZ+S/4FT/2+M8vZ4I74YfD3fiyPxncX858+M90iZcYqfKr
Tj75qq9v85x/Tm/+Ffxb8BMnAv+x9gXneG3MCyC4QN5DhBN5jDAvRQHCW62GygQ3jIzi6wdC5AN7
wehv7CseJp17by2pOctpwM8Kjgm08/GHuDOBW7VuQrW3YLfvppp1BnqMKHpEEt1V0zUBuS810ZNp
FowJUbmNcykOLRWHX8FuAxYwcNTZPfuF383Ab/H/BZmbi/EyDHuzv7Mfdg+bneti+J+f9x+Ylp3H
Hen5/np779w/P1/fbzv2GTgD+1grm52l58iP+aQgIUBfEtR5Tz1XT4YsB0UGLiToaQOIeELF1J0V
FQX1avQ7c4PWpWgX1Hm6EmQXlgS0ETpuuQDZ4b1QCErobaumWRsSe1TATQ60KNitivlVn/T4KslB
WrGy+cW9D5wNcmfsfuh7KZp4Cau7wqz7eQRPIPBMFRTZqUsoF0t1L9s5x35wQ3j5BC24bqIVShhX
MEQymrxgSEE7omLgdWcEMU7IZih9qF4ovQb+U5N7Y/5CzA20Miby+H+kfdeO4zqw7RcRUA6vSrbb
dk/n9CJMT1DOoijp6+9S45wZm9Y1MfsAM08GulRksVissFZOfMvYCL5juT04Kzz7Dt4Ks9GWaIjv
MNLQsZQwyO3ALO7Q76vVGM5CZ9fBhOOU/aZEax0604kA3Xpxvtc+gLOsbsb82aTgAzQ5Rv+JFTm6
BHYHHZTwpZT5RRT6LXBzrqu9Ys5nWnM3QqjWVE8ZhPZj7Kf1TQtQmTwOyLAl4/t/EIVuI5AEYf5E
4ccvutCmCujuMyDBVwBO39SKn7cYihq8UNTbtNjMxVIihWCACdyU8XzH7yfxiJVVpha14Hsb7W9z
Dz7h11mE2L0uAgTJeMWiwYbvnkolbSgbBTia8dSgx96b5N959HZ9xS4DkeVsgPv5f4VwAV3cxuEM
7tHMlTowhIPwQ+p8okb0rRjQ6W4g77ONsll6LEek0PO6Zoe+BpKrP1KS7LI80UUPodVDcvJBXKCH
+utcJ4D2c2Mgu0huGyOfbnl6uDcBOhDf28musYOEIqVmHhPdbWXRBywCLnfWRC0R3YAWHpjnO6v0
mTabKIYsRWi3l92C+Kq2M6SjjnqJnjgV8WzMbzIQMf3Q9J1gPy7ClK/9+Cud2w8yaZM+NTDhStrE
/e1sho6SfFqTx9irhAnVNuhagcbrdvZXJLfiNsuaoWyhsBp+5NnDVB8L7fd1tVZ9ALCy/ndNubi6
aqRZrhcRYNeR2h8ochfWt2EGSZWI6VukzPL7ybnUigpV5grrp6bTbUU/iC0FSvzP4JPcLnGe3M6A
X9IOixS09cXoitU2zHJNQN+arW/aAre9hGDXLJJz25VdZjraUuBr5jvGHM2+NYzDWG4SEIX1N2AL
ub5ZlyUgTjvOYzfgK00pgbwSyCxv4e/OUbfzZ/4Z7apd+oCuoE32BIP81AXR8NreqRh/AQ0cEvtA
/zjfO0Nt8jas7MytMe3KvkcpWDZEuOACGV89Ryf2QZVMLlCDBRh4FoLiKHMUTM+C1uL6Eq5FUiea
fGV7TqQo4KlhRgMpRa4+KUz1UWKVBpahaV5weNeudMTvoIxDdxeY7bnDC0YtrbVjcNaAtCpqgwLE
GNMbTahD9T0LN9fVWl28E2HcMZZz3RgHGcJYyHwjuk81EFcPn9eFrK7diZDlI07WLoQHRFQIISau
PWU4FkaQI/MuhSJXu6oNyJOWiWMMrfMvH6svo3nqcIXXaO+pfowDcya98HTZbxvFt+LHHHRAcoUn
QunS1pvUb/H4vaWCz1hV9+9XfOU5T9RFu8GQkBpfUaaHgn0f9Rs1fwyJ4GitSVnG80FHaQCb9ytb
cCLFtnGHGxmopvv5Vss827olo2eJWALWVhTh9QLzDF4qdOScb51RD3HH0JyLWsYI8uz3DvyjLBXg
Al2m2OCeLNQSwHIDkLuLl+PEZFCoL1JkCfw4NG9yDWxNFRAqlAacVPD/wPEBH2/rR5lFj5Y115gc
YFN1HA2zw8y1lVvNL0aQKwWnYhXZijunMfWsKFd+SV2up2Cwi8CvWOml1ATdBAIvX7OKvj8MgzpK
m7zQR0QmrVZrnqaWkaiyubZZGKBGK66K1N5Fn3OO7ktCExD8NrLilaFfyKATsxw6/Wsz2LKQOvpU
0eomI9Ln7pW6ltWGmFjIpo0wmJqav/NaFwFtLD6Bv7wsgASAaGChEOJbfkKqxQREuXj0VN0+AYNo
VMYCH7i6XjZYtRY62IUPjTO7IabNPCfgokWvhzeOHy1moIxRB1JBI2orWlMH9XrMai7tCBjUOJcV
ou7QTICawBxB4VjV/ZDfXXd/qwKQsZPRHaWg+4tTBpiqOslzKIPhfFxOu7T/8V8EgGsI6FrwBV+5
klNXEKVjZGsxECOY+dPOJdcCj43gaf91wfG7jqlgTFhj73XQLZ8vU9UqRdOmKCqOXbiRE99W8KIt
PGJ4qv4SpcxryKG0FlRAgeT15fsrePn9RLuhjoDPkWe5azbldyCKulqkCI7Nmrmd6sZdUHKXWyCS
hm5A1cJksqeOPrH0YNIFt+3iLS/WcOky0AxTxkOTswSMkZsWquy525py6MbNj3EZGmGv7ZDe2SNA
QbQyP0iZKApbVQ9kb5g01WAjfFWzQPmxDweInQYjRuu16mWp+ZlXwP4gP6+b4rqZ4J5YwOJRx+OL
UhKSxaWx8NYPteoa4cGsvk3GbZzsFPVX1Wx1/Z4oT+awvS52OaMXC2vg4kA5WtLwfj+3ES2pJgQF
0NBo4zsFA53lzwbko1a20VhwXdTqjQh0my80AA2QQeeimlhTMNYNV04a+5Yliisz9dBHmX9dzNqe
IdH/RwwXseedRqsek6og91UHR2WAHQTmcwLKspTmgtUTyeIueS0DjjZQ8LFn5buV78vsmNe3VERy
fdn8v1xOqLqiQxEk6hckKlGRTJ2K29jFY+QX7VK3kahj5jFSxZpTxO1dVuZe1XwmrYgQetWFGF/k
BchKgo3tfM8qbYjNRoF5ND2ed53cYqBX2PYtEsK981PJLGEZEJKw7IWF0pMJVPrrRrFq5rirMFK5
xJf8kDCZTHucCW6SidBfTZTsajahl9jeWuyjaQeBpa89RNAc9Ucap5Aq4ZGPduXcpfKMQFqiPlKu
TsS+WzF5DQf7VtZfr+t32eYBE8GcP4h9MfcPmnLucOmmSoqEQGQV1/cM/UhynTybgMAHSJHDQFiu
l7LXl3XthOqbak+eQjWPWrVvtiIQhfW1/vsp3AEM0Wya5w2uHVtnbkNw9G77xqfoKMpFc6IrC22C
FRJJc9wMeClz5tm1ytwUX9yPIwjfu01qerGOHim00VofRDRBKJLGbWtCrX6YixLHEO9lY35uorcx
UlCnwZPJvjFEmHArzgWQKWi1QAsJ+vcMzrl0davPCqO4vnVzg7wfJT/1/sGaG++67azcrSaiODwg
ls7Li6EobQQ2fFsMuZuBlaV9MthWJzelhnmozmmBVUZrQWF0bR2B5qUArRCa4V49dypWQcF4HOKm
y+e7sXHjctwr/o6m/tB3ArSEFVvEuAAy4Jj6shWoeC5KIkYbSTXunI5a+xFxhTNSUKvraEUMM/PO
0P6VbxENXRCIYTdVxRAhGtzPBc5RNYYZgatOmbKhxHJ6lDQYztn1PVuzjRMxXxXek9Cu7ZRa7xcx
IZ5FaXdEf25YK8GoCDzZWlQCWH+0kIG1DZNAX7+fCGpsnfb1vGCq1S1YZTE2nDl9qTT7Kdfuydgl
91YyqT/CxkB/YlllQZwaNMa0kFE27nWd165BlGVtlAOxl0tf1fnakthSit7CdOCcHmoMoOsMA+rh
Ers7qhoQCQ4N9RS7+X5d7qq5nohdrq+TJQAPXjEOsYL4fST3TYWDGBsvVWxtiD3fNWYKJjUhVeii
CheWnanKxdV6OIZqV6q5Wyu/xtofh42i7SL7YNo7U/tm98+0CBpM++rpjoWCJ+SaPzhdZs6pYqhM
NgEHiet4/EikD6YE+bzwK9/okhvZnZOIkqyiBeb86tyFTVIZEFhNBPRPr838XAA3RKlSlxUfcry9
vp+rPsEyDDQsqvYCM3S+n5T1cxUtQ6a9hMHTbtubGDCzXGmIHNYJ0tWXSAqLP0BOAQPhGNfGKOW5
sCwaw4Ek0E01agm58QQNIGwCI1mhYZhZDn9oUVr7WcyUGyABPhLgRHrM7A0XCWAbl3gsGh9Y0x5N
BmDGQVEbT2vOQdmsblK91GBZoeWber3X0k3aBRbJNg2ojq4vtbJsHW/HJ9L4jF6VqlFfYywdY1Tf
qAy0jqYFcEx/D+flxpXmsSL1ylY5NnFQy57imjsjearTA5w0KR4koI7ejR7x5FTwYSshp4mdQR0c
6bOFS/Z8W4jaEaTUsAoj6qJZU3/D1bC7rvuaiwYqEqaukF+wMEl5LgKA0zHACxdvlSVm5k0YtGpB
l4U58nZukiAZ7f7x3yWi+RZNjQBbQ0qGs7WhQcXMKsFfNydt+o1GHfJk0pwdm0FOvDDqO+e6vEUD
fnPxGkHrCnokANvMLSIeHzpBJzMe5R3xQrqbYbHxr+syVi+gUyGc9wVxQiexGEIGYtvOWKfuGBE/
11WvT5lTDeNmRialTO370bQTgF39FHzAShUSSF1/93HZ5xP3r9E+UxDPI5i3U7dqvg/02Zh9JqNZ
4nVUjkWMh8T7dZmr1gnHBAvEIdV4+JVCIlGWtjCdnAFgqegOLBSNwq9aJ1pfkVhFWgoNvedayaGc
zWiswaR9d5DyvQn0EWVjs/vriqw6G0wQo5tfBuKHyZ0Bq1LbxqgWZxOVd5lKbpq4eZysxI8ovY2j
1rsubnXdTESVAK3DLAzf6y71EesLkCa7y9DWvjMq+2DM1st1IWtWD3P4I4SzB/C6gMxpgBBdHzEr
2DgkzbxG+X5dymqw84Xsjn4HU7kAZ8wRzJZpZsDuteK+ZbKb2vUuYfGWhDVciraltb1n+i/T/k9x
FtKtJjwkjE+1uHMNAIzYDhMbDw+KU5a8yxjCjlslGOIQOLDFptA/WDVu0KUt8MqXPacANPuSuczc
Ie5czuLJWZNHCnRFfV5CD3tblQAXGE0vSl7USdkSYtx09VMbxXuUVjxbA3KkooFLC1OGKQKU3nzW
0nirUQ0tPT+u74Z6EaJ8fRhS3fKSw0WF4PzD2igdKrQz5yCVI51HaJTdxHolKW5uJ+mLEkrzu2Xn
9g7jggyInVPmtbRHfRq44Zkb9XPoNCBgfS3bWrorQyUNPYDe6su0dEY1p2JjD/I4jASDntVQPVOJ
6580HSLmKaQYf+ZlCp6vsE2CThuBLcMSQ/kEQoC+K9mU7afIoqMbRu38QO1Wfqp7KXsPu2ZpjIu7
ANzOXXEA6419zKShEuTo11ZGRvbQxOtgraEMLZtD0cFOTZB/bYgxKz6qvbu6btudqlaFN1lWuLCX
DYJX5MVhX+CtF5AqzcTkCRrazrdktGIznWfQzff1U1gizaCKmg8vTjongbtPGWB3prSICyQsa0S9
B4PehCK+ngsPucjQUK9Gkg1D7DzOTTGhn91mKbSQD9Lo0eF9MAM1201M4La+TPTstv6ShCIa8GUk
AGtxHp+qqRlNIaIDCkC53lta1c0A7stRHpPd7Nb3wJoSvCQus1KczMV4Ts6zVSr9YODN6I6B9jvb
M9/y5k11yG+bHWA2An0n2rKLtwsnkItuc71vDXOAQGkTPRTPySHbjX7tSg/X/cGK0WPX/qwlH9bq
dRIbrF2CksAMAN/cBTrUGQRhgEgKZ39pGSM3v8RX44/Zi+7DA/BOiffPSEvnS/YVwp/uUaSEADeG
lPQQAtExfu28wU8CU1ApurzQODncrUJlrUe5DXK0ezkYtv2+9eEX3vKNKOhYPbYnm7M4jhOFZsUs
EB9AkCFt59CL2l2oPF/f/8uoFAEvqoYynpDwejjC5zJQYRikfk6QZs3fa6AzI5SpBn8yHkIzsGzQ
5vw2paAyBdmsi6DtS+rymFzOr81P7+gxDQ3QmhduuNBbJ72ThNsGl0AlOreLZXG+AuoBfnfB/kMe
i7M8Oad5p2CmzO0M6ldqg7bD10p6w63vgIfItwZghneEbtDh4EWzEH5wZQcR9FiA+gCBCnByOfG1
Fqa2ViHEAmMa8+ug3FYHNXXrfbhd8q0bIB6VG/kxer2+qyvLeyaWy0PkaS9rcb08VrubeXCJ+hN9
EqCJFjybLnvKEExgwgCDBotywDM5Nx4kfYce1TAkyIcWzOxxHA9HhAfsd0KRjpA0imZkI6vHT6vU
6G05shqMe0OGNAF4yW6YObYPOeZWI+C+zcVzm2jZXZMT+lnbZBbc7pf5C3wr8pgyHpRAYrsonCRF
rS/dJ7mr3NMX2yl8VXFiT9rNN1VQDY701G2vb8LKtX4mkNsEMFAtaWMItLt7FYCEpggMY22XTzXi
/FCvRb1FEKy5suoDxroiKIkkkptq3nVF1owYSWB0lZjIO18Mk5BmaGgiIz6xDFQ/aHZbqsilD62g
BWhlvfA8Rpi+oAACVpG71stiaFKGMQmXWsxLCALP0b2uyFqIgsle4Gyoy+wn/4hjQGxkQwtFlAkt
xr5S+gNVnA59+a0soi5Z2RzkSpauKRnVLOTtz4/GIGl1PmAQHckhZyg/2vFbX/lpJrLqVZVOxHBX
xMBYA3AxxELTxn4EpIziVg/mPv8W3iVu/7uMnCxxFJBhE68RuNbLjBiuQQtk8GjNwdsekHjnGmpq
1odZBg3lR/1Ru9F84qef2v2nfov8I2D+dlbpULDKOm6yU91pm4LXU+CAVkzm7BO4I5bpdqJY07LI
5bthHVMRYdLa7XgmgNvFVEoGPbEhQP+hJk4fOokzOJqXKCAO9emnIUqyrgVKp2vKbWec5PGQxrDQ
eEePFcbmAP48bzTqzDelI9+TzfQKiir3RX3qBSHaaoR7KnrxAifBBiG5mmsKVG3fAFK7SyxveNWc
pnLkxZDc/iEL/t1Bni3ucoROJMboCB3yZPErY+lIxI/Gfy76cybKuRTwABp9sehUKtnOGNJtVQt0
WD/mfw/BsqEnOjQgnmnmCTo0ZRTYKuD0xlcDE5BycN11rcoBAP4y0bcwW3GGqA9IoAN2BBNu8v2s
owRvfe/VWzuNBS5yxdeDNOCvHM4ADZBrgoMEL8WI3E3DsWOvhIosbXEMXEx2JoOztMwIlQ51KCCN
RA9piCpc4ZcoPkVs289Hpb1Pyp1kf5/+w3V5JpYzN6TPbZJYi7PQXIqxD9pIoCLaq6KtEi0hb3Rx
hQFuCvVC61Gvv7XomlUz77o5iGRwZjdVc1goPWS00cNsbSuAeGrCuelV74phTgA+4Ol+kYSkmOOM
NHT7ug0gq6nu2UD6AgR9Xrqm9Az6OC15afPHDtDloQwW1vyJiCKP1acWpgbQLwT4CeB3c2ZfdU3R
DRXMnjaBCvLwIihlYBE3gFqzAULEHGk85EI6qbXVRaEY3fc4Ccvz4fxQ93pstNOSNmy90Qt39eeM
kfjGsTHJHH3T3fooPYCPWERltBahLvXpP2K5TU2JmmIVgJtnbEy8K8cgcpx2P7r0rXls9qJn7JpH
OZXGPfxMI5unVjaRoSy2tXbETKrVoe/fv26oyzfzZ/1ECg9K19qFBbhwSNHbt7L2tPlogSsEaM/d
GITF23VhqyHJqTQuJJFJM86NAmnAdN+MXoQtS7+ZtwiBUqfY4P2jvEXIF8UPj+oNeDNTD/R2g4hP
YS33e7qPX+PhJ3dCNdK6D0EZ7M7fPhInO85bwFk92v4vZdcFIQZtalQO93vRnOS61aJvykDTNHDB
OaudazmrLAmhYN56bdsijeya5OH6Cv9/bPSvEM5G2Yym73aCbn0wePqW3iKn+L04MC8E0jrbUlGE
txqBwQf90YozUwqgD6WTIVDZyHkQbsan6L56G2dXNhzJESUxV9cQPfoyQncAw/DpAowTaHazxHtJ
ieD50KdbJnrmrIv4k+3l6ecr1qYsGeHStCJ10LA9ZpHTDYJrfMV1n6U9uMB4yDKJWAnSHlUyOqV1
K4ui/xXvgfTrUnxX0DoMKoBzF5mb4P5hFhI4HZxwRn6PKLvFx1h0Aaws1pkYTo8+VvuktSFGjQ5R
ehjirR4G1016dalONOGumFkhVhNlReGCqsFjneTU0dN1CSIlli848QekjVrkI6AE6i7or/sdD72j
1x/XhaydTGPBOZbxRrcWyqdzKTM6nTFxBClppDkg3nDCOAfOtVOWt0jNQN6oe3Pn19XzSJ9D0YTm
cgw5P38mnQuuMqIOKYYLEZ8O6aazzUdpQGcVKLAj1fABzOalaGgqrW5zXevFp10Ty/m8JE8jvL6h
9Kw+dOEh14+j/K62H+osOFCXe4jEgQngMUBIo4bJtzAWwJw1OskEEXslgaKJNreFQQCcHQsSo5fr
iD4O9IRpIOxA0uAizu9p05eTgRnDEnPb9FgDK64Bspq6k3oM1t6VTFB8WlMME+/LUICGU8C3+Y11
YWAA3MzcHO3s8nMWP5Du/fomCUTwLX46NUo7rCCi1umm1d5UanidaIRn5f1qGcC/AxQUGCrR58DZ
fyjbPZ5IGEmaQeby26rd4rft1HtwGvWtY36Qo/GYedX2umqXzuNcKGf2E6lNxkYIbUzMTgLfnIk8
+UpMAxGAqIRJoMkJ6fLzc930fRQnTQgRfvk0BLlbBOmm3NmHfNehXdcFfmv5Ym5q95459iHd2AfR
+Pqlrz//As4JFxoxSinBF5gDAKt3uuIP6oA76+X6Wq6IAVLNkmAEgcPiTM4VxfECOgFNoCB91u29
Ogam9ERFLXpfbWHnLgNQabAQG4S0mA/9it5OvLHUKXZT5AUiUqd4yF7kwYn8VHaR1nGSm2QTermj
Rm56HPwoKB5tYXS4chrO5HMBTZPPSgcmKFQvb+ZA9vJAe5dvp0Bx8mfr+NPcfP95fVlXLoYzhfkS
Hxqn2iK1IDD80GWHSW72MuzBuObrRzoG8m+0fToCkZduGQUPGw1jaGlfcp/cnZpKE2l1tA/jAUUe
07vmdnhEQ7txMGqkz+aN/SG76DQJXXACiwqaa1ZkLRAPKOUvmV7ODehkMuQMnGYY0g5zZ27Ch1yi
t2wm3U4Gab3g/K8peipt+ZoTY8pMPZ2JisHBMmkyR6u/j2X+pETv1qxsp/739WVdsRwwumAWAxeE
jolIflXTOg6bBhtpVyChlb6PE3WM+vG6kBWPZi1HUAYAIzir+Bz5KI99ZdoUcenSDeWgOGjeIwS0
BFa5JsZQEa0AkQj95RfblFhFahKGJzYS/SCEqa1/D+UtJC4AwwxwRIwq8l0CiZ2QQsnQ6DKXnaeY
LxgudmLRWN3algAiFF2oiyyMgp3vv2bmSc0sFNqIdT90QU49tPNd35CViMDSAAEAVFdML10UaKfY
LuRm6NGWEgbZ/Ba3zEkx9YMyrRxgdgzFhUJ0fL/YgTgfiRsHVRIMa0Ervq4Xz6Sw4wjzISq602dH
0sLJLUIpvBtVE3ZuxsikYTFrzTWtgXo2i5nTyBZ6V5D6ArkGVp50rsYIMv7J3LEdY0R7KcIOr5FE
GuptWqvZ7A0qAioJLO/xhrIcWMcDgqtD1zJ6QLmxvW3kKaL72ky0O2M2cPPM0xwo/RTvDaWQPpSp
wihEYnU7ioOYuLKMCU5HmzW5wWBLRlqniWzjdyFVYzBr1vSZkEm/r7qweIxJl73WGCTfawA/DHTI
uK+tyNjXZanEXjHaw42WG8bbgD6/jZJN8TJvwfrJkyNS3laJNXizlIMhYmql4TvibnQeK5EMQh0D
9ua0DBBQrGz7eY/eNBbe2URSv6WjDf4jZqt2D6KbuNqZejy91LSNAzMZ7Mip5B5DECwzNnGizgmK
1VUN4F46oUF0Bm/OtxzoYW9ZM4f3Vd8l6Bsz9QYwRST1zHpi7c2gAU8M6ei43Jd1Vt1gG9XIV+1s
+qU0SlU4M8uKp4QqNdJnuiQFZdclv7u+AWMQMdsSSSDTpBnSbQALUjTWv1dzNMTOEFvppxy1qo+h
cg3MgWWuHrS4Q1a9N0LRuO+SRODND8JlZB4xqIcJ0vNTlSBWjUlT4c1fzK4GxhSF9Js5BUtNX7uY
Yv2VElGeQVlzSBiuQakOAT4cBidzKJomjnr4PfKIBFV5eKtAMeEURw1gp7fDHnQnj/pt5jcevSs+
Y99CGKYsjKDXD/vqV2AIHeC0ADrGAO255noYmVpZ4LCrWWAAtZqOwvhj5YK0gMTyRwR3ZaksHCur
hwg7DHTqKMfJ/UQe2XSUO7v01Ptmlxxax96JLmaRalx4V5e5WfUMciMVzT85ZvnK3f9t8bjcVD/J
FCgji6fE+eqS21G5vy5gLZRCSIG4Ag3AX43p59vT4/1Rlf2E2LFSyIc5mOZ7GUdIIjZWiaqPPXd5
UIQ28BC0whhmp4/DRPHQdl38bCM1hf0m3b5O2CCafFtb3NPrlAsN8igcWaThOmX0mSCkNWJBcX7N
ak4FLB9wEuhYbZ9VCujc3IYpL5lSbhobcO5TfVMq/0HS6ZXKvTbsooRHSdGG2Y0fmW54Ka29tmRo
YhFBFYoub27RpIpWNSO4vLtpK7c3HZ7aIuT7lfgQAxMa4lGMTegXY/fJMCkDvBmi0awMCr0Kio3x
CHRxXwvlzXXjFIni1m2spCKbCHLfYZ1sAelf5mhL7L1eOsb/PHekIbQ60YpbuFE2oyELUajAiKDX
GyDc07y8etGkxiuJ4V7Xa+0yAOEeiKJBy2qARfXc8pqoGmhnYwlZ7SZd4tSxq2pbu1UdfdyxVGQU
a4Z+Ko4z9E7OtKkEFbY7Faj2D94k/Q4HZ8hfrmu1UiRY6CZQ2AI9gGbo/NgCWGXamNUDnoE+9c2t
/fgLNeQfuHJa1JoSR91IW7a3t/Ubsz1Rb+ma4SPIR9p2Yea9aOgx6Ej1XIfsmPQOerst9InIc+Vf
V1EghX93ToDQMZIJN2oal44VY0T1waDBdRlru3WiCZ8cKWZMIGUTNNFr3dgw4LehQCgfgasqo6wc
po//N3HcGUsmrcm7HOJU9Udu/gDHIobPRidOX6/L+UrW8hHQqV6c0adNYclkeYUl3+0nCblGZz4g
aYbL82D6KGgBd+XWCpJPgdil0/xCLMIOhEHojgKu6vlZa+FC2pBilmbADVromHt/oMqjPCGNm3hx
FfSTuLNh7XwvDZL6kinAJDWnqh3LMYuWyRq1Kmu3ntV9RekjZXUB0vPbAUVmYgu6ptZcJbgXDKgo
2SZatM7VRCTMVHOZCyVMowDGvNMzCuzWpJR2tdW8gQFBVEtflbj09qOUDuI3nujJoL3WNRmummrK
TfQDyMm8zVgifyhZSGK30Zow3xQYSRFUBVbiAsyfYEIS6L94VvDdvdjiMjMAmuCWsb6r6NEMm811
m1k55WDuRfMwaA5Qp+NH5wgari2Non9YyrLC12cp9oy2G9GJaP66LuliDYGehA5a5D8WKAH8O981
DMhNMrNp6Wp97yhgOaU/W+1eT34YInDbC6+ySFoYu/H+xfQQv1s0pb0pV0PpDoBQTaXeU5OtgYxZ
KLgELkyfk8NplHY2RUYUGqkmyFpp9sPCZC2A0IIst9/1ULupM1HDoEjksp0ncZxZMmSsZojEIwOA
aF4cP3QTGIgrYCb8iMFpe33P1lcSfYIAAlIuwTwmTG7mislKFKVQLRlua5Y6Q3KvZ/8caC1LqcMy
llQPSj5cImYGGZYiFRDU5a96cSR50CK3UNp+wxKBTqtLeCKKuwTKerTNUYWoiQCoSXGUgvp5fhMB
cyjLDvo/97BxmnH+UU3UWLLbZQkBW5fF4T5ibHt9ly6DEU4GZ4gFuN0SjS6rN32UxsMkA3xldKzp
pk9v2jnIGGCcnLzeoh5O9Mk1kmdmPxj9HQpV6J5/EnzNsoBntxD3NZyNpgqtKknD17QDIBr3IK9z
kJF0BvSJ18beDltHkQKMRcalLyTrvew3WIQjJ4nZR0y5o5h6fkCI0WSR1U0lureU9wxhBOAHbwmA
ICw520w2SJ9LdAW1H6WdIxYNC9FWLH//QnkAOiK/q4DliL8O8VqYWEIWcErZwNgZWpMBt1jSZ8lA
haJQtwR9XkMRfteM9k2TBBfjZREN2oNVHpkXXFUKRl3Pta9UOhi5Be0H9spKwwsVQGRahatHzUto
KzuzMv16BKnwNPqRnr0xVvqh0R/aAjx3181gzXWcfgp3zPRQV8EejoUAXm0dxb5k/1Ljo9RE/2XF
TwVxBwyMoBKe5BDUmLWbZy+qtVGkGuxZTwZymwRP3aFz0vpOjYW81Bfx1tdyL1cn8LolpBTOl9sG
VO3Q2FjuJSei1r5u/FSle2DFp6PuZ+m3eLotFP+/rOtfmYt7O7kBZg0nizaQCaiKufEVgJ7knpEW
bNPmyfg+2DV7uC5x7eKGov+j5QXk3TC3NNcQRALuHJzoYYOb2zyWyWNhly5Sut51aZfg51+LigFE
EFAg6uE5pHIArlRUkvC3Y8uJZ1eS7nUtd2rzyTI+04WODezt2lsVfqP/DHR0Lpqf+u1GomfWBNF9
MwaAGyko9QoVOfBM5CNXLWehlzPAd48ggbMcsx3J3CqQVFQvcRi0k6tER2SagUV8g742c3ZnEcDe
qmtEAeqPTM5yzHnOS7mCTANMu5kZ5JLmkvBgpQHR90azmUPfIF4ifxds6HIAeZd4KpermCaDRWgu
Qy5GRNzW3rX9rW7AEbo9OxQUneO9F+YBnicY5ggN0QzAqh/CWww1KgC3AgDl/LzIXTpldqGVC43f
M2UpQKxBfBO/5EREFL/8pQs9TyQtX3JyMvtxyKWRQVIFlLM6jj11SIKa/DOMNYx0CdkBGLyQglw0
oMnDCBwXGQoRpNjNNI0cK4LPKTXtI5OpYKRhbfmQ41DBDI3/Gm+oVtMWMpFI6RKldIEF5Nh9DPT9
5j7URNR9a+t3KoqzTxVVmEhFeQZpjaL1MhVQq6C4NLzaEIF4Xr7PlzU80YozSRPAAsNQQFRV7jvl
Q7HvDMAlNoe4/oG6lgpSb/lFDrfK8FplD/KIRv3N9UOx5lNPPoBPrpQj2pEw/YUwofpZFDeSdZC1
1LWUuyIRVfOXZePN8lQUFxMMTah1dhRVbjebv7P4JSsx3G8MXo0ijFXHwaDlAuXWJGKB/1yL3OrG
c1IXw3Jh6NrPlOyz2iFh5cSjq0rHNBcd8DWz+SsN/vT82IVyM6VKjfvfLKubpOq2dRci4Px1fcPW
pIDXFicOw6g6+k7OpZDUIFk3hDDOUt/ZHX2mdew1Q+hfF7N63E7EcFGTasV5ImsQgyhy31daMENE
MurbtlAErWoru4Txe0xVonnRMDCWwmmU5P9jgqbNOj8PNdtjUtFiJMG8S3sieXo7xg4aRVtBPLG8
RjiD1EGiBIxrBfINHlSmrKkRF0VcoQqTkAeVFiaAUa1BYISLkfFSwOKM9yTcvoVxwXP15kYNq0LF
w7hoXsCZJCWHaXa68MOyJweTy44sagy+LEECZR15brT4Azd3Adk6l9hUA0D+GqlyE6t2VAzR5XRw
6Gy6E0UqjulbW5n9RNGcTCc7lcqOaUa+3iebfga4ecRukxJ92AbzZ8N8kirZsax8k9tZkNqZV5e2
mwFI+7q5rdiAgT1QYdUIQhAbnH/ynCGfkBMZvDwmwuTcaSzfCP2GvkdqAz4BgbTLcZClLQWtragF
IHENHL9zca2FhIKyiDMLzNV8Msxzoxxl6PfmvJWZz+iG6O51DVccLfyQCRBQFPcw58i9DvTKsrR8
1ioXiAxeEqHIZ/pVdNtah0ZLBPqtHF4YgI1rEmhGS/fNuXrT/yPtynbkxoHkFwnQQV2vlFSqq+/D
3f0i2G23qPs+v35DDey6iiUU4VljZl4GcFZSZDKZGRkxDmk1lnAPXXm3DJCvxjSNf2ftw3WfVr6a
jmF4dB0wto2Z58Xnk0TD7HMpSnr4NLa+rqJWx3bh8KwmeGG2WxOR/v9nbvk5J+YKpZ5lc1nCMXwp
bEYV+zbu71jwkg89zf7LowreYSh9aW1ALZFbxaysorGRjcIB6UxqQUS7pXGiuI36Glm00XdzcVME
9LqLa1/OxGfDGcBRAG3tuYuh2ukjS4fC6Wu3Bdlhnv7Jp+dBrgVLubIbQWbw1w4X3sPMhgKJgqCk
W9seTK0G1SWC3o2TlkIU0LKz+QCIewq8WipAQOi8nfs0hWNdkwi2TOV+JPfS6KgoR0Dbr2t7qtsb
U3GLclMDuBVrvtX/ub6ia2cdmxOmwQaMf3jBvMwwYyObxu9N2sqfSfVh6hu135a2I+sAsnR+OgrO
xRKtLjw+McltVNYGY94Y+IoGBCXm2X7KNNEAzeoHPDHBRTBmaNOg9zAhVexY6fVGCqtNX0c3epL+
6NkkQHevvdlOV5HHXqtG2pRWi1U0q+F3ze7MVIZOW3iHiuIeQtdPUmhtbJR9W/LWWKLMau0pfmad
OxZ2YbdTacNb1uySyqtiMD6Vj1L3OwhfLXYsyifoAtbac0kEr45LpAbu0pPdY3MHJZJUNZ8sWK6r
2JVq9M9adtSN+K42ipemTDfT8DhpzJfCHkz4T5MGIHAqCOfCxefujkQzpmIosfhJ9TsNHrpqcFvb
yeK7vnLSfpfPeK3/aETAx9VYtHSVEYoAouITl2kK5TEnsMoUN2+fzOY+GDZxLkjC1u4QMDD9rxXC
Zc1JHHSFpMOKTpAhdchVNrOyVfUPdUG/PV8PBiu5GMpGUE5ZSFwwfsGdmsiccqKA8cuxrRcpT3yj
fJ1s6amWwcNZGMdYB3paFwmQCIzyxRww2CjS0MJoX4AS5wVidTFKDgz6HfLRDCNqiPTHloDKhR+M
uKIRCrY88JDxTwQMWdmhWiP/w4x32apUrXcTsHfXl3Jld5wZ4Q6GnhlZ0ILX3ZnH+xZ1HDBdQvoE
yye4qUTOcHs/kiylMMvFjvULmFV0FtBhFfF2rkRTpJ+YXEEVAwPK/FbPK0wiJmjVOeiskvTVLjxr
9iBsinKt6OOsrttJpsv5Y6sYgChkmCqDu7n/Uw1PZvikt4I31dqeA5EOPj4gNguC/fzOtRpWqIGF
VKnIGC2Sna28sOLNGkeqt58z0JeIGf++H5C6A9CDKx6QQ+5oTZWRQrkFFoG4pVIbQEsgPCpgm1LT
f4bWIHs/McXXLNBzSPQqWUyB0B4MQFtJ/QGORDoX1v11py7FYb9N4Qm1CM6hJ8hluA2owMox1Atn
auv0dx6ExS+rVKS3QW3Kp8ZUA92bijQE7SRLj+k8m0djAiW3ryg22yWdWRTUGiPS3gNdrXReNLOq
d2Ut6wUZx0oURSNbhVg98N1oN3GrX+rj2HSTWSCngqiWujGaex1kRClmQrWC0aF+v74wawcGqAdA
AVRkqWjYn++v0OjKvmxgj7UVTQogg99HJJCGfG9FTHD9rfqGti+a9qjEXzQ3JFIXnbb4Nle1AoJZ
NnmqWd7UYYk5y7m8TdIi2sJ5AeRh7RkNTUq08Bapz8sXG0u1KkJRs8TIuRG8WpCNeDRDojzN0agq
jtan7ftgaMlWJZn+Vemd/dMeWe81PYgF6Yiezw4gav0ND5ZwouAPsR6tONETXyrIMLhG1TPm1b2R
/NAZ5NYyQ2vcWKqVr3DWUO9QlFARpuIr1X4wPGOmDXpbUI/iAdFBCR6VIQH4uSzeVXKj2lDBMB5K
9UFVR5eN+4Z4aEle3yorn+/M5hIQT15txJzrnlhN6Ugpmp7p7GbTz6WuqqcpbQHfbdHOv25xrft4
ZpI7teM0hKNJFpO1J4OVi/jg8V56sIq5LRWQxJU7O7xBnamtNnn5UNqv13/AussgM4NKEmIGn2bg
sgVnU9qBZVG+KQu3aR+tFn05cCSj94DNcN3aWo4Kd//PHJ9gJBgZKgMFXzWWgWlUt4V9O/W7rnIk
TKctAgCB8VqC+Q9NHuP3WIs03NZeWGf2ucsGmqpgZwjhbjjvYshHRz/ASR3KzhS9MG076m9lGAt8
XskKzkxy8Qea3WhKLCusqg+s/yNDt7D7ur6sK1fomQnuoi77Pp1HGavKIDJcAJ8hKxsd7VU722az
Wy9f1rtucSWogv0KVCEaGNJAh8etozQo9jBrM8iM7f1kQRLUonb9Kwp8U/jN1kzh/Q+BEwKqVfQg
zg+lXWcYxQmBhB2ljyJ3dYjxWAmY7DI6ziJIzUrGg8kfzDYhr1Lsi5oGacGmA6Ie6OBm6GLmR+Sm
Xhx/9tX2+vKt7UNMleAtgdi2IIu5Y6/0shH0qVI6pNOBX85N0qWUpIS5Q9MWM50aWWUUMuv50ZCs
dnCzGONCbhWOmQB7vrY9FZDXQqAAUpcXI6h9yAIrn2LsnQpDPiH4XTFAH1imIDde+YrQxFCg24Bx
VwVb/vwrykS2WmVOSjRSaQpGZVl9QuPUTn5pIgbRtcMAggxNxuQYSvQ8f06fY8qIgPrQscB8mb+W
U0zlZg9ivUwa/axgO1x8gq+57HbuFbNQ3oHV04ZwI0o3585ZUl2XlVLg+pW/5MRHSkuVLqKY0e/H
ZJPY70XxGmqvcS6iZV1d1b+GTe5FOpZdIrcaDBOpd6oOZAeSG9v3evBTTXtaDZso2NuVr8/byHYa
cl+bb1H4Phe3jZDJZ6WQdLoGfEQY2ynrOwM/RZJqR8fmHRQAiaBCK/+MzcbR6q2aHcPZzScaSsAu
O0E+/odIi5cywbgKLrOLyQNTC7SQaBX+asv2Yv2OMfClFO+Cj72WmADXt9C4mshBePYA1WzVLDBg
pUc3Ytik6s8g861lI9ebeNrXce8YZidw7bKusgheKH/lGpZjfJKaFJBOltIMLC2hlG1I7pvzexjc
kslvm9Dr6gdVfra0L2iEX/f24qtyZpeAeWK2qVvNyjSAafW42EioeRrjv6bMiwXgriCVAFZVgKHP
LdShEmpNg/miBV6oKZ7Sv8SST6Rtl8ROGommzS4iPMyh1YDpXRxW4I+4i0ufQTtvMcC9FeWIO8yJ
W+I08UchRYKgsLZyp4a4a78p9TxsTMzikjJ/6ub8WRO+Yy9C9+ILSO1N9CLB5PY90nrycSISpJrV
A9PN2jcLAqsVqDIEYfsiPeRMLF6emNDlNq2ybzmh4QWqGWYESkaiO10IuM99JYK9rH6cE4e4TW4n
tlxFAT7OlOwVICEls6SDhReKCEogMsRt61EC4LJPsHJxsFeslz69qZtHk+2uH5617wPdVMzOLZGC
8Jj7MZ6t2VhmhsLUAiOq9F6WFcaU8ofrZtZ22gI1AYesin/5GlrAZH0mJkKDlcTkIAdKR8NWiV+u
W7l8qWArAIhuo/VNQHjPg4LkNjZz4GUxn9FJH12l+aqkUQnku5Oe0GFkx6FBDLTcaqo3dhd6IY6U
VYZO2ln/JRhiQFxDiwRJywVFnlYaA6aM8GKo55bQPOpHmmBqtCYFJBgKZ5BskECBvK6MaBPPTjEb
gl+wBKWzC/97Lf7+AO5YGHaVZuYyCmNAPiTvNol5yMFTAvn1MJM9YHkhRiU4iWtb9tRn7mzowYD3
fQj0kl2Pm6j91UR+MWju3P4SfOclMF3zjTsbem5PkanAt0mHpEUOntJyAJGFWe9DcMBTPCFds/2l
zYm/IGFjFXmOJgLCrl53p95y+TFJetUalgVuMJKWqj4ZMkqsP7P+WRm/JnbTAlaZEL/pBM2jtXiH
GhEKU2D5BQqCW2VLm1gCJXSEVCXehqZN7QLM/fFTa7kxkJS9e32xL/K373301xy31lUBdRYJ6sdO
yOYf+VR5PTH2ZYd2wiJyqNhf182t7iEdectCN415Xi4JxyhubKO8AbHIznKnCr3M21n240mUDK66
hXFJEJIsqG4+2WfRXHQkgp0qe1oORV/5oxK6VnVjiTTaVk3ZoHICKkcGfIC7z8s6Y0YdVwgFsuLI
4VaT3KzYTMHPSBMUWNe2xjKerusqOu3IWc6vwmiyxraDJLejtF6ru4by0Cd3sjGgV3xsWsFpX7s6
To0tP+bk3lWiBPhvE8byvsn9PlZkipmjdqd2WivYgyJTXAKWJHNFMgWmtOHWnD5T6R6yYwIbaxsP
BC7I8ICXwWQw95WUBoDzIsaGKDvUYDt0m8HiUaoSkJECS6venFhaotvJwsXQHprtApZCTExJGjBL
wW3fv18/R2vh/9Qd7hzFVU9kTO4hKyYRrUDDVkVU0VFJf86mijbjXVV51y2uLqBNABAEBQ0e69zm
w2UTdvmEOf+R3ZJiU8q7CKQ7sWDXiaxwuw4vOLsbK1gBJYhNQfvxgSLoPlLUu5SJ4COXjXIogeLE
4rEGfxCQli958qUYcINKbGF+P0OyUOegZLJLalQp7ciXmUo7kK2ruH70fdj1EAFRgP+oBdf4ypFe
xk7kBV6CZit/pMcSbcBy+Qkm+VJND0CWUt/1RU1l8xNE9oKtuRKqlnEwgOugWogWDXfQUFcqACeV
4bDeo+AobVCAeibGuLWl4pCFmLa7vmcIFpC7yJeFJbjPIGd9MaY4K/XYaRq+5iwb3mBYHmQ5r1tY
OWyWqhJomix1QJCHnn9CQLbSqUZ3AejjjzK8BXSFxqmAc19kg9uTJI1kMwPODkqxNdgUPxJTOirW
uLnuycrOP/OE+zZDlOhaWGIn1DGq342TghJEe1JaU7Bi1+1gXON8xUAsg/oYKOAdmfS0kO9YBOlk
VKNFlG/f3C38x0dNALBB/Mc2eVJFFRLOlVbjWT3XoH2lXT2VCWVEsd1AGdH3sq2CFV7WVbYXgOpp
x4Zx2I0NOCHCSMu3JOqAnZwM1CbTgSXubFWDPzMWb2Ct+5PLiRzRGiXDe6u1g8xL6hhChNE4hybN
piQYvBanztx2kMGVobvWaF6SliqgW/P4Ixhm+T0Om/BoR+X0MYapGTwknaq9E/TG3IJJENscZDP0
rVQxfgdRMt+bqZqprmT1uV+WZT5QYwyHGB39ugv8OmjN/mjXiQTK7CZRmK+EIftRA3X0Q6orTXPy
omDv5WQpEZXCIMsdqwWuCqrL+WaI69gWHPW1wAIU7ULhAAgDRg+4z1ziGswUDHgHOegodL9G+lqS
7VgdS+Khu3Z9864dkVNr6rm1MO4iwLlhDYAnCow1etqY3UNx47qZtb17aoa79ZoELFP2BDOK9lvJ
HpLgse8+K6F68rI2/M5FJwqMb8hRbeRb597Ugc5sjRlI/avPUnPVzNfIXcJiEHMdpNg3izu7ujeM
h+vOrb04QCH71+zi/cl1NLQsTPEeAA+A9rvvdVpkj2mTUKP3dAxjyuSukbw2cqRuJzC88vXspS6O
8AlqYQChzw1b1dxKNmnB925Gn6T4mHuQc+kPYf/SQTDICCfPwoMgTPTd2N7OCYC/BgCdrNhPmulf
/y0rN9TZT+HWoK2tFKK3+ClkUAx043VX0kFgrrXgwgcyA2RagnOykkjBcdxQChDgMkaNzn0PjCCP
SDZkGDQynooUWBarTBw9C247qfiCzui2mZqnkoio+L6ZUblNdmqY1x/UMyUZQBqEAn0x7wI5RbJj
AVPfSqS9wdjpOCAFSuJDPAM4sE+YFBxk8N5FDpAE7CuYNFly2sRQILKZ9feyOsXbGPQVBSVSkqp0
6oL2nSX6+NqHEOOmMWHVng29vp9kOb2XY1zIeSgSc1zbwshK0WUBpShYDHn0ahzOTcv6EbpmUt+j
CN7dyFajIyqQd2D9E6+uk2dUZO711AeFiEah2Pl1fQNdTlVjwgrPZrDWyPicoGE4/6BmqJvNaHeZ
Y0wveilvmJK92kNO+zh9stEWCS0ZM1i9ozQ1Vdh4HwHy3+rRU6s+kS6+CZTnEROpkibic11ZG+h1
gXXRxDkDayG/NlBW1kgtVxD5yEE6V2mt6kTmfIfaEg0K5pWzTOPp1wi1hbT5DCr96frCrB1yMN9A
aRP0oDIe/OfrQpgJzsxIhsiNlP3QAMK0G/PVUNJ/Ty9A8rFUxVCGwVuBv3eGeDT0Ctt6GmZqQPR1
0fxgfoZZ7uv+rHzopeIIokmwUmBIgG/3NAo6wIo1gcBHfR/x8iZvgAzWipvN+15+Id0m6ChImLRq
pCnUQMAEmEY7Fm5lzQGnluDXXK7uUslHWQPirrh0DS5HlFMwkuJgoRyng/6dAWGDST+RktZKzMCX
Q3BFm8tCSddY8u2TG0JKbSS4DPq27ubm7nn58+hT6uydp4luGd1uBZnv5X0LLTUdMxhgBcS55tmd
O9ab2ljhRgohkAsR8BFAU/V1bAWgl8tnwrkZLugjfdSqZtHrAxcLHcjtZIu4ly6vlcUC3j0LlZWM
bvf5wunpFCmZDguYtfcm+SWf3STHmM7sBf/Mh/cdf/CsRAcQCCy+m2QYc4CtgPiT2HF73+YR5Lfb
7N/BSTBzGk24NQOzh94bbQ3h18re9BVarZM0geKG3c7BV91EmwmQQjrjPTGKanhri4n+Fa5LXJoI
8tyVWRSBooFuExEWT+aov0GLdUmOgvEwJ/8MlFzc/GuLRy9GA9BmDPrDjja3IGewQH520KKDJXqt
rPqka6isATNHVL4umTADtW3AzsDQ0lJFLii4YbrpNm0/cskXBK7L9BI+ndjiTvHYkwbUqbCFxyty
8j+ygpx8awSFQ8xfMwrcEdkU2qYfn68bXvERTzEbHBvQj4CLXJqn2lbUmKTInSH7CsEaq+a4mQmV
471px95/sIUyw0IwBfjc92V4GqmGOsvBIZg7NpDpCvFV1ZdLHRMJHW3/vaGqYLYDvWnkHIDG8+lr
2U6VGk4VbDW+ARqyxEYBTMGsimD9VvpP54a4M1dqU22kIwx12SFhN3Ppj9pv1fJA0Jij397nB/Rc
ZPW1KHZW43WJ4IFwmarCPEEvD7ceBtX4WlGu22mIZBQkKfrgSlnjtJHhDEs/1HzKgd9Ttd+JaOZ6
5QY4s8ndaxqimZoR2JxJurHjjZIFW1Pb662ooyZyjgsqZdXqcTnWaMADDwpmfDg1UZAzKTrIDknv
RPImst6vb9LLN/LZgvLTFLjLIS6uwrncRM1t3zbuTD7mhuCR74xxvft3a0hLZRCC4YkFhqvzO2ga
5b5GGR0P/yLytKlykvooodKXgLWi6gYKKI0gKVk78KcWuY+n6x1mU01QOEhK6TcjgKSJM1jGJmIZ
uGBF2cmqNRUvWLRbFBCrcJkfgCoxS2r4h8End8pNqkOrI5oKVw1fc0n0SL/4doDHQf8Sg2pLkomk
63w1g0Ed+q5TJLRbHbBeK2A7ZIYKUOeNFT/gxXb9211kKIs1yLtAEgLp3cX1wCI9b9IA1iT7Z5OF
zkAEKdD3RXb2HOQscJdCwEhbFTH6EYY/f0bbdLeZt380X9qXr5Hzq6eJAySRi8Xd/LP4CSwbJkIK
MIdIjr6lME5CdV80ZlSlpkRzGS8hVB/a26Z4jQFaSzABkWEyf/hn3RrOJPfx0gzU5b2K7RFOHym6
nJgoKmKap5tS+dlbGLsOBGfvIj3nDHKrq3Zz2+eo29JxvLXUjQYldCXyr++Ri1DJ2eCu12AO58xk
sMEQkgPoUg4dBVS9IgJf1vYiHleo1KDQid3IxRHA/humRrBTl8+pBhJpkajR+mL9NcCFDSNppzkr
FgPjEyoSivLARkF6IPLBPj+9rT5pcdLChMXAlwsayJmI9pjABD+DWSggV8qWZWqAwSPhq2wLvsP6
MoExAHwIEH4jXDYQjKrRY4gWPsTNAsOr60fVeLy+p77DGB8WDAw3ozpigcSSz20GgxmS0cML40X1
3zA1+ZqC1t9X/GSX+81WiApe3cQn9jinqlzvZLWEvX6jPClv/ZvqPCZOAC2H++NwVI+mK/umK3BS
xde+5iS3o0k7JwwAM6xkmLhhpTt17c72oe+gqm1Sw7xji6oA4KxJ48oiKs3VfQKcNcB4OuqAPCWw
EiZGYtbw2AxuquzOav71Db2EhZO/nztNYd/3McgycHVMhkO03pssKs83qUgUQ+QHd6QqQwv1aQlx
RZ3STNkGsggRcDnfde4Kj/WtSSfFQwgTqHOYofsRPczHfvsJglz2lR9SamyyTfkiEr0TmuUSiyiw
o3kcYNZWnenxIfuSnYhmyAgPw/uPyc12L7ab6YLc6fsVe7Ep8ekUqEoizeBfMJ3cSTJ6SRKdbVrt
9U/Vn3zrpvpq3ef7OKXTHcNZCN2axi/yQaSae4nOX5b6xPpyZE4uZfC8AxMR4EhMOp2ZV7xC3bim
Y+BJvvqDCW6ubzqoS19B74JSDxAsPOaoyCKlmJcUID5WX9Wr6qAcfjB2ij8+QvVxX1PgaA6JTEV7
dtXNBVEMLXX8gQTyuZtWPI/zMMLNMSmoobsl2gzxba052rQrdTcObitR/3PVWfDMIsiBYgT1WM5m
kwR9V0pwNstAAi57eUcrPz/oj5gFPE4bTOY/DNvRj71/xjbgm54a5mKr0VRt1cswnNi3rUwn5ZkA
t1jp2+vhdC0QnJrhoim+JfoEKszI6jvm19A/+nPdwGquemqBC2mSGQRqALwnBtSciqr7ckPuW0rD
YxO6BrXoS7PN/Qdtp9+LzsXK9aShnSkTcMOgkMEPrahjyfS5niRaNS8KejUVSPB3o2gibeVmhxVc
BgtUAjNpXMDR4szW03pGnCNejuYJqxO0r0Wi3yvfCUULjIXLqEoChcIFbDmoTa3LIWkc2y+2+SAz
wWDf99jy2alGBRIcwJjdh1bSoix0frh6pdIx2Zwx5zC6lhNu7TuNWn7sBpuKtpvokHjtIXsgTuiN
TuvMr/eDr98aeGnkNLtv7hBrDoFHbm9nH4xrO5WG7kvqXN9KFyvN/cRljU7CHLOiVgKgl2F65DYZ
DonhacG/HgeYwDfEgxtUQhha55a5DzFdDCJf5pTxUU4fiSb4+5fjxK+ygZ6OAWCeYQKGcu6C1Mth
lA0Fc1rtS6mfhnY/sA0ooVgkMHSx9xdHTgxxaxXaAc5FCCEGFdNZQ7CPzA+SekKyG3U5vbxD37mQ
piGrvThj6YyypFZ0cMg1XkcK6tkjht1uP0oXwAon9NtjtO+dbMdofKs/pI/2LnORAfjSc+GJmmYX
ZwSQdRkdMFTtMZ2PLsT54mpZDm6zfGCOon61kdth4OX6BlxZ1DMDy2KcbMCsjRVjimBAN+/mYMOy
XQlEqgi3sLJH0HXD3tPRFoCkO7cHkyBTAr1drFQ3adDQXN0uFBdWio6Ke92hlRN1aoqX/lZGu9CU
EabG+Z4Uftfse0uQ0a55g2rIt2IkRr35SzstGBm6VsNHIZ+khI7FIWigPoaWaiLY8muf/9QSd2Pm
qjEDXwRLBTTx4hxdbOE47sXbAzvs1AS3w+zckuWiJFivjanSqKGqF7il14T+BGYGxM359/UPdPmk
4yxyWy60gXFKR1ispc0is0CJUzn5ITxWSLXIp245IjD0ZeGaM8ntv1aacUUQmOz2uXRTomXq/LGd
0ZHfICGgT1TJXMmd/OuOruxEVKqx34FqBLiEbx62w9AnpNHBO4oKXfJCDC+uBYDo72YaF6tgA5NH
4B0gOqLW+fHVJGPu89FgTu9WtyE1qbU377JH6N05YN/5MlyouzktTY757ZfmDfQWsDeIeGT050DD
X9f9vXwxYIL09Mdwu9Wqs0aHjCNzJieGzqnNXIKBfXc+Eof9ar1gk9Oxcgo3cFRqFDQQ3PcroezM
PLeTMZ8VWG2AtUi1PxahYanTKn4swN9+3c/LLjTnJ7eB40WTqplhaPI0mtHmtt6oXvoMBp3Hdqts
Z/+ld8gGgq4ecdtb27f33RbNGcHk6aq7GngZ8EpCJm9y965lDTaobmyGaU831iB14BrW3SziulmJ
QOgWA+8MYiCwovGjvF2kqZExd5Gjt8C0PEfZy/XFvHyNYDFPDSw/4OQCqkPU86IWBtrPBkHOpuku
OoSetWO/5lv5TvdDJ2OeZ++UncDy2vk8tXxxdqJKrXpYbrwipf0b+er8+Q5yncA530gf1bGJcK+L
MnjRgnKHpFe7nIHcJXLKZNNk9235dd2ty22xDHejNf1dzL5I9yIGocemDoE6jdV2awftrUXmZtcW
ANJWIxPBxy7fQmgILD0B9IwRgYA3Ov9+aTqXSdejIMI0Z/CA9scUXOsOP2dquW3m1XTaxPQ1eUbJ
IHR+y+jyCI7jErvPQyB+AIZ4EL8xw0oI9xmJNUrQ4cQP6CMEmyXakbvwfqDCIsHllzs3xHlakThN
1QiG9Kf0CFTuTIGULw/RLnN+qJ/qxrKpiFTtGxN1zTkupiVZPuuNAZsArz7Le9kh7x3W8491FzkA
6NLsl0j4Y205v6VlIcaEo8eTvvSmConcZfZMr3RKYi9n7mjfAwIpxy6UFGkgAuqu7iBckzYIyIBY
uyDWlafeiKWZYRL0qLnxLvMGz/Zwc6A7AkGy+Ct8Nm96y5mo6Y6fHTiLBBto5RJd4Hp/fwD3YSPb
wHy1iR+QUW0jbaGAqhytr/b49tvaTPvRDQ/jAdMJHjDcBc0PyTMBntCR97ft7FQBBS5D8ItWz/DJ
D+K+Ot5A42zHEYoLk2c0YFGsNxFSZQztX48Vy9/D7y7A8dCrtJDFqnwnpUnnLug6CGZH453CGsB9
N0N536nNphx+Xje1tq3AMQtiJjxFwdzM3VZJpQOBSWDKKjr7Icnl8WFIm8M8JfW26JvIUafhl9ZM
4yGJxs/rtlcPrmzYJhiwoW3Cj7kMoTZKtYXl1BGbAjP3GtHU9HLj8wsJKsDlMY9RFsAvz4NgGIPP
LDdiwKt0yOpJyH3MFgTi0Y/WnJweyB0T7OX/wamTuMuFvVjrIla2iAxRdR+Dubn9ZyQyEHan/Chc
ltOkLZF7TYb8IRsfmvmziN5aqDtMCfjtZ1GGfrHjF2O2hlF6jEXKGFE7X0D0ZcM67kDGgtc3MkNT
Ipjuy98K23yTUsBRr6/dirVFbResOUv+BDzJuTU5MsFTVsSVM1rZD6ts+60aWbXHcJU99MEkAj5c
JBqgUAQf2VLoAkjy4pixsI+syk4qR8Y4Ou2qBOo1iprQscWL5N89Azn5Mhu+AI94BrooDXubyXWF
AYHSZ3Xu5X2/GyNz23aNIP+8OFXwahk7wsWLHY+df76I3TCAZL2BKStut5k5+sxs3OverC0cZpoQ
LtCaX3r05yYCJslo6+QVKCJAC9iHzW+TSZ2rzuaf64Yu6/BwBlk01gyHGBfREr5OstAK2W9Z1kMF
/RIovcndAaIYnt0Hu1I2fbmtbxO12itJuVECERD+IjJiQgwzFrh+CBgK8IbjTNvaFM4FCI/kTruV
UstTind7fDTVV3XuMqp34HSq/n26Gw5j+ocgTZSxX/hrHmTOXQxEdOWoweS1wewVbbpTsn5jVPUN
uq6gPGtoJmlulul+PrFY8Gkvrp7FPtoPgAwDcqjxVcm6y1ut0uTKKQcD+ORxMjH82t+C/Zl5JJYy
zP91inf9K69tpxObPPNZJ/U4CagKg6PLhQbehwwipDyFnvZ1M2vRxYRHS50LIEPCBc7M7FN0CNTK
iSLbl4fxs1L0Lar2W1SUNtdNXWLqsYxAVKExjqCJlyCXKUS1nZIZ6GGngIjwMjFKeuKGkNBSotZN
oEtvdZWb9a8JCNb6PvT/n+Y5V60RMkNhBfNNN5peloHhnEQDkggCURLo3ju4Qe6Qt0x4iYe/TD0+
Blb9S/AjVtiAgAYHqgxnB+0EvlEZoVMBLQgdNSQW3xs6ROsH8DPYQfVTmdR9HGh+B4W8jmHoADFL
gFta+9hQa9SBUFCgGi9zpze36smqbbNywIl0MzTjYxnOj1Iov1Wz/X7d0bXte2LqO4adxKhlThYi
KBZMtWXnFlOe3cU9qhBGTUSSB2uxHf0CTH6hBq7jcXUek9SptTSIKOLGgu6AVpXvA9E/r3vzXTk4
y5mwdW0AAZdZdHRo+OCeYeYE2Z9agl15VxHgGpAM/u6SbZpqNG/eWGscjPBlKnfB+FQpv2O7dKr0
Rio32bw1c59MUPHyytDXy82g7a7/uMuviqldAPYwyIO8GOMc5/43ox6Soo9KR6lcVZlpB8jbpH7G
9uN/sPPdmwEBIdguuAtutHutB1V46RRpQHVwFcfATKXanuQiPetVj+DSkgQDQss3fZlU1sEQpaUz
YZKhnR9N8jYFd2MmSPMvNw6kUlFKBcsrmF6BJT9fOHvUyWAF4Jhrh9RwKqk1nCBA1v/vy4aTgBY2
JlzAXc1tz6aT9KZmIFvsyzE9gKFPuilq1XBVCGRh2qsR0CNfHryFKhfz6Ut3CxS23FdSgCQZ5wB0
Y7UZIGnrfL0zHaMQJdxrawcgANJRNF0vYdzI5rUkXXDMo7nNgt9q+nZ91ZZgfH7g4AaIquALZuCR
Up9/GzNh/WRkfYnhd1craYCZDMIOiqqjrbAj3Z/r1ta9+Wtt+f8n0UpRgkhLE1iLBt2b5fBopCLc
1HIKLxz6v8zpQkJJS63KQFepBNvQtuk2TPcn2ZHGzI8MyEUALgX4/XWnVnaCqqHiukyxKaiOcHHB
Glls96MGRlw0fOx5I82yCw6c60Yuiz44ODZIpBaGmIUem9tvwTgUE7gmwNavZ65RjI5pSZhAivFG
jn9MsfHcF694yrpJ8ABqhc9JLg8Qx6xtza1U0TjbJUcE92PU8+/YDCCnDJYc3LYfpBkRt/VCyHIn
uI1oa/3Iu+LQQ2TBniUvHW7GcRJElJUlx4MQ4DTcQ1BG5tvL6oi6QVygb5CF1jPebaED3rDGSZpU
lEwtUYPbTgTqPpAUWqAVSCnOPS1KJYowM1RDLZtgzFRqsYFm+b4yw0/d6O6SChRT17/0N7SYN4kc
XAerF4YFUbE9N4nGfG4NZls7+VH9WCqmkff5HrvgHPYSh21qD/QbXrd9GahOH/59gNDCJKaCiRHA
1ZG+8MkjsSSmq0NXO81Em5qGt/n9DLOu7oU3vaO9ainFq+42e94mVBJlrsu+4VwHWxCG+ZYOO+pB
3GqHSPslrYDiiXpTHoHL2Fu7xPlRvBW7ZCOSJ1vbxKAnAhkDzgOeeHwXY9QCkCG1WGfpqXHmLdQw
fJCR7mYPwI5tLLguhNa40MdSM5wNG65VnrEP9wBE36VuBOmGu3dyyEUvqZW3Kw7GiXPcJjLttFKU
Hs5ND2BPwSAcBWghdU0/Ftejlzvi4qud2FrSjJOobigxjmoHW8O+8379D2nfteS4riz7RYygN6+g
k1e31P6F0dM9Q+89v/4k+96zR4J4hFhrz+tEdApAoVAsk4lkndu+QbqegBvJGY6sMGzJE14tjXro
BbnFLOi8tOYNY4uf2rYj3QYDXDIpiH9u3Or5MWXdydvPievtpL5pMsiO9UIOTP0xXQUWiMCs0Qx2
BnFQ3CitxpadwX2HMrCTuS/3/cFtaRyjFUhAzAkwfMug6fl6e/vE4OqxArbwZXzHn463F1HPaB1k
B6ZNvmaWFxZc3hUeZalK2PJxMR+nvMcn9xEqtajcNm8lulwmn4hHKMeYyV43M8YTt/ByX+FSJtv0
owExTuC2ZuGAXfLXSXF5nm2uy+uDxAHam+cWVsp+EkEsAsHo4OE2otv+TveSFVhofDQNs7K7z3D9
GWza7cgcTl0IfrC+v7iUDRkZhrjkqIcq4Vv8iSyDT7xd9auyBXOws4Q8P7JESBcBkVeHUJ2BMtiP
YV3cS6WRlEycDafnph3GxbdNxuK/khY99gUGZSzdhIHsLMRzMZoyqtm1fRTWo3k8vXnoqEOVhGgH
cb0Pn3+rZHxH/xfxHTfYhpZ8MJ6e9X8eiSkY5ZR1EIIgaUYn7PpQCfVIFHFT8qdiPCWZO7Jux8In
E9J+iPYM9OfOKiXXl3FS9Lj0YqUyE3mwwMEoiGDl8PZ+x3oKF4F+BlLxFYzPDOo2cHkk5HEmVyh0
m+MmXE1EfJeJ8qhCjKUntVXueNS+poeWZ2zi4tOBEBNfupKO3gm6dhrIZVvWI1roBqfTV8WDj7DD
Vo+ci2nD+65tcY0XSPP/XxgoeBcwgD4AaSZYNNH6RaAM+S8gIMyDnKKOrlX6DoRt0vl9gvMqu+cA
fCKetCrDtc6KXBZXMvNqoDyKYIKOJaoMCetuhOX53E7NTmKJgqE5sjS9b6uieAqQUcJtFkD1iqt1
vWGxjqlTT1Px9H0NFhgOSexqtk/Utb4LEjLZzSYgh57kK2+vrVkiq7PF0c88vjtEVLOQnQGfxTW4
MQbFUGqwSE1vH0ZVX7WN4YS9zDix5UX+xZEoLq50EiDiNQBn3GCIvpNM8FNxpuDCR55617AnhQQc
2pZyO5hLrga0XKyOpQ7xU1y6XS0IqZFLEBGTSterbbMwEOIchqPu60/95OOjawfiXGv80pxqFXxK
E5E+Ktt/4lfg5fsKIV3H2IhFm8IXx6w6iI5lupcn9uUUQjX4Bem07odHzSsxDGDrEFj4F1fkAody
4WNa6mMeAMdLJScApxEs7LmNUowfjozy0NITP7N0/O+SKKc2s7lFeguokav2quA5vWJYeZmbotC9
VOpXUhWYdmQEb4sB1CUqdWu4JpOmrgLqNHOhxJiY+T0KpMSsMcqKmrwGzwzKCg2oZ3RxLdb2/e1d
eIUxBmeAaWNuQcXY/7UhVYj5syjzYEhaZELwDMK9//wANVSY0QmM1ABKVpSpoo0W9O8zvX8mBGSE
vqD2DlqfcLLuL2RpH5GJAu/I/DDMxK7XKylEHy0TbVibKXiZnOIorz1H2fPfjd3Z0KmAFhALcSHs
vkKkTk4Tx9aoQRaCbqwEXTziQ/9g1ATNHvWqYhEmLJ3T5eqosLAT47bIZ6ywRG+kZvbI693fwAUH
erUaKgAUu3pqUh8IhbFWwHLB1RBFZG3ZbE6U37oCobx0WgxqWxno2+Bd9TGwWhuak4ndW+fR1b7v
r2cpUsAsCAgmoG812wVleFNaJ3yVRxg0/8KpYPIlJXiIBlK56n56Z4AtRJqI6nT0UWAqW5Tp4uQQ
QtvBV5LaFF3jyNvT1nMMs8Ck2Sc09lxmx/+iOVzAUaZXSoXUK2kGyslOsmqIRwg666gWcq9XK6Is
LvbkbIJeTg0mMKt/lN0gJ5FTaURwdas1SGNLj/MnSUHyXfhHeWLsJ2uBlDWCprFUpwzorZnPqaXD
r87hTe8BqkHn/Lsyg9/3ARc+u65WSxkmN7T8UBbY0N54CBOby4goQQ3ZI5nE6PldQgITCNor0H0I
hc555RdhpTQM8PZ8Xptjuq1ACu0hBfqdh1bDmqK5bW7GtNUlEuURRU4sJ04EkrqPONJvVFexjw9H
viDFaiC+m5ANRJ9a4tktq6C8UOW9xqYMdKoqTWwMYOePHRGIYXrH2O3sPy1aOlf3j27JUC+XSRlq
Gfsi2EaL2pQ/sl1wbFbcnnusGSCsU6PssWnTIKxyrMfAK9YL8yCiVEL4DAJ9LF6ypeAO5zbPmYFT
Hm3M1IIaaMWEQlzOC5ocUMb4yFVBy94e1tXqPXDyN2MvPgWncRshSRD/ikdGaLeUw7r6AdRiQdBa
V0aPH6B76Lmv3sr8MI+15l/KaGWgr+q/ZPlrqg8o4kpKRSAYzlRruB1p+jHev5tAXcgqnVoIWc2b
sI/W46PqClvdHTDhyn+n646g9cnpyIAOfQGzrqGjYeAtcIejQV609T9ugL7+LfSATplWLT+O+C0T
JNI79VHOGXJaP1kd+l1UZ/EpFakQEKRQRx5XYTmFfFWbHdISCGHclLSHADGMHyArKq8wR7WaHniX
dXeWEr9g3P8LTB11xmG0uB4AjLnQac3jW5dHlzCkbmcfHxbMluT53t9bKHWsHBjQ4yoFXiOIpEfl
ovKIKICj2bDve4X5D90BogffdW4EY5eOM+NHUxPM2tvK4WauVaNOrciOFHzdx7sd2JmN5O9O0iVX
tHpFEVjAa/PD39Ql+Y0XBLd2MhH0WjxpIZPKCNhYK5xDkouHJM9BReqrWGEbrbLCqmTUfZxUwcwD
KdI/GgtuKT68XB8VTukKRGmVZrYU8IHx1lD98psHxh4uRdSXGNTbqAxl2ioCMDD3aba/vadky31E
RD1I/6IsenVa1NtYN1ItNwI2r2lNMK6mwiHpGBZ4S4JAWQT1Biaq3Pj/b8cc6MeZ4iazUhctPQ0s
Il7XDrrhV+KrfLq/iT/ZnFvLB70aJgtAhUC3iiplEjeqhqUZZ3WjbaVXA9njmjx0yMWAOs4pzFd4
TjNBapdf8Zbw/i/STdjbvz+AOsW+jOIwC3GKArTcyh2I+gPJHVh0dUsRIqrNaGGW0G4p/ez+hflD
8FDjJuQCQfvFQ7Q+JQZz0HA26ZudlDWkUjEvAqoFyuQDY0j4VsdCVBd1MTP6DiDRdwgfOCuxE7df
+9b9o1uOmi4AqZ1rIz3yAgOACgIMMvbk9V0k9Xlc5aue4T2WzeQCi74BJVJ5lQes3OY9WwWvQkx4
cyDyukHFnqgEwtoP3sNXcfLtBsWreCdBKoXxKxYOEYovYAdAHQDiiz/ZtotDjOPKS0oRxGoqitcE
ZVerUwaWCNL8hlHHiHktHV1E6FXBU0cdo6zFUxMZMkpEZWVxqlvFb2jJnToMqLTHgKV/vrQkfVZ1
BCY/V4qv3XKZyOpUBWhEUxN+OqtN+TziSFkF24UPaXQPopSA4iVYMWgmAhCPlxM+aPB++pY3WEmd
Wr5Kav5FbN6axNaHHXR/JxaN6MIbcIlKP6rpBIWlupVQaMy/i0R5FSvR1uvs7f41WEBBq9TfHaRi
kha8X3meoEGxD8H3LIubRpXxLaau7sMsmAVYcpGxnlmnUcKkQpEy8oQo6wJsITKZTtlpEMOMoSaS
ZfmxrAz95Mll+RQmTLaPhYcbjXMI8tC1gdYNmqu+6QKv1aEQDTqcta/brfFQIbyN9mX8AUmgOH68
v86FT5crOOoZkn0sX5MBV4245bwdc4UdlRXyi5YAM70PtmD9GO4E6YEKy0THEeVVfNko2nQuX07l
ugN3YQIR7PsICxHkFQK1HC1JlCJoBiyngN51FkOI8SSn+7werPtAS/t2uRTqIgc93oQ4ApDKP9Y9
xqj8wp7KrZCnoNz7F2nuq1VRNl+o1TjkPMqv7cSVxzSIB7vlSv+xmIxHPmtExtoWrhgu2NzpDSqf
+QW9dlJj2srFqACuMx6zdF2F38wCwdL2IbMMFyjD66Lr9hqiK+MhHcUJhez8IVRI3676GNLo5y5j
BDxLcRZoy/8iUXs3eFDmnAogja7npn8mp9n+mlCU0WzlJJ/9h8KVfWT97lvHkve4BKV2EGw6UNmM
AapHqxTuiX/QOkturTE4BR3j83DpUv3FQoLxeiv1FkQKQQ6sZjiH/UZn1cmXPvjh1+cQB02wPNSW
rwH8TJs8IYZfn465bvJ2uu/dYebYx9cSHv4eHzCGhQ8YFk/Ykhle4orXuKMfDEgIAzf0Z/mk18hL
LJ5jVFiWQf7zVNIfZn2eGEXa46nE56YbFwjCk3wj6SyhpiWDAEvs3B6O5vAbZSrPgOiaL2MtGv8n
T1Z9eprymHQVCL3xLv+6b32LNn+JRnlBEaI8TRwCDUMd6oceDfFaNSC1gk5ZbwIziiTZA6zzoRF8
xQQTar7TILa8xqxQbUMTODSHpKvXQZSqVl81ut3Exff9n7hUKUWzPJTKMekByg9aViDMpWxM1RFG
FYt217y2+PhuA9GKIsPpyy9RA0kb+AKhp2UKfLdvpFEmfYmMV/s+6Q9JUK05Qd6ganRUePB7GCwd
r8U9vPyBlPUNVQ7SfgM/UN0PTgQqJX+V4AtNbkxvJZ/TdbYJcLFdTDTd35ml63yJS8WjfaCJpReh
JpDHr428T1lJnSVLvPz7M/5FUJ3LkRzLMtyFiFsloWew6Swt2ETRg9cRI2VUTZeu1yXa/P8XaFnR
QRcXs0KY/P0Yqzlv/qKw2L2W3vxLDMra1Vaf+rLAjnGJE8VPEvI3sSWOp/vnslQxwrABmL0wXgYe
JfrLGVJe6ZAmWMokvoA00azKdSU0JEdGUXHVeiOjnaBkJT2W1nYJSp1WbUil7imwwr57TuInJcHX
8l5lfZUsuni4dijWQYN8ntq7PiYZvSzhCHU3s7Jw8SbrWLuhZuO07GLv2Tpyfj2RT6yy5ZJxYFpb
Q0EMY3M3Q7Kh1napqGNH+yK2wxIVuLp7mTKVUVNZsvhLGOom66nu8XEJ+wgad8ot3GnSTZh0Bx85
z8dElhgP8rKlXKyLusJcpdY9/2OQY2MOYK+XMSiGj4ldKkVWn/MaGF2CI7SJiFF2jMiDtaeUwYgB
BOslHnvq8Y9h+x63bjUwBG2XYrfL/aSMhRO1fOJjGEs4JKdOhzaRDuparXqqgs5GJxHj+JZyp8Yl
HnW/0SDQ6F4CPOlsyZvE0d4kSM6da2cyxzXqi049Wvfv+rxJVE7A0CSwk2EOEbOkdAMbCmNKWHtA
VBPu9xj1v7JEZkAsnRPa5OcJP3ym37DUSmEiN72Bdig5fejjQ6I98TzLYy0d1CXGfDEunK+EILvu
MmBoojlsMe974szQVtd9RKbHdt1toEzkDu/CN4u5aHFxOvpGwLiPZiu6YNHpia/HKeIPZaodr4tD
ktcFST2Pkei4ZS5CYhkjOfjWUjDhgAHV6xWOitaM6tCDj+CsurktfHFHDzfa9A9BiAyZJVhoVHf5
td6SaSTyG9qAN/oX/xW86E7IONGF4Yf5x0CIE40FYPKmM0lNqPkqRNQatC8oTo6vDRCpQIFTc4QD
Bkoj4oM+qd5Jv4W1n5DMjVz1meXqbjf++ifMhn1x4pjqGitQ24PBI9oYoi2iu471aXP7IgECg4SY
hQNrJ0gHriHSWhZKPp9XWXy31R9D7kiITFb35/4VvLXdaxjKdmPU2wO+BEwC8Y/uF9+vvXyfiwMZ
eRZfykJ9bcbCFw6SZcjK00N+8RQPU+AByx8iN2m/J1ndNuIn8vOm2hdEgCAzmtvBMB//btTQ0sZu
byjQlqjQZR7pDpc8DH78dH/9C4/I9Y+ivJ4MlXKv48vGxLcLpEdqm0OX97geQ0tS36ZypfMHiSWI
MpvHtd8Dpj7TOoD96HZij6+MMZdEpJlSnX+MU/WcRBojvL19jK8hqGVJQcwNY1k1pphJdhWZveDy
scUV/nrkNgGoe+9v4+KFuFgRZa11azRcUAMOSmmkx/RekNTgpi8ZMIvWegFDWWuvFhC+87Bxaiys
/NrJI5ROpHl4DwMs63+xJDBhwMuIGHaiO5f8vguiDvIqpoBColKCC7+xMax+H2TR/AwIXoEpGwSX
PK1No2ZV0gwpVlQJfwJ0ESFTh8A69EzIVJE0MgOViOLqPuiS+RnodsREKjL+UB25di3aNKilruCw
ihQDt5V0SPqKEUwsea9LCPEagitBlFKGWBYXRiaHOSaoVCA1LhXP95eyZBCXOFQIGJYxdrUATqbF
CGuP+LCe0HIPfdyGY9gDC4ry+aWYC3EtAyoWMyvQSVGJaOU2q2aXhF/3VyWyTmi+bhfvS5XF6pjy
DbZv1YIKUST6vlnLtmGKR8xsmuCNBduwYE/uRj8Gp+fIfPYtxbr/I5Y8yOXWUh4E7RZ9yzezZbaZ
nWZ2P+VOj34ERdhyvsVx3/fhljzIJRzlQUpwbIy5DjgMOT1x4oSUHqYpywL5ivtAi6Y5t3egKxGX
gCavEpDdkLi2bUy5dCYJCmJ73f+cWNayuHsXKJSnMowwSTFw2phh6vZ6t+JA7hR626FO7UJ/8Fvn
/qIW2sww1nKBR2VCs7IsNPCzNxhCJfofzSfpm2Txj9KrkhK/I4Vvci9ogViJh9JpMB/mn+//gMXj
kySk3TBIgY4pymI7SeGGYMR6uQiaO35ohrKpsiQhFq/FBQhlkv6oBtzPpnpo1ePF17BlPTALrTjz
eNA81zpzRgt0o/QUgxVk8LCPGXcs84fMf698Vxu+Qvm76o5qtFGLvc+5Mf/0L/bvAnde+sWN98AW
EQfzja8n3xIgt6poiIjS032U2QrowONyddQpcVWXdpMHlDI7yPlvedyJSKyhsOcXGURCEjtX/zHP
yfV+Ukc25EVpIDsFu6g3RvQO1UO/fldYb/XCnZ47fkGFgfZsRMzUM9AhCzA1IlAKjzMjTXISlIpi
/dgJIeMVWEjhAOICijooHyLBvZbhUwhKecZZ6Mi0CveTy+3lh6oi6RqEH1vjXWA05Sy4E1TBkAhF
QgxFFnpGqai5VoJoemM2xV73BqJC6AXKsLKQI6Futzkj9bBwm6/gqEU2Up9AAQFwhbhLuZMQrQSO
YYq3MrTg+7hcEmWLg1r0eskDo1JOkP/jKvAN7dvE6jII9YW20P1pZKfSt7z+WHVbJXuowyN0Elo4
toCxu0uflPgtOrZWxsyCRheDhZqHun0fY72Wf5COLU42/5TNU7jrds0qOLVOyhFvNdMhq2QTPNcs
iYuF4OLqB1DXJPM4VPJj/IDBc7zBKQIrMN4741AEmnnfBTDXSj20VcmHSagASvKtMlrxCqZM5e/A
+R3vviInes0FK1z7IELNdi0JnwoXlM/3fwJrsdTbqOv5oJUQeYUcpNXLlgzGsCq1Q/9Dil7+OyTq
VUy0fGwy6HKZYP3pvG2ZbMbkVI9nL2Q9HPONoDzr5QHS3akyGJHkqAJSJe4q+aOJGQH1QlcShgZl
NJOB7UGfeSauH4haLiAdIieNOQ5HxTtixmVInFJypmw7DhYWJ/kBxCZZcj4/rGPUwjBUjkshgXQN
zdDUx0Lg13UB1vXGNBrJquDfBtCfR27UGETs7UQH91Bs+oa6Sout3+25YAuN6FHZqtKhV97U/hFd
aEQcIf3nu7FnRXlng2y657fx5PS5pU348pEI1Egi3du23khCfbA7aJ83GWfWkGEPCsxdfYqtm6Sq
qaUjKeLtWB21hneGwDTwweSDf57lARdsVISijwC2IIQCN8KFSMigtXNSEAfAA6JDNjf2cWwavF0q
lXXfSBd8+xUU5WzzXp6aRJyhwl2oWnUARjto2YJDH9TcBcOzL4JhWhH1Ffy7IX73p75NUglgCSiz
h3RyeE4ljfDG9bu8PURF49xf3MLLPAP9B49ybG09gnpMAF7MvfAYYpHEJ79Wnam17+Ow1kV5NQFc
M0WtzutSPGgvpo4ufuWKK02BW2j6Wp9YHTALgNJMizT3fs0KFVTIwYmB7omq3ppCZfN+sQ6nj7HZ
c1l5DAX7n4+UIwkhYqIOCVjkyunnP8000ML5RmuKimeOxfOI8nKgOn3GsI6Fd/8KhzLFQpACuQaD
opkZxyHeJ8JT2DFc8oKjvIKgnn1pkowQxbbWbDwZyru9qbJ0HhcXAYZRJBjhrtAFcO0pxUlS/SzA
ZslB+9pAsbwrglMWMWKGxXVcoMz2cRGwd4LOqSEPFHDrEQmdr3m+um/SrHVQHj/iAkNE51Frlunv
ooTyLXJdSJP+VyD0JLWs5JKPC4IOAEhqNcq612V4XkZ1mrFXNGePnqKvT86xEr5VjkEnWpjfs+6v
Yym5jBHD/5z6DwvFxXlUVVw2CjhmMFI/7UN1B00/s8/BWTdKVhFmu7RBMSDo8THOg8dOs0sI7g6B
YAVdRpSed73+3MSsOsF8RNTjefWjKCeRoWWoMTjsbto+6/m5HA++vwV9defvhdjuWkaT4YKzvYKb
z+FiDyKP77JInG0y7N0uNAgXviai68WMyivrPKk73HaGXhfGfIfj6KGtym2aPd0/ThYC9WzkpW/o
Aw+EXn7zMldsBIbdLyVer/aK8hJqmEwYgsFeJQr/pEcRxLOnHizLxvgwdJxtxLozhDlp6pPhx/8t
OOU8An/CyEDv4ULwT6lXkQCXvD2m00OtbobIABvLNuNEBuqiMSLrhacfNQeMtF1bR13pqi9zASSo
4LG8zA7lCK0+pjaAOvJTPfHN7/tnuGSNP0r2yDOj/0mmdlgf5LoYDOC1RvcnrfKnAbmwVsgsXmJu
qLhw0S6xqA3tG3AelHGIEdwdmrArH/1yxae2987P4qn6yhnNbAtNS5hkhoKw8v+XRrlm3ZMTCJID
rvviD+GLdo4P4+/SgKoDeNsl21LWL8ojczBh7jCkvckFKs1DXGgidOwToOLr1O7/oHVe2ctrsHoE
pGCxgzEOj5by04Ui57MBWCh0Whkoz6fMjKOTziItXHrkLtc0H+yFywqUCIMyEXBSyViribwNekgQ
jawEEQuGcsStEFRS2swwCm/q/SZCdo2VtV8gP7iyCoVyv6M+amM7g3AgvtPd6i16ynaClW3zN/kc
qSRkuOHFN+9y86gbDTYbvovnQ6qzF/8Tir8fDXjHODt0OxNto9zvYis+ofnReExe7t9t1n5S/hl+
M6nCCsiS9NXrL6JUk5J/vo/BXB7lQLoxFjh+tg11L6Ed8EMgzTbcKJnV9lhS/jZthofYUgoiujrr
c5vhUBTKoeDVVoOhBDbq4uiYEo4yCvFExaC9b7/zaCvQGDHSQvuNClZ1UZkpcH/Iqa5vgjemoVE0
AmZtixDf9sc02cSRnUgWxv+tMDqP5T7zVm3rlqPFlYcodhnbPX/JX7uX+QegiRvd4ihM0180UJT1
jSSTMbLWVyTu0IVZKObIE5wtOLIiDAAHqj15dlrYDGRt3s170NTNyXVfD9EwAHpOdYuWv6ZKwSC0
ivt1GO8545jmu6p8yyW30l4MiD2JIeFyW+J/C8Knim8UhfBD/GjMvC0+b0uNHfZ7vfRWUxebWvGE
LInIvaV5ZRlFRGpQHTbVxxDwZtMcfdAay8VKEgMUKNedjIFApC/qXT3FKNR86KAn5RrZHEZHEFcR
aEzTtVJuci6zy36dca4XrdVsIg0aPHVXHd2qO8fD3pOOip9Bkte30uzbhzBVChpHRBUp+uKmhyQ6
ZqKlig4aDgvQAGTHKF1Ho8M3iFezlxTd394q0la68ZIXj1KDjABkosfHBFo2Qmzp1Uorz3rjpLFE
im6nqJvIf1TzHQcCK+3VQMF/2sXVNpegBBOvtfyUxm5Wf3r9E+ommXHWulWuEm10Y+mY4f7wHQii
wq8aemvNsZ8ciPnYISjZ0ze+fs+10ERJhCAoitV9oJuy8JxFZy7/lMbaMjCcjoClUX1sFwjeSnlT
c5YRfom5Ysr+Oz8e0ujIFSDWRSFF7NCnrzswPzPKn70SfMXO1PxpoNRg7HjviDRWVz/r8a++ghBT
uesgYNBAYhiEm8Zgxp3jy3bN12uuLXeNP7qKeEyknvC57urxG7qFnDS0U4NVd1qoroHrDF2bmF7j
URaiiUVSxfcqJWjnZhxTWGvrymlAmxKSZFdjDJfwD9Jee65sWNgZ03kjI3BbgscMKYR9DAEt3Gj4
unYNZaLkbSUCPtollmj2JqRmjxV4D8nrWd35Vrb5QuHotbZZowEL84lI0V8gUxdTzUdVq/Co/bQH
eba4Kcn06pckRehqnjRb20PycTeugrVmFVbkcgPhLejdMhzEgn+4+hnzc3QZJXR13vjQzjTFmYoE
0J6lunDGPXgYnjOCF87SdjF5M77vA99GQdfLp565roj1kddQLxt8K0g/CtGui4K0Emt98++n/N/V
+qiXjo/TvtQU1K9Skh5kU9oGTox1llbnQv9wW69ak5VSWihkXa+NeuHSAMzyjY49TV9KEqwzp5RB
6ID8o/XZ7A+Jq5g9I2xmrZKKmhOpAk35bMaasZEU1xsOEre6f2BLr+jFTmK0kLIU0EurcQWMSPV/
8cpq4rN1EdWk7j9RcbKMZPhsepGA1Dwm0JQwRwGyD2H3GMesL8wfpr3/+1BRtLv+KYaRiIUxl+QR
DD4aATTCsnVkxQfP+hW7gzWd8KpBii0jtaOTDrqbjdlbGyUi5/t7cmPE0EeC0B24kmciY5VuOu+5
YEx40UMYNUJwEsOGJZxrre2Zrfs35wugH9pdNO7DhdOiokYyJYUKHQ8k3kDHp2ak4GxJdO6v5vaE
KRTqToqdNCVDDZQqJDoGexCfkTxys5V3zteSmQ0kR/GKRe/LWht1QzNMJWh+GfUmlz820VOhOL1g
3l/Z/Ceu7IVaGHUhkbHkar7FwriI59dJXKavIiepkT3kY77X2ij5w7XRwMhjLlkH+NFBNQOxb/Rt
UFYaR2iT6aakRznQ5UF2x2PqotqK0tv9xd1+Mv+s7i8O9aE3ySJ0MdDjbRqI6yxhcFTX34jvnGH6
O/2cnYqtso/XilmzOiFvP8tmZHA9oddSmlm8qaPztcnojTAGSfEat26t8eQVkwm25NbryEaUxuLU
ZQJSB9n6ZRtWLQDVPTS/kRl2DVN51D56EEAHG/3ATEfcJAaoFVKOlVPGrNcCAJYKmGtyswObC6kQ
qTmZyZSxvS3cX6P9ZNYuHuM2S/Ju5IE2WMJRd7svqKDWYNg05++zyVWPNQIjqKB/wprGFevdWryI
+BaAEAVk6Xm6VD8KeZ6JU9qjsQotrd2qn7NYisoKuRavhQT+ZwzOQS+ELiKoja4VBrYVwVYLfVce
eq7crtwUv7wHzYZ42XRIH3ynYQmeL9sOaDtQuphDPfrRwIxV66s6cFFY+pIf0VjveFbyS3zCPKFZ
HttfjGs5X7sbp3OBR11LhROTJghyEMWK6GRpGoL+UzN0a4u3ehDm4OuPsbO3/Qez+VwgUsGs1nqJ
mnJYof7hQ98JeWonc7gOvHZQn4KgwHEE2RK3jkCz9AcSFh/FhtuxqPbnsPVm1RgTBR+mgZ2mewCr
pKj1XJqdUbKThT86S8RkeZEXAJQLQGdZn/oNfHkzqOjyzglUYM2I109Zi/bUtjDQ74JSfpWQaJSR
gg6IN6DI3Qcrv4ggwqcQUfWgFFIe+6Jfx7pEhL4660qHVB8Xsj4wbsP8+Uwufi7lQLoYlNW8OL9u
6lr9mEV4c9UJzsXqVIBHU/9Knam3oo20GUxBtQZztM7/uAPm+icYVOAmcfJQJQp2DFS2Jf/BtY96
CImnVwitMSxw8fBnnsE5y4GPOeo9iDqlDKMa/mtCrSubisMw8C7jWi26D4wdCTo0MmaKkOvYb8g0
fJ7OHhk8TQqI6g7twVG2Euhk3hviPykbaBCgR9KpnPvALFzqey3yqlgKG+AaobiWi2mHKrXp56Md
sKi2lnfx7wpnP33xCnTRqEyNDyTdeA3DFzm0769kviH0FUWXC1pe0DyAoJWKS7S6CPzeL2GSvuLW
SHp4D1A37DMXGsOHlNXusbSaSzTKDaZqMQV1ArTReG19ZxYsvr8cFgBlEKoWKoMwA6j6WRa+IR16
/+8vBY8/7OX4+kGjjkbdYEEcJUntqt7stF+1AsVltw4dTLMYPiNKXYy/L5B06qLmA7h/tRhIocR3
0M4LkHGOo33qf/te7PiihObSpLGyznjtwwx0RVnzwneYZlD0/OAlNcPibzt24TjA4AJFmlnrE23d
14Y4+nIpdRl+T/wHVCSG1aCpqAYf6gFNSkiINDzjK3bpioEREvOEoPxGBw3lPuRQkvWgrHvT90A0
oe0KKcV0jZ3X1v0TvQl0ZrU1Yf6S0qDqBJ2d63V1aQT6m7KA8jDkdSYrLh/xGt+HuE0szRjQYFUV
CL/y6He6xtCakis6voZa/cdwjPBKuZ3jlKRboefZMDF6ZYMWeASDemqx2vCXsVUd7GiQ7xVB932N
ravVIIR6k5jxKmrJcM7A1RtACr5GEtLkkPswfk+qOe19Z5hIvWVG6Yv7+xefplFCYaGQ5AH4yK08
Yri8wjyjbk1m7vb2ejL7wBLMM2O/b27pvN8XmNSZhkMXteiwgeg9eHzXIYk30CnOya/YLL/QzAbx
Cxtsmq/FnvW63t6S+esHQp86voM0yFlTVluIeYv8rI+sUviqeSYfrstuNUAFUfdJzj10bWyB0zpT
ebSBu/dXfXNhKGgqFiqaQWhCCdCiNqwHwe4F1R6608TktZ5v+tWTQQFRFtWEouBlE4AgDPVdOdNb
upHX0h7TbwrEd0LEXQyne8uucY1I21DU1HKU8EAEv6X8ka8GKzqOe//UrRKS7hEsIWjPHnknfEZk
q20Kxs7eVsgofMqesggag6EK/GDNHY2z/5KsyxfkmHb60+jb0LuEUK1ZPomHiWO4jtvbc2VPGvVg
CknTD40QxAiiEqLGr0FWOA3HWN98YHcOVKNce+WFfVT3WN4EntKsRRZPLE61gQxPw7/4IIVI50xW
zxIEuc1VUNs6P+YXsc2AdcWY78exut2Oj1ZIMZnh79EgKDzO4kbDRtzqjmFJT/dvyuKmzs2EoEMz
eAjoXeMWfR3zk4xN9RKoKEVulb94CmNPF28j4io8XJiWMGi3K5Z+x3UzRmmo+HpWjN/xJBwbbixW
0A9gPM6LC/oLRt+PzpBikNIALJB+KyBkR+OJz+oguO3kmU/rAoS6BFqAnkkVA6+mzO082erUXaR1
dgalikrc1JiSK75Q/rt/UoxdpM0/iCZjFDxgIs7OrCqJ9kr3P6Rd2XKluLL9IiIAgQSvTHv09uyy
64Wwq7pAzPP09XfRcboLy8Qmuu5Dx+k4jt5JSqlUKoe1gJwTm7nkYrS3+8+xwGcVBcNIZT8bWI5G
a5nch/5diZ6arQh4a6sEmw/NKJxYwLFVxoehWQR1URZs+Mv1gwWidGDdKSpAQ+ePWBwsHf3pWq9D
D928kRTA093kmtXg9id7Pzno/IlJgR0g6RB4pX6rJQ66JtRmq7Y/G8QXt7L4inlzF18Blq1iZD2+
YqgOMrFU0BGolcvi93C4BfSt1aO6FILFfSvcWjWahVz2WW6IBiylqCF3jB5Vaqvxfiq4Q/mGF1k9
EBADMDF1pmgUU2T11EZ65kOOpIHMVIMeCq32vp87IG0frHBM7VJWHKkmx7DaSCfPZiKuLZDsADYH
DnMCOpPPOpYk4gicc5hRMKK8U7pxspUBnJfpi4h5fh4ky2CfEvm1Sg6gHkWFenFpHDUGHFgZlZOB
fAe17iHYuuO/Dl7AvYBi83/iQLL3WaMBg8z5qKL5PwFjBvurGBQnQG28fihAQFdllRPmXpr1BwSM
/93HLAULS4nu4npUAwjOInB5EXoIeOUx1X/ogk1Kz/m6/rKmGAmY2wOBqCOGh0lbD6AzgiyjTgML
JRYQwE9WpifOSPFyKwZ3/v+rmlxiJdnD+JzJ2AAZWV/oxTcIcWLZ9k2W9PgGiUX+U8Wk/pTSTHKi
Kcc7Uy4Up5eCaRcMxngsuFrdpkO1awyj3+rEWV8MHZxKCqGATBK8lBImKfhM8CEyjWy/cboWzRg/
pMaLdTQgIDUGYi0sEtpNhi0PueYiUEMDBKCBST+g5X42NnU0zbSnJdaAfzdi9Gf8NMGPq9vXLWvN
1yPfB+AYA/RxyBd8lhJJA5HyoprjDP3Y0nwftkiijx/XpXzNFODkUBlAXjOKCZNFX8CSgitGhDBK
7eBiB994yRjoIvWmQAG/TdRnnxAvalLf9o3+Yyjy17pm96Xmm7aSkme/0ciGd1p1jRjywwAlUIfQ
4iS44C6RcDFVgESNMYjtE/+BM2S9p9KW+ga8yPxea1NXH1I32GLRXo3VZ0AzDWBECuSLW4saf0ek
BKKLu4oOO15pH8kYW2nzMCmNowThX0aMZ6H53GHmvSvemgi3UF+ph1qPEaipFjXfru/QfKLEU499
QccZKA8QCgoeZmR1WTYjnDUfomPc3adk3CU6sXyU5vOs8/x4C5l2zb6XEoVnQ9GZyTgCktEuoqm0
CMK1Wk7euN7YupRv+M81K1/KEqxckZppUHvIihFNmz23WPFS9BshzdpltBQy34eLWKLSAXuimBAy
wj9GUWnxYCeZRx8P+S0o+7XX0FKUYEB50rRhHhbA2m1UdHy6ZmIx/t2PA0fFOw/M30DS3vDJ6yI1
9A0A3R3oJPPfF9pFfcHjjkI72S8hKbKrWD2MJgpD1Lz4tLb09DaWpo2+1r+HTr7YJcgYQcs9x+5i
WirxW4q6FPyTtuPfNHu08Iw95zfESuyT5I62fzDPg4NBFSe9KZzJ8p9APasdhiN/8l/Ln9rGHq/F
NAwTnLpKVTTO64IhASRaH0MFThn5IgCkGhcebMZsq8YK3ENTBYgD4ifBMeVZOulgroJLvtceFC8/
Bm5notKievou8GKn6C2Q7F4//mu2O28qAPwBDgowmM+7mxfIHeR1gwCDsrG4S8euT50YXlN3eFL0
dhQ0+kNd52wL9HNNWXCI65AKvHlgIH8WXBUp7nq0LtvpeBsTr8nA5rMVJa55GgOpWAPQ7GhpFedl
5WboM673sd2279J0CcJnbj5Tw7u+hKuagPgAW6YgJyx60IkNY4LrFAfE4I9t271EVWgZ/eReF7Oa
vjNwj86MtSowHAVP3Zi+H8gDRpoS80YPXRqf+gzdo7uqvZN1N1dcgocSPSvd03XBq/ot5Ar+OhyU
NuzDafahyM/G0YGUD3m6xVWxdg8ttRMMMQr4FKQ9VjFkWmFXhP01C92bXMtstciYx4tWccos2wCn
WJer46UE+EHcyYJ70/usJHUD7Saeop/AOHWMOuMEcDtQj2WK5FH66/p6rrkSeJB/JGrCY8JvUt6R
TIYryQMg3FzMdqu+vhriLEUIpoIXnlbSACIMlP6KFifLDYO7oP9WUAwz71XQq4Fh8rpaa/cEmjEU
0BDPOOPiQvp6oddTpMNMutw19Lc+ywHI2Tukay4cwJiNlp7lfjz8v6SKi6nhfo+7DlKN4XYqbqP2
Tg1fKumu1vbo0Ci1DWtZOwsLJcWCjEnMNpYIxPXRY56cQqIBSXnDn6xZ5FKGcN5ywCHTQIUMLUZZ
DWTOWmipUgLWAGds3OlP8nNLccLBG1MjHksZ4lj4nmTA6Brcqt3Ypa8tLZoK5BLc4zD7GVZHEELi
oClrBBJ2OyYJRx99F7yBTpf+4FNsemauZI9DbsQXYGNXgBqtAuk2zWSKckgc9OewTJJTg2m5LYK1
le3EdY76P5CxdRmFkc+XkJGZvGjwvp5JEnywRYGryei2+DzXTiPQAzQZT2qED5gU/yylApBxTjok
Cvu+1M+SUap3QaqfkgFQ/Cjw7cZO7R3EcDcoDY1WGOWTff2QrKkJKECMCaE6StH+JnwAQyU9TfCY
9Y1HQ7vLjb2y2bS0YrV0KUNwOaQrpsxEztxugPYWx5OrNbnVT7LD/MptuHRWG2aFHSagFDDqEtOO
086SM8UCs8N+zBJnICr66L8z5ASva78SBXz6MuE8GQxU7PWcOK0C1yQvfYszdAy2KlwrXh3GbVAN
M+eg0BETbrRLaqQR8KpUq19x9RRWz9e1WPt9AtjMGSIQMYDoeWiONzxl+H1wgQJuNbNx4V+XsGqn
wDPAxBg+X/8SkgVT6Td6gMdFTk9msx9q18jthL1pGJMB7vbQI+WyUUhfyw8g3/Rb5mxWi9dFFepU
6UyQh5BHU7EwzWEplvaGbskLQGSjl/psOtpG7nftNAB+ABR/AL/Aas5/X4hMKKYAtXx+rknnhO4k
PNo2+XVXLkO6lDHb5EJGpcg+gLxmtUpHkZEjcqb0xufPMrjYVavdCkG/9mPCv6L+gW5BBYHhF2wo
kFUxpR7wPGntzpGfB251FsogtgGaMX42bmVU8KVTAwziraaW1dWcyXYBDDy/EIU4vq7HYCaOQP5A
OWrhsRi+G5szjrMbFt6CaFz/LUMwEjAVam0W4GEk75jF94Grvvnn1jN3oUUfAJW2kSFaV4nCYyNv
NXeVfN68tNR4GE5QyVBwK/zo05ux2RCBbpw1nfCeBvMQXg4405+FNOCzGWMuRXYi8fJZxv30AWK/
7kUz0mLfFr76Pakz8+DzSLqwLGqOUaqkbgQmmb2fy+EhiKrmTRt8+b2Mcn8vK8HkRZKOuRw86Mgu
7wLfGwK1Pcp06kB/yLLpLR4xxkaDIYF5DJpcWFJpAHJrjNqbhiewkZoWNq9b9aYemXRblWhItGRj
nHalUgbvaqQkNzRti3u/qIezFvHmLpGqFlmpsDDRyZCag8dbAHQFsvphTHEbuZgl9FVLxTX71Lac
41bo+EVnFTB9uc6jyS4IukCAysBqw5rysX5paKztsHD9A66U4KDopeJiwiycrLY1tH1YAE8Opamy
OnNC5i/D+F1nmLqjlm2WAUUojDDflvdeSfXKk7PexMQ52rH3KBX0B+qnPLDlKSTPQTIZx56CdBOj
gxnhLia6xwITb7J2VgtM3wW9OURWUcs1aKuxiF6fYhRTrybpbVDQv7rvWvB3tBjaMb2IdnyXTiZ9
TZsQPQeyLD1FuOK+T77h39ZFr7mSEpIWVFMaSSzesFFzSBJonYs+auUbmUCLPgQDPSVpq7xjtFb9
S8u5fNezJMJQmcLxpvTVNHGkLE++pTHF2H5g5snPzNeHY0Sk9CVSuu6QZwrglPoxvcF/3mJWz8js
JmHkxpdGBQVYEh6MQY1uVK6XTpVPoBYtURb6ZpYqve+zwIwss60IqIk1I+k9Pw2CZNcWoXrIgVZ8
j1mB0sOciYnpGkLGo9Rn/XfWhbLLpApFJUPKg12vaDJaabie3AGevL4kfhlhatacwxxzCB6DOM0e
8myiuRMVYXFo87J8CzQaosiuVP271kVSZSXKOOlHNUya1yhmkhdhtOTotzJ5ytqC+Aetj/m+jdXp
XulJhkHIUbclX2L3Oiv9A6ZodZTuNdTw3bItfcWiGYonthbFY7dL6nq4T4puBAFjYvrnXpfSPfWl
du/zQgKQ+FDmHxkadZ4I1iW0yrCSHgNFrzMnY13ylEfa8KgGjfLdLMzIDhITUNlREWVPGenKdz1B
5tFSM7SQW2Eclt/yPjHvfROwR1ZWELJrJS09Gf2ABo22G7wkr/sntRzVygqkKv81dP3gKuh4eFIp
B/d2YqCobKVqPhQuRoTDRxL70TnleghaYLxfn9RRlbzcb0loybmcAP3WH/oXUgXA8k7SyrSyntJT
D/ywS0AaHOBc1gecImBuhWnRnfo+lt8ASA2eyLjU8Om64afO2OXsklZIfFkKrOxQ+lyC66BVPO44
eJ6OWiXFd2M0taBX0MLyUGLwysv0Bnl1fQKhW93ow1lC7PUTfbj9cwFslkNqJCYa2lAswNxp6GbB
WIZOUeXVe2D44QXesHWkKh0/WKoCnVUjEp6Q2RBiXKlAe9o0jsGJdxyvO3Ok/g5N1enjAHftyVGt
zlMPWnDIzaL0DGLEN1qRRw+SP4Z7GhIdxyEucJBo2LgByQYM1E6dl080fsPEqGRpY9i66RizfS+z
DhCLgd45VTWCAk9S1Lr0GCAYPW1kgJXUyt7lUaa5eRfr/a6gtDJtI9V0MHgQpTatPudl46joKQ2R
t6jQvqIXYOawOo1kbst4Q2wWsNilSpwAfYQglZrVgzTBhenVaE+1NhVAG6vjXyHNwFY65GXzUuam
746kKt6Y5jf7Lkxib9SS+o0EUrMvAWVtV1LbuBWrCkDsYNHDTJq+aUor/+q12LAYi/N7tImxc9Bg
SJYZxnRQYIjPbSqhI+16SLkaes+JMRn3N95ZYnCgy7U/1rhJU9MtS4xcJ9ZYOgZQ3a7LWbuxdTC5
45mFZms4sc+Xaa9GeFvGiFyJf1Slv8D0YSQbafAtEXN8vojoZH3E5NcAEa3xaHbcaitHHjeqjlsy
5r8vZORx1QGzBZGpkf8qYzfOb4fi4fpKre/I75X6EpgaLS4jqFHAVZT6NyP/7qN3tdpK7649V5Y7
Iuw8V9QwoDrkZO1RJ89R998TMXT5+0JICEa+3vQ1LFWZumWY2LX+ohgv19dqazuEODCKVdIlBXRo
6mPUfqvMx9i/vy5iY5n+fpItdtz0M0aVCiJU7TVMSljVf0Vzw8MAdKs6Q34D/ybWFEa5jUcZsDh2
qhz5AGIDbsn+1iNuLT5fChE2oyNJz+QGQuh9+l5egsu0l2zqtF7fYbKueJf311dt9dW4FCjsTJyg
ZXUG+8FkloK77W7a33UntF7dkd2z6cjnrUfOWrAO9M55chY8NQCI/XwwZUNSS7OBHxtT9Hv0d4Z0
3+o3gXGL7uTrqn2dGJ5fcot3gZCtIFoyVH2Md4FuoYXVq16bw23vBoZNd9EddRhYFaz+tTlSy9wV
vzIbV8Szplj7HokV9/q3rHVjfPoWQe2QS2NMDD+yO/IwcU9GO4jC3lTz2zxzB9UlkBGPntZ51+Wu
HQq0KJvofEd16MtjFljzYa7MHYNSvSuH1EqqamOVV5/nCwmCMw/aQg3MuV3QbMfvhfITOGCWKfsW
Jah48R8AFL3Tmi3e9tX8Cvi3QPeBjghdEUtedVSTWon+3loV2JuWjsTDHnQ5IEO55R/X13BTmHAm
y5pF7SBBWGwgt8YPeue1OPyG7vFwP/BvvvYzKn9tCJ2NU3yoLzUUzmVeRUj+pxAKSiCyr36mR6SV
be2H7GCCeZc9b4ibdfgqDo8NHXjNqPMJl4wml2XgS3NzyX11Jk5y+OB2cNNYLLW4rd75Xn1AEcK4
BLdb1ao1A0Jf1r+ShdU1qykM/NlEq8QrDsmv4Cz/qF6iTUSgvwk/r6korGhmxtyvQggCqi8gv168
acctwPlbmkV/pjf6Q/iB594FI8z0Uj0bG+dkNUuBDh6gnAF2GM18QpaixqNO1Qps6E3+0Nwad1oB
UKsSYZaNmW07+p7fjSc8qk0n/fYne7uQLPhB3QxzM5xNqXk1dOsWYbGyow5hVv7DCK3Rqyzu1Cf+
Ee26DHgsG9JXDXkhXfB8XCJShsA5sktMwlvB/lZhVvLSOxhE3XFvaw5l7XpBgwV4ahHDzn0Wn68X
XocJRj2xybl/4dzqqdcUu76+8bdKS2sRzVKQ4Pe6sRrNbm7wlaqntnolwaGVN0xmzXkvRcyfsIho
ohLmymfXOrHDkKJxQSF/ENKgzI56EiEm6OSFI5GbyNqpc5+i2Z/6EUNKrqlvpIjnKFg8dYtihtgg
r9RpLSsdSgbSZJx7Izk2PHaUnNsk2iKAXtv7ZWghbEmJZ2iYhXNoIe80jP5WhqXR+yne5aazYdRz
meeLVjoAvtB2AYYOkWc9SlKddilE+ffRLVNc3D/dEewkqkt++g/Xha1Z2oxT/D9ZYmCrKoVfZgBD
tzvFMbTLpHld/yexMyPI4qOAMOMTfba0aqBqovhopgMfgm4CpnOLKWPVCn4LELEWk6zJqRHOJZ3u
Oes9Gp5yf0fJRjC7ulJoYcYooabgH+HAMJlnZd3OpQK26wNPKmMLQ9jXd2NNEwCyYLoVXQ4Achcc
TF5MBiZp0ToShpmVopeIjlYCDr/IvS5nrUeFLgUJ1ixLUaWlzSyoboozEsLxMUNC0mVNXd+xClNn
VQfClo5i2FBWaodOupdQTuxW41vx1trJQjEOrx50oIJsTri7koZM+aTikcBiT1YxiBU+BPKpweTd
oGx0q605vaUo4bLKCrVEsABR89AOJ/d9uNXKtC6BopkegQ5VxFCHJEnKornM0tS7Ir+QbuMwrVoI
CtT//L4Y0GSgjKkG/H6Z/YzayAkyZDpN5hJebLihtYG5v1EtAHAoo0lFnOiCIaJlA1jNttFRB4M7
iEYlTw9Sq0C+GbDM6LVmlhpwN4jzM4aSLiPy9lPdIqsNhAjMz5NJtnhv7lvl0vomktYbazE7DtFP
zrAb/3ygYMRNl7dTO69FK30z6F1Ij2nohoDiao4lYAK3GixXl34hTnAAqBcg2OGobsXo96h5A4TJ
0VbzfYDk7vXjueZqlorNX7K4mzMz0qVkhGIRJhbIcyNdZHnDA6zaqQEOKITjKK+KdtpL2UwPhX7C
SD2HsYKa+2Zz0/p6/RYhmOpIcw0FDKwXMK5LO0zt9pJ5gQs4b4fetgfJyX7xp/ZxEw50SzXhvukm
FgLDEHIxwcYvzZ0qWSi8WD/ls+pIGBQuAPJ1fb9WPdjvxRTxMHiWmDm6M9Hxx2U7qZ9q5mXJa1Kf
pXRrumy1gkwXsgRv6fd+E4eAzwRC0nQmJ+Igv34x7cLlhxosroBLA8SfjvD/YdqohW6sqyk4T9+k
VV+qMJmQF/s84meqJX9wxy6VE+6/mqjjEPlYSJO2u5z0qDxkVsKSDePf2i/BcZRdXGkK4DfAzyKh
t8ViWWeVsaN1j32UONdtY/0s/3sKRKC1sZDVsaNYNbXRHJo/pzS2qLGxbn93WX91hb+lCB4Dk7da
LaPeY8cv5lm7HxzT8zFO3b81J99Ljt3DaG2Zw7r3/S1yXuSFk/JlhTOzxl4FICbCfE1V34z9TUmR
eKNOpuxM4l1fyXWB6KpHYARcdNFlKS3lg560eLG89mAPjs/x3XQEANK362LWYyMTRL46gHXNLyN5
RTTGvaZBDgPHS3r0h9sE02Oq8o32+xZtGpqlKTY65Sz0F204klVjmdv3UXglxpeZy2yYYhQnITqs
j1kb2jKqvGG021Bw1fwXUgRj6SIW6+EspXbRY/WoW5PHj8W3rHADalen8VA+Rs/SzG6/9V7f0k+w
mU7LRonOt45p7CK2q9IaI6N/4qYW2gnXTpnxSZ90yBjSAN3ycP7txpFedYQLCcIFE/RFwSUJErCN
li8Bw21r6OsryBOyyxhAQjsKmNDR8z8v5OJwpb6pTlkzoJPG7nf8IXF0Dzhme/ri5cjodDf0lXsh
LjXDq8/PAOLabzxE1qZ/P32AYCODzg10t+IDBufGd8wf/FQdwDpGD9GFWJIDwMhj7l63y9XzvdBZ
MI5cB/5InmIKIDOipwgxkJWmfX0GfTi4pMiIsmQyPqBN4R3TCIfrojfVFYyGqHxoaAnZQE3uMEzt
mLfAONvx++ybfsNCW9pppqW43GMbtrTqbUAdjhzJzLwEivTPO13GfR0Z805zPbhPDSDymE99XaJk
XZy7mgEjU76vho+pecEMq6tJW9xI80aKNwdTMeGhAGELLafCldtLaa9WCjRPIyWOPJmN8l7rJP2n
mRTApjBy5fn6Wq/5ABg2Rf8bOMowevxZ4YH3ShN2UBgwq0oMnPbsdgK43HUhay5uKUQwX8geeKFB
SEh+cIa+jX2CmKitnur25bqk1fVbqCNY7TCUY9C1eEkXA0jyenR0oFkKMPA2ad6uS9paOMFGEQ7R
BP0WeFqa70EAvJBHtklxPUePX6wBUEaYeQRxHbJ3nzdHQyNFLc3HvmTOdNYAMZyepb/0Y//UnsLd
dX3m3/oqy0B9EF0HiPoEWapaloCGxURH5r8zAGAx9LQV6HICKbn5TiSvDD6uC1xfwH8FijMIRtJi
khFg8Xi0EZcOaPekwGVHY9V1MetHmvyWI4ToYHlQlbGc5Ryrzn6qI0f9CYTPDj2dQWMpkfOfkeRw
W6Cb+Z+V1NTPu1bkulKp2WyDsUczV9OcLHkk2oarWrv2llIET6Fnap62JaSQ6jVFOr/YSOZu/f78
98WdxzidhiCVkZwZ7KgJrD7aCq9WLW4O69B5C3AnMVHYRXUCwkYFgQ97rJrRjoaXStbQEoVurgMf
US7lG7aw6ocw2IYBbsD1Ah/ss05BkzN0P0CiqZw5YJ2zyMsCoFi3CjII3nW7W12/hSzBClQjkXS9
wvqFQNqRUOInG65utZw/j7r/o41gAZkxZlo1QEKJ0avoWFSPefBQAZix3LVoc0MWIToqgdejMU/B
AFO2FZTMGnzxGKghqoDVV40vkbnfp1QB7STS/aEC2sWUdeOzxiW0zVWRkQNIz89QAh/Kh4TR9BZY
S3Fuz52UNwrQTCoLHWdbJ2/VpWA4HXPZMqgGxDiNqUFf1j7BF3WPERDn+2Njute3dUvEfAEtjgVJ
zbHkiYZQMGKXuM1ABxVdsirdsNTVs7HQRLjHcLl0Bp8gpu6S5qQzkDL7knKMhpnmUo+OhpmAwzgK
TlqZb+W7VsMvtNT9u4zC1dZXhTICRzi2H0Dhot+qrv8GsoZsL5/IPSiiXPUBznO/9YJdPZwLqcIF
1Dct17tiVpnMWNpeFT/m4S4HNevWKP3q0fwt6e9U62IPo6jujKCCpBBUP5UGVrstqPUNKxEdDSM5
Y1UOCYmGN1XhqeiW1tKN3rotNQQPYw5Kgd5fbFOnvDBQgwyP1019dUMMAip3gFBgsmVWcrFMWRRl
g16inMeRnpd1OwVGW3Ij+XcYPbouaXXQDc8zvLPhzzDWLKgSJ0qUgDcWV6YxWj45dd2vxAc2/UWq
ErsBZRfZs/Rt9G8K/Q6DUBvS1xRFoWOeW0AChYqhT6bF4cRz1CH6e9PTdvnDtM9jSzs07hmIyugo
ss6V3YJoe6NxcV0uWgQMkAch+J7/vlhgn0pZJPloY8NV+F6FGJodvmMk4HbQnwgASK9rueZRgMQD
xAoMXWtI0n8WlufIbxjzeIaqyfYwndLoYyCGped2mJ262Km3SOxWBYIrb6Z8p/htQaBUIEQpkB5F
K01+Guu32kAadLiEBqB9/eBpSkcnAC7CdS3nHxXvJAQNxgw/jlElscrNkK9hmYL5+FjDEE98ULvT
2G0FLqtCAPyJNisMZ2oi2Bz4FVsUlZBrq0B6VPtAXQ7lXR1Q97ouq41k6CExoQ7mg3WxjaTq1ZjG
YJO3U57cgLh5GpG4r+oLodTFMJYXluGdxpSHMQLzVPJ+XfqadwF0k4E3MHhzUQ78bC/UnDJamvPb
A7Db0nDu8p/XBayuojFnGHDeMUYqCIhVrRxkgvCB+dNu7nktJNkL0LJ3Xczai9BYiBEubJkkBmAY
ECWpDOAbKsbIUq+NHrU/wJyiSznCYVZype+AQY94GTEsR/9djKZOBegsW72Oq+dqoZBwO3PDp20x
Yd1yVQbmzTuai7TksdFuW+ZkOd/Xxh90jiDEwzVgzEwoYltH0bemXJVwj0F8HKdXme6V6g/6koFC
jGZ3wJbo4PT+bGwSiZCplpADNaMItJqAIMTdvFUCW7PopRDhkqHxFGlhBiEpNe5k2t6b2cN1W9uS
QD6rQUiW5mMK71MCtFkB23yysRWrj1l0bYCOV0MaEk21nyXE8siDvsKprI1vcg4QhNOoPkrtcxTe
g5U3vJFukAWftt7Qa2doIVV8qYWItRN9zt/08YRp6JemYlZhOCBxu75+s+mK3nspRzCDoJL7IQMh
na2UNNtxdbzvhm/VZN7R6UcKoBKQD31cl7jmhJYSRZvIYpLHOQ5TDHZLWqc2aR/i0r0uZGv5BLNI
1VoNKh9qdeZuikNrolbJLBJuvNi3xMzWuQgnclb3ZGAQU+DFmQyjldKPpt8XWzDeq02yy0UTPLc2
KglT0Y5g68jpB+P75GPDbvzioQIhbhAX4FpXEcn9QTMHyk0g1UE1CDhgYju5GQUYVZqvw6STj03G
Ll37dH2j1o7XXNEyTfwzuzvBift63g+YmoQIVl7KOS1QTBYPWyuNCMbHS6TDjoxkTq+/DsGrWvwB
iB16SUAngRFrYO+I+Hm0a5WUq7hEZFTL+3wXYb5B/q7zjXO2YvWfxAh3IiocgRYziGkajO41w22j
lb+abItZfOU4fxIjrGbTTmXHZ5CYpI5uNADlMUy73g/MvKlyUHQgPXB9+1ZuRoZ3P/onACn0tYsi
AudpGdW46iNavmhq7obtr9AHqlj/CJPCJNiHCXbv6zJXdVzIFG5jSZN6vWzU2WU51fRYxfeWRUBD
GjUbzVKre4Z3AuJa4L4DD+Tz6S7qKg34LKgf811rhF43pcdyCjbeJFtiBH3IUAWslyFmaHYlvYtq
Lwn315ds/lLByzPZALUHGk5xmMVOpsYviyzGyKPd9ZhC4a5ZIWuF0erUaraKq6vaAPwBQI0IzlDi
+Lxopgxmh3YWNYS909I9GcBavpUvWReiG/g1sKIAoPezkDolGG7VDWSdgC8BbMYRUBN6sHHzr9mZ
IqN7F6E4lk3EXAmCQZWCVkJHe6Ts/BCVjUgD8Lw2OmYHEtFkQOKU5xs7taaZAmwEAy8p+CTxCRf1
FA/jIgDofmPItlmlpcPMrvc4mTbUW7m7gEn7W5LgkaaJUYyTQr3Q1AC9pJ1BgnEIstDBTXO4bn5r
SqnotMLII+oqXx7CALL0EzNGErgYqNvLwAqPqDtW5sZtvGblKsU7FLZO8YoTLv2StWaSc6SAzDiz
+LjTsIrGiTJrjLzrCq2t3VKScO+HUjoBugoKZZIH3EaLso/OdDvyeF3MSnDLlmLmdV2EF4qkygHU
hRh9umW9ucvzYsOBr2vC8GzHUQLNkHCSkjRhKIkio5Vmv0ZgX5nfWOv2+p8YAJB6/5EiuDgeK6QM
5yxxW9zlLbiZ3WHYXV+rtXk0BqBSZHaA24TNFxarGLo0lmdYrxSjfMnP4swfxuOTZCenYa971Ykf
2BH13FuA81/QvXy6n6FGtqZB1ix9+RHCoeJparb9/BHNeBn0F6nltlxvbNmWDGHLqqGvcONChqF5
WvDaK0DJ3mroW/N9KMibDFDuQIEVU1dDosbAksadBOSLjyINzx1JTzGJvCRJbL00LEMBlc71HVyL
JeZBiTk7BwQiMRLTMZTVNwH04l0BLJpLhGujTHOrrgKbFi7QO/qt3NWax1iKFLarK9QkKGR4jDJl
F3TE2Wqf/ugKBbTMhtexdMO5b2ko7JxWoTPap1jVMS9yu9GGd7+Q6kPS1a95J7/JZpC7PjcvKfqR
NxZ3rXSFCQEZ6JIzhgv+57MvibowKosRq4sWMo9wfgC2tq10mduxZo/LBtnIyAGw0kPXEQ/9o64R
vMtScJeEG77gq8cB9IsOOgcw+SCyEvOFfQIcBw76NDtpTUAMHHjxPTJeKfOuW9O6Bf+2JsHlSJgn
HpIC+k5MGXZygXwhID47J2XS+5D7b3Ku3IT6VkXlq3Ko0mCqaG5dA5SLCJYTTKk6FtJ8BfUnvNbI
EFsTtyv/13Xl1vKUkEOZQucRJvQDft5NDagfA5C24OxUeiPH1B4T6oAAaldK0SmN3xoD1O8A7dCD
cR/o7Y/r4lePzZw/ROIaEHmEfJZOu66rAPGEN1P+o4lTnBTuqUGHSOIdg3Ablru6pAthwl1LdJn7
gNpGLgxo8gV9iaf4YNaBp0t/8pjBz/2rlrCoOmArIlpBrTEE+pBsnFjGEI6zfTvkt1EjO1XYWMa0
OYuypeH898U1n+GTAAwPuWFU7AElbEc6iPgAQwEA6pthHG30p98FmB5UI3nvt81jWtBbxvvGkppk
V8atpYA24Q+2+Le7EFHiAD2TVH07Hx8UDJLQMwOHag5g16zx47qk1YO6kCRo37MKqIohtNeG7xqx
0mSfoPiFJhF/nhXtNkx39fJcSBNccD4CHozMeoEZzZLHVx/paSXYstktKYLzCftYl/RktiQdAyAu
YFIsBMEbW7R6myxUmf++MBvS6G2ozB59aptXYjbnsKVO579grtHVKHd5+J5hOOb6bm1oRoXnHTjY
qI9pyTnnrjqgzgYHA98VUrMR46xFviCtwysI2Pcg/xHEsKQudBNEn3bAQF4d0T0wlXZ/oslvEern
5cNgDx8CCX6l7oJjxEJ084cv/jRtiFk93AtNBF+Zk+b/SPuuZUlxaMsvIgIjELwKSHe8Ny9Enao+
eCeE/fq7qDvTlalkkqie6Ih+6NORG0lbW9uuVdpixErIGO55U91o3aNW2OjxWaUBnn9KjvLhrQEk
FJOGaCqTNo04olGMyIHzCXj1YWCT+ZgB9dx4peR9mDZtcGeCwZ0A6qL1m7WJ3aWCMnp1/0iX9jOC
W94QjoXqSKSV5MGKDpHt9tUV6Gqy9gugQbgFYAjsdLQI9v7lw1w0IkfCpV1uaF+3fE4IlDFwphN3
AmF33Hph/lI4jKyh+CylY0/WKr1JYRhVUY6Q1o2mW7PzK/T8m912ijnct0dDecx0b1ijAV5UpLkX
er4Qxhlup+JkveqUkFkF0b7gHYjMGr+wlW2LJV7ezcX3fYZlBgYVQWpWUqRuNPMx0JEaMKMOLYma
r7RkmyGQmcg7fMu/dgiBnA9vxlGpCkRPueY6liExFVIirjBow3ia/RK107l6aMVs0s2Xy2tbTDjD
/cQEIbAYQKgrqUpYOnajmhCHxkcCstbqWjR16ZkiHPaAtbW2rWX8FHHdsMFuS88YQDpYBdMTaFfX
6M3O9xmu8AzTDycKtWbZmPYlN1p0FGYusXtfHzLgE6Re1BCWGR/hQNzLKz833afSpAs6dXqXJBzS
xAR8cl33M3pfD3+dzJyFAHUfLQFzVnj+iKNHSY/SIaROjNHVvP/ZD9Zwb9PupUxEuZLsWVgNlAWV
esvAoIop1y9NokQD3ODMdZTPBqBjbexbaxAB5y+sMbdRAAhZRWuDLacZtXboM8ya4ZpbX1mwnzJQ
6ew5BUxJelWWb8PrXx/Q3PcDzhVkXJBxlB50VahIw4UjSEZHX7F3pv00/X2XlHEsQu7DqvTeVGkF
Eby+ycKPGkTxxeZvV6FTeCXoLCK4Ymd8PXoujAEOe+YmmXMgLbguanqTrWYoFmwwatfzVs39QzO9
7ammiSTswMrRoQwQP9rFj6p7KEF1NHYuOi+jwm8UZS75XV7buQ2GTCS3Ma9gAD5ebqBQbD2KywAy
k9zVmqfY5iBY2pf9GhL3mpz570e3iOptEgIQFP4jdUX7NBYbOt1x8vb/t5rZPB1JqZIedIc2VmMC
4yeyMXCvPREVvS3Pl+UsXFXsGmzujPgLthDJ4tZxBApMMa8me+q7h0K9q9d4FRcs6YkI6UGOzGpy
nFnEQL9Cute4F5ZoSPqe1up4544p7qcKUgvMxaEBV24gEwCKVMZ5eGOoHkLuPKp2u1J1WpRgI7RG
phyvk9waZ2hJFMQBSmotd0XyRoyVHsYl3QIVnQVGTSQpUDw5PfU2qsZm+F0+oy+NsTGCkqXBXYFx
7sunviZHioH0oUC7a4/ktZV7YZaxkALIFuVcsrKepf1C8RjlW2R+AQYuOSutQDRSWcgtc+dOL//J
en3l3fydOT71q5EVQGISaAZAFkJfzumOWQqt1KFDNFddYyZq/6mHjHq1H3w229HPmcpeb/SDsTF9
TJxO7C3HtEN3CD3kChiyIejT/hH4ITpFwFe1vbzHC7BH+DQc4sxaNldYpOeWYz6yGAuEY61ZsWZ4
VtuARUCVwhgL4+WN43wTK3kQRrtJkwe1a3aonj63uuGpGgfAcgnzVa8Fvwt3Ebk90MvgqQFMiHzd
eZsFDRA2ESJa2VUwtVc81rZGbW5GXMtxWsP0WxIHGlrcShQYoNHSFpQl+AJ6Cj3jzVR9jDQAdmg+
2VR3yyxrMpaMGgFYWlubu0LJMbVKSEfZNND+EIJf1nfaKbMZgEbKAuye9gyynHTNS4Dc8L1ZdsT0
Lp/ZgjXEEwyqdLRpIr0ulxWBXTsJQ+kzN552I3lTk2u+1hS1KALmw1IBhoGGSemKR52u8Ynile+G
JxTzxvQa/vTlVSw9vxi5+SNDut6jCaBtYKrD/+Lv0yfB6aJb1/xHjz/b7iELOTPbfEXm8rIMmF4H
kz6GrOx1JVpSIjHlmnwfht8xiLKNH5eXdR5HQmlBBfp/RUgPb6Cpdo5DB0xn4PfKLv1uTC8pbifH
15v/4MAei5IOyRnDLCItRDkgpQ61XR9/osp3eTkLd+NkOdIhpe3YN5oKGXU8sjhjhL6Ods4c7cpY
s5IL5v5ElOSOabTmgVZBVF/+1JRD1nxXg9uH28sLOlc7G4Z4dvo0VIhgXSQxsRo1Sgs6SETe2YAl
CbBxgR7BjuN/0ggtuzSqPDx8hQ/3KfRq2vPvy19wpoT4APwABlWBf47nYP77kdNUjoNeZQIfoNVd
yPA/o2Qz9l+B0qxR6J3p4m9JqGSiMwqRuIzCOOf4E3QJcdchwVuRdZ3rAJ3cF0hcDiaa5dEhyrhJ
xxX7dKYzklhJZxKUpgJDg9gaLYdAfY+pR9KMRUXAwr8G0JRkSadZcI7JGgWbGTeArStwoNXuvxzX
v5t4FvBwFNgSyHFj+xZg2qzvr/haR+OZ6p+uQg5F7VZ1pkBgx0IAunAF3Ws6K9XwTtTdis2Y9+PE
E5kloWUDToimzy++pHz6mGYtwWpSdIjTdkDxDs+V8zoZo9vE6X3OKzY29UqnyJpUySiqVhyZAWmg
EcmhB/tCZV1jRoWNmjvMIEfVJhL55vKxLSrh0ULnvx/dMjXqqYqyKFDwO92rSg2Yse1TWtSeaiqY
TlnzoxZP8EicpPNxCzxr24G4zBxB9Lm3uoe6GV1j7WFelKPj6DBzg+k9Ii0LfWSFNo5w7C2nvIoC
6ppd7isVAFGKtRGbxR08EiUtCSgrTmd2AnaqAZ7AD2vYxemAGkvhcmst97ssC1Ex+m7gKMuheKvb
fZUXuACm0dpsLH/QKDsgwxR5yLHtOFkdXpp9+rN7MIfh/yvwNyfnkXqYVGmLToXdwIjRXq3IwYqb
qyZU90X7LqL6DpMkDDWl6zpXcU2y/WXlXHwC5kIhMB2RGpINcz1kZZAh3wxGlMpLalDQTl+BGazY
4UVdOZIiHWAJEoVWJJCiRrGntN1ejZJNC9LdzCxXLvjiqwo8DzQAYRiAnuU1bCCt8zCHLEX4epeB
VxPtlJmnh+A7IMwOQfhhMLKGd7G4j8C8QyEbD/nZW663Vp1nfQ+7MoICxuorphmJZyliJSe5aL/+
yJF76cdI6YNc6bhbpo6bGZ+go+0LsBYDggUTySb/aTrEv6wi8+GcKeiRSCkoHWy9MBUDIjMcmBN5
eK+73G3qz0QrmGqtnN+aNDmza1eYvLaxkaRnevAUKo+WcxORJ6TBwrVwe20zpWC4twqLFCpkWV3t
T4qH3JSY4Iy8Fh3mljQvRbx7eS/XJM4JgKPLnoLmBC1/kKihj0+A5yJxQr9HDjvEzUYx8iWLhzsM
6Py6LHb+2UtHKL21WqHFnV1CbIhelbzOvAjIxpdFnGOZze85XEkgFxN0csiNFHqBZm4aj/BOlOuo
e+X1u2iuDBBF6TswiPBil5PNNGUsSB5sFRxSGCM0r2i7N0A8GsZ/G15JHyPtMwd/SzdmWHBnPebt
6FfpFTJ6K0IWd/VoxdKuZga64/oaK07Tg8EHvx6Fd3lTF+0mJuTn0hVwSuUpOoqjykQ3wZZhC7Xu
V0OCGeLMrtfqrYvm60jQ/CHHekmMoEpqCOorwcoO5DrGq2at2K5zIWBgwggGJjrBqKHKviXPND1D
AzAMCZIYCqibypZsgCz818dyKkayIAqNQyM1cPbASuxQVVTB3RKLNSi486M5lSLZDgXABqITWIw9
6V6evHLwe9XBV29+/q0KzHKQpMegKLwEeWzFHiozySz4PkRYW1Ah77hDQcXVi21v6WuZkHPzBGHz
GDOUTYNmS6Zet9OpQiUK48pQg2h8MhLXpl4086EmPmIP3NoVs3F+h04lSoeVR4aVhpmK98yabmnD
mXDCh8s7uKh2c/fF/6bUHEm3OzpggnPEohQj+yqKnrylhAbbIAWH1GVJ574jCtoYvMGABQZfMY14
eouySpkGbSRoekpLcGjtOmHckkZn9QfSrJdFnaMsYOobfAZzeymGKs9mHtum1FM7t+A2jq72vlGf
BqY/lG51hd65lNVe/x667Ze2Nsv3O2V/+pScypUOTENoZo+WyV3Knu1Ddj3dN/50120eNNCkU9ay
YtviP9OQOezZ9Ae3e2u2im97pg9K0l3yqrkWUz3HLa9LT/j9m/Hr8s7o8xdc+kLpZtplyUFVNn/h
XbSNnqs36keu7Tk+vuCq8nsks6eDzfRHwJ5FW4OtAr6duzCnWzTr/JExnVRAS7cDPgDsjJy/adaz
luxJfj8aeClWlHvB3T0VJj1CsaqHpTJBmJ55GrkxTD8EXZiKll++CaonHvhTtWKSFtX8SPWkCzX2
XVLEMVRvrrUZLTobKIjRS9YFO7r2Ai7tpWFpKmpuuL8gez3dS4wMBF2pUFypkg2KwTBfx8YO8Hlh
57X8aq3n/bwZFdfqWJ6k3kUMIvQE6Btukb4INC+ot3n1iejPdcobZUQn0sZu3WYNJX7J7iIXiDkP
RA4AC5cMx1ANSpRmATRmuAOzohI7LAt9DdR8Kboo1Rd7rU9lySaSuT8FmUdUf+XyvBMDOWsEa4Ar
0k3PP2n5OgQr9/C8iQpbeSRDTlfVpl7pgit4uTh/morJa9sfXRp/EnC/8lG71ypyVZmZp9o9ZsVC
P53eML6xYpLPW2Skr5AUKMniCJ+BlfZ95VbmVx0UD/lQbjTMD8b669SHCGWuFSXe8q5FKSX727S1
JF9SqLTUzNwpsAsWpmpqQKJN5G3Srs3kng4rYJlLWnS84ZLhK4uuqmmDparIdvIKFBrUM9pfRrOB
s502O9r9F+NzLFGydKVpJLSZIDEdn5N6O+RuWOYMNUZPdC8NDX2QGHP17zOtp4olmbwBWCdkmqUO
9KUElCNZ87nWNlIycHaumU1TQUBTTBELAcKjAAW9KWKMjpS+YQSvhVKwqTAfLz9dS8bueDslM6A0
QVXZ1IEZMEBUNDyRFLQ6grpV9E+S7OO/z8rM+4gcCUUXHrhmJH2ZBMZdMxWqGebfveiQjGEFSGX+
GiPy9w34I0ZSEr0OOo3ON0BMyS5oxhsiiK/q9Up0seSQH69G0gozFqHaGBCjNo9FPz9KxqaoXIqG
28un9P8wKX8WJKmHUQdjEiqQxKPKHTLhm/GbNXk63YLJCtwKcwhvulPkGeZaN+Pi+zSP8dpAk9WA
KiyZM3totHIiYeP2mdn/k6dk2M7IFPuioiC1avOge1Qq0ryBObf2Ot6WB2JWvc+TfI2NackLIJqO
mVKNAHNDnZX5yMsxMquNKY8aN++IFyXPFcAdECUQ4tN4pVTwuxYgu3THsuYLeyQrGMwuThusmvLW
A8wkZELYlLzUGBfhzkdujB6WeSXMdFvr1gcF36iKHs9u6K/V7lux8w3Uf5+pPx0tcjEevTUGZZvE
wWPNE7BTgHHdWRsUXdsf6XYpUZWi6RvfrKj/DMW+55tKuSqRxFXXYoE1SdIFc0Cdl0Q5JNlO6JbU
L6rnUn0P68gvgYtzWfkXTePRqUu3LEQCi4CYGHn4bCM4sENcDBEDmbliuRm7Svumxa+XJS56uMeH
L103eC8KnSxcN5NuE3OvtD6m8ZXEcgMO1ooHZ0R+qWUrQufTuaRxkil2wLrbCoo9NaoH2kKbzKus
ecsmzW8Ailhwwdo5Zfgw2ow7BxDyrchfdNAAqWuiOIz5Mnl2ujbGgDYiblxTu8aD5/ZWy8BUNCW3
uOYV/7TDBjPvj9rgWv1z7xwsFcOua0yy+rJm/fkKaetJOrZVr+Mr6N2d9YHhnS33kj0am1VGXAHv
jfWeui/dnxWL2DfKheom9ZRN5jve9HF5RxbfxqMNkQ5Eq6eOw+I07qAAdF/vP5HEAN9dMXqtWu9N
0nhDa671SC7GkuRIqmTksjB0okaDVO5RVmyiiP3z6dzGLPgVIYxE8z82ANwhDGOdmOLaK7thLeBe
UwTJ9MV6npYZmErclDMMHrt95JXVGmuPMXuh5+r+70E70kRliQR4kpmQAiSy3G93OgjvrP0XeOq/
TGb8Gt3Qr94ChdlevC8OnS8YGiI+jMefmhtvyj06JbzUW7+EK/on56PaRhh2N39WOGhAz+eVZW6C
NNLcMuTDi9LZ2qMGMIPepX0kDk0bY5A3yeP2H6IlBNSkweh8AQ0mueoazblRRW4LFhYOGR+mIRAf
ZZfW11rXBBhPo2bziBbtdjNGCQZK9D51vNJBZCviQQFdZFU5LYuiOgh9kGnXhzAxxQ6gpcZVCeZz
ptaK9jCorfWE7EOMZC2lZBdElf2WN31wSHk4hgzNta2HK4WMt9FPtwV1sm2iDM62KZrSrxUFY8F2
W1znGNTzkFxGi1nOxUtWjv0hsJzIHfS6RAbdsYubzCbOXYkx3B9gt7Nv8naqWrB123riqWVHrU1g
kuJgREO6MQOqegV6ThlIfwhSvI3xEYu0vS+h2rkHcvgKdeip8CaRR89K0lkMg632vci6EUBDhLcN
s6ZJ24nKNjG5J0brp4oNvIrqsBDIELZq6PZOpRqsdqJhh67DYA/SGwrk2gT8Pa3j8Fd76sZnQO/V
9/YwRHeNCjgw9Otq+xrJTz/rO/U7rnU0Ppdc/eiE7uy7IsIvBjbPN9VIa5Bzj5rYcxSjDmFK1Ac1
6EPDQ3XKfunUTtxE9WhVXl2rxa9gAnV9EFltMA9dGTvNzis0N4YZJ4cWTXQW0yPhFBukskjLeBCY
OYpNaTswlIP0kdmJDly8oQkfSKCDUr2ssuC2cSz9HoF6ZDCrtvNPysOgAcpkCLyWhnIFjXc1dXYq
Kci9GqTiEOWGcuNYIhNupQLvnVvB+G01FnHLKSnE9rKB/J0+v3SHpUiTTMgUpioui34TP8IX/Ey8
+/QQeD8BILHV78p97L31V3Q/biIGEtkV6bOFuCRdcnfyqCmdbraU9varRVJtFz0Bz2R6KJj+Mfm2
nzxg6JNe07vgls52c23Kf9ExcTBDDOZlFGHl8tOY4VqTMMXqRUmYGOsbi0y2H7T9jzyxf6a8vaYF
Ds0sx/3lpS/75DMkNK4cQEHktzquDZpXA1DiM63ZBAaQHUvb+ZFGNdlwo8PLYClwOhWkZdWsjpmi
IZFUlsVKomF+i88O4OgrpLeaCl7aKupeLmpSt4EybImyn/ItCNS9y+tdNMpHgqSXuEPrqoLiWuO2
dYt0b5t2rEqCa1NVPtrYZt0qftyiB4jWYDDaA30UXaBS0KNkqWMOBDCVor8y8OKMtsfpkwbbLEKE
Nl433CRr6PlLqwQ0wYyXA3cXITK2+yjkIGLU22yGxlT5V0HxzptvFjeZ3b6Za500y+tDJs7SDRto
mXIgHkYg8m44dtRSn8MBk/ZXJoalldaz0axGySauvVhbI5peciyAYq5hxN9Al4RcrOicOKw6UTQw
RgUaXJOrSMR+hfD8srYsisH4Kwgpfk8CSXYhbMe87gI40uW046nDLOVGF9+XZcwBjqz65pEMKQBC
7AumRx0yQlrVG42Lbl+nYeBflrJ0wY6lzCs90ohgHI221iCl6zH8mdasx7hJr3t8CFeCrGWFMJCU
QckcpT958iy2iipRFIgye+5PPdxsvCF2Pbl1U+4BGGaxAnm2iNseqYw1U750YpjhQ6v1DCKnyYNB
iI5D9GELgMKiEQJjoLFqMSPsVrIoS/YaN/rfJUrmatKctK17BJKpco3L5gHK9R2TCy+Jkn1qAS55
Rlgl1ip0yztLrLlghllF6P/pIZopogWMuDZuxXeBwVJt2wG0WXcn3bWmgdUaeKzX0NiXNhT9MyAb
BWQJanWSwSTtqGB+BEt1jEcT+pKP4DxfeYQWZaBhzcIgIf6RmV+GvJ6cssK6Miu8qvWt3lW7qvrn
8g1YfOnA6/mvFOmiJcLmmeghJcbMqTZGeMbSxxqkWg2xXZCwdW7OOajXeq/n5rPDC+U/vD3HHzBv
w/EdrDB4WubwMkQ6vlsD0m9T/FMxqp0KglMu1gLgxSt/tF5JSc1c6/ouwHqLaCu613h4E/Fr165c
hYXWGSQuMVePaWgH5ScqKWWQR7lWtvBdpjb9Nan2LyCv+CZNmdGE1x352dUg3gYWE2uN+ED0nNl5
GjMw2PbMsaKEVcOvytZuYtBYE7HmVywF3kcfZ0uhYUEtEYcBtryfWB1fTfa2BW2V2biJCvKTNdyS
ZT3G5CjGFqiNacjTA9Yx9x+E81aAn4JVheZxpdyTolhJFi9an3l69P+IkRR5IFoPhiqISbo3Ud21
U+KNZGNnNuCMgM+ArPEagPrawiTNHYUW1FEHiWo+ucIOM2aj6bgUQ73iia8JknQ2jKyKaM28g/Ql
NW8HMJRUgB+9bAkW9w/NlXM7P3p/ZVBnQtMqngm7wb2L4Cd965PbcEy8JviBKUU8UKxBKHZZ5OJd
BLq/rWFMGvlmySHLqra1Ar2E7TE3dm2Dqh00Xjdjq20uy1ncP3TDmoD4A2+SDBeWwvGbAOqLtxdd
0xPZR8j5ATnRvyxl0b08kiKdUm7PAFoTNrA2q+sCs0ebUCgfVNgT0/X2oQyBKnhZ4jlqFuowx++6
JHIQTtpbZYcITfkpWlbT6wjFMzuoXUVDuclg8Kkt7qmJr0efYT0A3J+uNHcuneHxJ0gv4WBEWZZE
+ARa554amZuUPI5kuOftw+XFnm0vepgwZoLXEPhcoMSdD/n4nZi6AOiJmNsbAQvGglT10JpzsOPy
elDEryJu/9pj+y0QSjN3/2KmR9JOzOrQIbRnxBCFwwo3qtcb7TVYVj06jR6vHaBo5eAZ77dgDlkb
G5x//MT/nYVjSJHYmOFB87EkHESTGCSagHExdI7He3WnqM6GquDLMc2N0hovU9wD+wKkOfpzV4Ur
ZefZVp5JR3vi/AWA45cHOQqMB0zgOMTodfjVR2isada6E8/UButDqwIm9CjiI1iA09PMunCojS4A
SmDgk2hfa1dD4bfF+2WdOfcNJTFSAgU0tQqqodhG9bXS/fDF+FI/Rg+gZCRk4/aysDMrI8mS3rmh
iDRhhpDV0T0CCBbXd469duPnH5FPBoEXoh+0vqEjV7oFDZ/iiTcAYC3MYYNpm4ohn625VGjjFtYg
ZYXZp15WpmiKT8RwCzIHZELxNB6avH3oxDSufdG8hdIXIT0Avld0MprWGS3ElPSIgFtMWo516gN2
DVVajQVtd0Vr1HN0vqNOdYuZoe1oBjcRDR+i+m+bl+aNNwEFifkA/FseWTXioCeg+QBqhP4NvFCW
27eBqty3Tg9E0mHlzTp3mH9Lg1M34/kg5JCO2egagFfPWD6VhmgDTILXTmCgH60u648utpIN0ATu
RDjRW91QbxJboV4ypSsX9Pc5S7s+h1oIwDXYJzAxnN6fwLSjoQsiAJlUVo9AsssNFVmpnDwrTqJ7
SAVztOsNaRFdgakBlyxOUiTv0DY+7SlN+PNgpO3EhELJD7tD0jVVjAkvCMnTg1qPRYTeHfwSa4TV
PJdOrHlVUCFt2hRi9MPJyl90S2DCVZTasyqI8l0XTb11EkV/NYOg3mVizL0kItN1FJMcSKNBgLYL
pNnvW+T5/zq+RakXJet5JwC3gpTS6W6oMVW7UYtx9fTJwzgFmro+g2mNLO78gp9KkTzMwClys8og
JTauouSpRUdCOrqXjci5XYQMvHNg/7GB/iOPYFU8L4PJgYwanRsTCGQB7wPU+QhQZpcFnT+np4Lm
GOHoOU2dQgRo7scDo4M3TPkZ1jeO4U+c1Wu9PWeO5ZxyAASOQXUNiVx54F4J2gxFF5gsQM2ZxV0X
e4I+deUtrkpaejRfiQPOghvcz9mLBbwLcDDQIiwtbEB7nN4VGXrFQdiq0/vC/CkA2ZpqnLW2sRnW
aGsWLQJAfox5wn9uFJYkorhC+pYifMZUgmM/YECiaN8K+hx1P1rnIQYQHd6bZq1F4FwbsU5oCkKq
uWtEBhboM300aQbEMtTJdoMWwENJ7yxOVrZzeXW24yB1BLDns0xtAkYA3s/4V2XQg8LmqxkB1H81
OQxpTZv4Oj10oImu1nz2c63B8hykMTGxB5hUORyxiaCBhWEJ1xIvU/s0VCjPXQuFpcqLynfaGnDK
eQcQ1AYNsCoytgTchTLSdFu2VQ5SDoBdiZe88wbDVVMviH2RMpq8GxnmbHaadWtX28v3cMnVOpYr
3cNEjwqlt7FOuxHbmA67flxjpzq/6lgaRgCwmZjiOUMr5KIXelbgBMEEXzX7ut+NdT7TEKFBfyWI
XFLKY1GSv5WWIVIAwLxw7VBgvN7a2WbG1DzbXN60tRVJ9j5MQN/KI4gJNKQUh/shfXfy0g3GX9Fq
x8SSPQE1AXJ9DgwKalGn9mRGsWyKXuClBeWc8+gkDnPMBx48tRhxsNYALPUlfbBgSRClAt3Lko2J
VitIDRmzgwdaGKExp3rSJ5ycr9QPTfAKYnaF3LThj7F0c3tnAAKiuo0wPqIlW7u7UskvrtQsr56y
aVdYXlzkj3+/9cffJ+mrVTdGaoZwPNAJn6isGzecPhjNl4hXXJzz4iduJMwpaM5RP4GJk0IEg9uN
FpnYCY4Xqoi32Qi0Z1ZHGChJH2pr9CIN2V5R+FkJy559VqjbB25W/zSNQzq8FvbArMFVrYf1ZP6s
X7L3dfxpkpq3OoYRhnkT6vxqVHNsvo/CAcpWhvOc5BsL9at0VypeFuZe8R9A0pB5hnjQLyDpLQdn
dQ0EJpTZM7QjquiaAMU9GgDUlYu8ZH6Phcx+yrF70FROAX5WvC7ahxDMFFuab4zouTd3eXCnryXx
z90enPXRmqQntK5HM4yBHuBaJuaTLEaM2wGkn85a2LlkOADug9SsBe8KtZjTZSFtD5UrYW2NtANh
655PjxHCFqL9yNamyRbsBp7L37REIMs4K/iAVxhtKwSi4uTJCjnYcNG9Xd6FGksNjPquuHML53Ui
TTqvPtHDTJnxBtNkP9UlKLojAD0QZuksJ58GSH/B2HzZEizY+hOR0pkl4HEuzA4idW74qmi9vrxR
1xRj4cBOhEjmZuqTJOAzKmTY56zODvCDsa3MRp/gWrexvnhiuE+oSQF3DA3Up8qRFwnJyDjvYfYU
D/s+vhWFgTYazwx9UjzHCXEjDGwWv2LrOph21OBeT1BIU+cBEkDWi3DDA4zstD6IGtFFjOaibgOP
IiWsjO565+8fQVSG/nyutDWwj22hx/h9jjYMB+1qGt/S+qtXbJ/+unzU5+UM0OUcy5rV78gccBuU
f9PspQT1V2l6jfIWA5vNESyN9uro83hTGdeO5uvlvbAO+Vi4tf7omO9ZHm2rtSfofAzl5GtQGjv9
mkbNgl5V8TUOthnQxeGNiUH5VGVNt7eKkAX9e8uHrWneF7nXD/8B/hCb8S+2p1xwVJATaFCdmzfj
fnCe9QkNVOVhiFYewMX79UeMPGyjTIHiNDHEFM17zHsvrHZFXaxc4iW7cZy9kexGBRICcB8je2PY
+278x+qedQOwjoc6/CrtTaxuVxRpNrDSywk+NQSDwPiz4dpLnlvnTNHQayZiJR67aMLN4hda+llw
GMiESbA3AykVARdnZZm/z+RMLkhgkXBElRhl4lOVobky8qC0MCrPmtf2R+4bX4YX/SrROsfiPU9Z
+AulzzdxY1+NK7IXzhGMP+CpQTcIGIV/+zlHdyflog4oYFlnRDXb9nKx7Qb/8rYunCJ6pjVMfKgU
TPaqdD2rnFZDHSt4PusYlSgMB23R0gZIOmbGHmxRsgZvu/BeHwv8nXc9WpOlF1yrhgBqQxKWJRiB
ivdTe50YK3nwpb07Wtjv4PRITqeC/pXkDuIJJURXIpJJA4Z2/sMBHQvRJd2oWrMoYLndCPRjTuAa
zlvPV8okC+8YCHsBOTzDwUITpLcltZQpN1LoH7ACr5uydY0aUwp97JczY2KXrOzbwlN2Ik56G2IF
IYSiQucy/VeKBrVY11im+LV9sLGXazyMa9Ik9eNmi7JsAWm65fHkB8hcGOG7IfVM/SFtvy/r+sIz
jczVjIYEZBY81HLqk5qZU6NLLHWvAHi57TbZc7kdD3zf+PbecZWX2CV34TXo0G6VTwDg+tU2ufZg
cFjjh97lbzlXz9NPkbZZVQOraKkChtqmRrBxEKRDG8/KO39+1yAEOAFICKK162w+yJxyVIIGrFcH
XCRpvRrDwDl9pMr+8mLOjQjkzCg7IJNDHV12f5IpLNUqhhxN+06pjzTWVL/pRcI66yGnvRuZKw/c
eYv6nLY9kihtH+LqRAsCSDTuPmPXeG/8J8zEbVv/+afDpvf48Wfe+LGL9qwYjUOMePF1xbJD+RRu
Jt/wkdrbrhVYzu/p6SdJqpypfamN+bzZgQ+Ak845NOLDMb1ibQp6oTR1LAmNRJLVcdSqL2Y1ntBh
hCRvEMQbKoLwBihDySZ2chOeEy9/kcgKHyPNjrZW66TPl8/8HHPg5AjAZnH6FeqohX1v4St6lyNq
wFi944uvTGX3o1cBcyDGtblSdnTl4ixuMwFvjD1PYgBr7FRswB1u5Cqyz6K+acACkukPNv0YTK/m
K5ZwUauPJM236+gFyc1E5cWc5057QC9idAtAKyrYJ0qyi/q3jjwQsTLatnhfjyRKpt4mAfhwDUg0
6Lbs/UmnKEfcBdV/qERBg/5UPWQoZjJExTDO9QiVurGFsSLMDwH0EbkA3n4H5FGNnwfnFlQ1l3Vm
+ez+FFskxQ1CNQmtYl6f5gFEnXHl3nL8wvHVfiX3vGhe/yxQLoJrIQcBcwlJCvHRPttP99r4fnkx
y9fwSIb0+GuKUmEYLALPyszQXfo5ktlianwniEGa8dIlTBn33Rpj8sLKLKCxIIGPBBfyW5KOJBG6
L+00hm+fXFPtPjPf87/3OJA9PBIhGdcYbYtJPyJHlRb3Qr/n3UtdYt7iTm9XzPhCyvJUkmQzhxpd
NygRIhB9T38QlxcsY90r5kc24bVxy+reJSz6cYDPc9ccjIR9f6uf2Ur+43cL66mDPydLUQDEOwnA
NrkwPgK9xR5aFIE1DQAWjGztg/qjzlj6Wm6zqyJyp8PwPTQbfcV5XLgNJ3Il+1K3SFLSDnLt4D5T
n5LatW2XwKAn4+7vVfVElKQ0wIW2aWVhn+3sW/wPZ1e2IzeuLL9IgESKEvUqqbbu6n21XwSP2619
F7V9/Q0Z94yr2EQJnoM5TwY6ixSZmcyMjNDerV/RgDGWyW3FjVG/GslNGKzNayl82ZlJ6RBlmmkW
PMHqUE4ajPdZ3zXOsVjr9Sx/5dK3kw5QP6XtPHEszDE+pv4H1fzAeayjxyzeB2TFpyhXxMFOCn7r
pYYqPUB1MbTRMKDSaKJQ0KMrBxhkmB3pGgJUecNP7JjncScdekLTDnbC+Y4wP6ie+7VcZfkT8rbh
wMODLHVyJidsRcejkgSQsgCGDoyun3St0qw2wHVoM+sAQMnPSspRHbBnSGqGBgUdDHmaV7kdlSbA
Mr50pgDskkFWGPxjAxa9eKmPsnq0IA11+daovvdCY/4/A5J/jzqDjHORg5U7f9DRTCfpnZ09Rmvp
nOpzn5qRjlWT1D0iFdYRtYe5eLVrNwlW7r/K05yakE5UFLYhRv+wEl6+avE3MDtzDQW4KXWzNXZW
5VcBMw/ngGcRQ4bs8tQcjFZHf43FQPJXXpuvQVrXLEiLSZGslOXSVe4QElAHqthKFqb8ICdLWP79
JO9rugo1PAcwAC16ic1nOo1eMqx8EaUNKAktimYo+smtwTCYizod0YIvxztN83l5pPnn5eOrSF8X
me1/TSzH+2QZWRO2qVnBRDXddtwVjm8Cz1Xd1NpeVLWPedOV+6LyxYQDcYjeBfRD5DgKdIOBtjyq
jtG0ra3WJyWeXJOvWUf453qVPVN5qE/MSevrmBNBXR7meHMcjH1sv9rUn5o92B0vb6T6W/1ZlxQ8
h57XfTzDkBi/W8muBp29uXLklGtBE2vRJVs6xVIY47WTQ2QGBXlaPQ/VSxwdzBBQvKckWcm4VgzZ
UgZei0HkeQ3Hr0/7Pn9G1ppVXg9clvW3k16A7pA/K5In5kLCASwE4M2zojctA+VnE2+cNeC50kM7
0EyA/jpUa+QTp0PJIoGmMo44SHwhlYURKF1AJnIlQ1R6nBMz0kkzuiQxohBmiP6gae/12hyL6iWx
iM3iE3MgV5DYn1/VMrGSIliAAvWcY/I7uuZJ6tOY7DHPfq0Pt2NRAEtCihqUPO3KpKiiJYIqAQO6
3V5yYIhOnRtPChrbvJvhim6N63yHkq+vay4at6BFcUEYl7jjisnf/Qc5/Tg1uXiSE9cETyHANgST
ZFcc4sfn4gACC+PN8Wq/+kT1YBfdGg/Gd+ppmPhwtY/L91l1asDqRh0GDTT8J+12R3OHzgUu28jv
SsxUsmQ/aMB8HS6bUbkN4DCW/AGVWUwDny8y6no6txw3oDR2JPjVT3cTZp0v21BArJYhsn+NMOk+
Y3pMQOEbRkTlAULjY/g/sL+Z9s5hHngG5+IxAaFAtnK5VRfi1KpU+gkniqbtYrUtrmPMWVXm2+V1
KT+RjYuAu42pErk+0RDMDc8VLkQHgg/hmZjA2YEEhdRebadW5zEoE+T+ZZuqeEmBnDSAnIduoZy5
jHQG8SDm872gM4vJhXJhApqvSqs9O+74jg0EhP1tFd9oXYDa3pQbu8s/QHlg/izalL4lGshtypdF
1+WP3D7U/JsQ28sm1J7mxIb05WoMsNXVDBuGdQCXiYvJPIBP7rPufkaJuA38UgMb1+ayVVXQwSA8
ZPMQE5YW+flNyDKNU5HBqIlUKqObGpcucDJXy15JsZJYKU/O0iFEhR9Vfn3Z5BPXoudU9I4j0DJr
Yh/ECiDA7Go3ygjyxFVGGOUXOzG2/JgTY3NZZMFYQxpGr+4n0++Gl5SvfDHl3jngZlwon9G6kLyI
hnHwrMgGfLC6gCK25tr8Bx7WwOBB3SxiK/5EeQf+WJOZX2qr7oCBwYKmGCTr/NvcvIfO/JAX+rVe
cOQKmBIw10CGXyMQwvdClQvtKGDXGJPWWCYYrkdWUnrFtB3NO0w496BXAceP14MlQdzAlwn+yZvG
hdyqb7C1F8WXz7jYh2wFX9q7BnEk+4FWQLaq6wGLI1dD/NOsH6JwJeZ8BYme2fhSs59sFjCrgY3W
MR8w1OXmwvRG/WfCoGGVkD2Ni+9dOH1LhOYSYRyqdE15+kt6Lv0C6eqDWKqzMo5fsIAsHUAb2va2
irprqxt9hux8ilf135dIehbnYdKwQNSArVUMPNTZMilgmKWnVQD+7zQMsL+LeSFK0aehe4xYXz3U
usbyLWEVeGUCZofh0QjNdG9XZU+3IjP1q8Thw9qj+0sEwy9bMi4UcxZgqzz4YY19OZbULEBSx3ba
zLdV/NdZ42LCwhAWhjUU6M/eytPJRsjHqGx4qAn3SN+uhKwvzm4xAUoAC9WiJf+VMhldTLUzowXt
VXm+J3XoauOxiQl0Gf6e7gBh0YBSLGBpePx+2a8yyVLoFoMlNYHkHASoSueKlQ/hWqhQrQjlHLAc
IG8CGkEKFZi5NVtgMfBdcv3a0H/qdb1vRx1id0xbiUrKK4lsGwkU8M0LzuLcexNMipuRnS5o2Ntg
eBnZ7OrR3shSLy/vtPLFEteCXeX9S2StPPdUV/HUspT/9gVp4qjJSrzCbuz6xigOxNA8Rm/t6MWY
VyLi1xwRp2Shb8DzgmL4URZjTswozCe9BB04AARmSR6n/tnpq00Yltsq6dyODje6nh65xq9aI/h2
Ofir1go+EYdAMxHY5N9f4SRGgjiPiXosSg9949eJRS4p6dZJuBc1+jsO63UXmivXQr1ijttHLCBV
IJZ7/mW1caJREGLFY8qeR6JfaZPhj0aHVp4VHi1jcKfUudIr6rHgIzf/w3At3B72GmgNtCltOaDQ
IDLsvsNtKdsjr9yuPfABw70YYkchiTsb7uycYJtRSAVA9wKzLGuffEkVZccLCPiCAsermMiv78aJ
g1bocAxDcjByEJYxjKFqnxF8g6Xts+lgBjfj4P39l4YaC8UAEiDXyPbOdx0i8WCZXAIMBv6SY9o1
OeTcuuoGtY2nWcS3dhKA8tnpVvAxKpfhYHIAmsnAX34RkjBoU2QxeJ48s0YVQEA+zJru4nFwdSNc
6QB8ScaQHSwkLIAeMKjMymQoQWU2ul1ilLZnP51W7DC+6Hdl6zpdc7DRBL+8n1+T9cUcGlKQ5YNR
9LvPNxRyo0Kky3QCUp+nERR2nOReqacbg9eYeL/vHd3rRbANjTVlGsWenlmWPqVWWkk9aLDcBvdD
kHhd0SBbD7cYEVm7q+TrUYUpBC8T7AGLEO35IrUJTGVODv/QzfTKjBMXkf8YaaFPq2aT5iYmEqJt
yR9nK7qeB2vX6mtkYcrFLtDuZVBjGdc+/wXFDKq5qMBiZ+17x25aDTNJ3SMELv7+fgA5bqHCBzAO
pNKklQqeBy3uJNJcQ1w1vN/AVQN2Z/zUim6v5eMBj4ndyhFSnlhAF/GmxVigLleWzMq2C67BZhof
WLmP2ZUR7ppsb+rQQtlHs5/bb0w7Fs6WJC8anr3dsGf2nVgrcSmiAEiBQWoPh7yM+0optqDOGGkT
fkcC6bR0Z9Jnm93wJvDS6NrJ2PbyspVf9I81uSrSj1MdJzX8f1H2Xqe/1W3kjyPmfdZcnmp7CUeC
95s4CyWt86MTYJJuEGIGBYoOWj8t9hJHPBZGdR3R9HF0mofL61KlLHgKgvAC9TpMv8t+vdVHPYZA
fQks4ARp1cqt2i1IjFyzuilyDxqaQfwYFK8xjz1AOC4bNxUX9dT2cpFPAnnaD4beQLsNk8ChNwfJ
0YjWWAsVDzF0DzBYbqGHYALyem6ib6sq4gEHATOQ6DwRHtMnZIHx4fJKFOQXICZAcF64iyB/KHcn
mTBZD5opuLfGKXdxGJkg4s8x88lDx+/ZmO0wDAYWOQvGAWZrJ0BVo3BCYhiyFw3B5tCX+bTiCRVn
aWEywf8BS4e3l9wQ0NRmPtl4LJVpKywPj6DgyKMUTJwOyZDb2w1Nr5kWJGtcKsvdk5IFdByQooHI
S7d0uSdgxaklSpQXoLy1Ic3tYNU+mS0AEysv4z/yFvT9ax9A4fTPTEofOhaFM/QjTNp89OvqxWl0
Tx/zjaml9xiOwNAD5G+R2YxuRvRd5jjeEJCVts7XKTGEV7b8ZyySt4CWn5+2fEKSlghcpobGbp+h
GAYN7Zp99LS7NvXcC1IEPPOHE1uoHTU7U0CozSj2cX7fcGufss4NwO2aWPF1wK1dRDR3rFYLvKpb
x6B2YlI88VAikU5F34oknBzcuqLnyOauRPqeBC46XUEbviRmdTDjd6MF9B3MzwTTkknSgJB5beRb
dTFxHZdhWlRqmBy6cAEwIj8j8Ymp1nmxaYz7huWFR9tm5WmktoR3JgfeGW9A6WQYgMNmYikZJCbZ
cyPat322sTJ7JTCqIoSN0ecF+A5uKdkDjDrVwKibVx6PUBlsISH6EZfl1lxje1N6bACIUPzEWDko
UaRDVkwxS7qkrryyDgKyiWI93zK96ZC4acCI8cl+M4Rh7HNMYh5buzWO3GqMa7OooDoI8r2VCKJY
N566BuYJ0M/E/xYndOLE8Rbrm2QGUVcWT+9xhp6c1tx0mn7g7drAnDJ9xRAb4j1qegvFx7mtUquA
tQrQmGgbt4+PQfkhtE/SbWzznZEdyploDl927F8bS0v57sTksvyT5cWJANtxCpOQwfKbNxREHv8B
NyPetq64xiioe38V/QK/h2f7+Yo7UezsmWlpZ6eoalon6SsvKb7VOtDzGXRt7gbarbwKFGHizM6S
aZ0sMcgDvWwF7GgkA4WQ5qXO6Glje4B4uEu1aGVLVYnb6Y5KidtAMTcRD9jRrHufm9Gdq6chftQ1
vwyAHFobTMNcA36+FIxQo0CSg2F6KJrJUXBO8sQuKFI3VNZsAQbBcWx2bY1G2gaewbpqOlLTTejY
znbKu+ZVrxpyrzFnolednQPtPVTGuLVSisEcgfpbuDXnaXogUwmoK50pze7hZOsdENSmvY+DdPyR
GmMJDOwU0k00h/D2IQ/T67Z2usEnTWSC2MLqy2gzMq25ynR0SOLldtKCBJqXC934cDq93ZN2SCdf
zx0t9vsoKWyvHQN+y7Q6Ya5h8Oqehqb+XBMje2d6znUwbfEZj0ewX+ueGRsBcaOySw4iHyieQ5OT
+oYdNfgNXNz2dkAZFKi08IfRxJWPYnrzRGsKaDJagMNGJJ3+Hb1OuDRTjy2oqeUgf9uyqCZX4VCO
udtVS4cZBOQsAq27lh8quBcInBqZ6QNFp++dmgAA3GWCzJgdH9GgScaihgfWp/5qSCMH8g5hwj9K
A8Mok7CdzzSsjENOnRjka/rkOxlYtq+gVwJujm7qsW8lNtkN2wRscLUtBIgROivwhG7mv+pqEjcW
eCpbz0iTQGzjQESg324S9pk7QffDiLuJe9DMaH4CKVk8lXE5By6rwffbcc35zBi299Eu7fC2MUaM
j4ZTVlJ3AHGM2c31pm8w0IqYhtA5YPa9LwIyelHVHfJOJFfzMBQH1E/JQe9G/qMeK3CykCLKy23T
4oRpzUiLK8Ymmt8UrOQbAo3K0G8yUVzTsg9udFJpzX4qDDuEqrCugXQdZxca0aR8J80UgGjMAX7X
a6a5hgCfzZzyoRqT6NpqJmp66MLVs1uMdY3Ofl+2EMdLo3CbREN7q7HZeDKbMQbHYt3PYCOnJTHu
K9YX1UYMhgjRg2zocRxIu6F4W/3TOxModCyrYOjFEitfebkqoxhq5eDNXbz5F56SpulwevIKUVlf
mJl2UX1Dhm9pfEvREEr2tPxsZn+iRwuMdZdduso0HssoHXIHYRT8Vef+ruw7p25TJEBdzI5t39+y
8CMF6yVLqx2BOQjQbUsyXNeY7W0BNOnMtSkahQsEsQ6mDQD9BEOQ3J4qNH3OI6TIntAMl3g7dhSD
iVupe1FcbC8vV+HdKdCSFlIsAo5ruXJpaBlrjU5D5VK4lnVb5ZYXt/speA7omiqualmomS0MsUtz
Vi5mVdMAt1mD7T9oTVRJa7O8MvRRZC6wTmDAhxcR/hwaKbSthDUMK99VES7PEhEpjGUaQK6ahUSk
Hus9rxmEwPGJMZIb0vvLW6pYJwi7TQcVfgxmQz7l/ADRcXIaPoHBKumLTQAeJp9o5ZM2DpvEzjcc
s23juDbkqMjaz2xKeYgNwsaoT2AzE4NbNBQJ+9PlVSnyZFCWISPHswBtdRkxFlRObLZTi9YPA39P
AbT62EAeYYUfTbl3f6zIT8MiSkQ/DwLU/cJBUNVe4xSCJ4XlaXa2tUNz14fa7q8XhoFx4BZx2cDd
L3+ujk5tDB0+hDHwObS6QKIRHLLY+Pt0DXxS4CuFQjWqN3LZsUMHglcRxDcSo9s0bA/CMWRUzxhW
u7wc1SsTc2p4NuGKIXGTvccEXmJahXEFWaRheK/H1EYNfoJcnNf1GZQXMEKFXxEl6TS71mAGljsh
Cfke9KKvofsYpsciNOzrqO2dfRRa0SYIqvA6igdtY5hZj1pla6WBn3ZDeT9mFq9d0vQYSrm8DFWN
4OS4yYWnsgPX8pyCLQBwPiu758EnGQ8xxF6z+yh/svpfl80pvcPJuVuyxJMkN+lighEvmIuCGz7u
AViem1dzbfhUeUtPrNBzKzFDiZsup7uxUU4bElR50mhtDln1DMI5Q22FAMIBB7T8ipO1OH1cMF00
0Ju0UF6NZoBRQDwzf49o4RrR9yFfxFpz01hJ3BUO4sys5PbStshJk8CsYMOmygFjnnaZWDGi2kEd
AhsQ8NZB8CU/8bqMtlOv43Xbo7EX0uguDddmhNZMSK7UKBvEyhAm8jzF3QiiB9KtScop9gqOxkAX
HWRNS8vu/BM1UJ3psxZoda5Xj0Wr/QiDbJsH1crjW3WJTs1Ip1rEWWN1HGYWxGp2V3Y5MogbsEJl
zob2b7m14koVyQSWhSWBJHWhyJGOQF6j3ZIzlPG6CTpRZXeXLApGo3kFCVSw563JlCnNcfxN8Isu
cATJXDJbtSUMvEwDtKeMOduw2vJJBdIlGt1UazPHqtAE0M6/1qRzUffjqCUTrDXa3Ty0LiEfbXrT
sW2EljZEoC47JNWnMyxghABJcOwvjFJmGpM5GmZYs36Z9saxd+PwmSXPzhD4tfgYAa2/bFC1mQwt
KRTDMVONmv75kTTpiEZjmNZghxk3rAzAk5CZoyvSxJsie/KEJf65bFF1CYDVcQAEAsKDyuRQeTSW
TmlXaFqXoWuM1l0Ysh2Ur6L/sDI8fBaOPqQulszGzKfJjnHXCpCTbPr5GhK1YBvdRA2ePWvIMtUm
nlS25SSJBij9zhmSTLt5L3XdLeOXycLESLCf1hpcX0tPALyjffg/oJ6sTtYUvDazGUC9+U6PvPCx
QP0OWdmts5lvYy8+hM/ODjrcEEPwEcNvy8PauNIXRyn9AMm7ZGGtkdDAD8jB/7bMXvRr47sKKpTz
NUoB09b0XBsTwAPHrbFlT9FzFPm9b16hnHJdJ+4cefaVF34DrsMF9fT28vn88jF/rw/OHs+ipT0k
3Yg8B3E9smqgSJNPOmvuPLioiDjFC1vjhF2zJO0k+C/GqF1gnUIH9zHkzhyPxg99D4KUb/9lTbhy
C6BgGZU7v+UdSOpoZ43A44GCyO5um9rr+TNYKnvcisumvlxvbN9vjkqborgGcfFzUxbUzWKaL+eT
9ZsUKrC1wEgbeb1s5etzXTIjueU40pKSNDCj7YOb8gd66eOjiUb+cfAZxN5cIF4uW1z+4FnB8LdB
8Ari3fybKvZ8XSU66hBtmjBwZv9I6OeIrl4d3LXWCspEdSaWBP43WzSAcNLpE60YwibClwq1owgP
OrnNhmtSPghr5cn1u8PxZUEnlqTTp+esFFG3nAmj2s2Nc510YMuiBUUfsBK+0UOIvqx3BOXBsW0/
Kvb+HzYUK9RBEQ1QnMw3Ixo+z52zbGgDRRHN9MN60wFwHH5etqM8kCd2lgB/khdzTctAAaRjR/l1
wq7NZKut4SN/U15+3cs/a5HuV25MSA2Qinj6g/VgHKLeJQ/tL4wkdnvrqbN97SUI3dmLfYzgbS4v
70vGsJzLP8ujEpo/Ha0KtXNs49i/oQLh1uM+GdG0p58T6DrIdKvT/WWLypsAXndgAyA+aMhH1OYT
GYwAG5qD+gM6vJbxGU1+SNYKR8qrAO4BDqo7dE1l0EM+xYIkaJJ7KUS8kh9V/KwNm7a6Y2vD3coF
LZOES0EMlTfpzmUibCF9QXATMu1gNZ/c6X86GaANTb1yu9csSXeuyYJ4ChpYGsiDw9EGfKOt7YHG
cuVQKCOoebIkKYJiXBEYtsDAkmp+M/elS63G64vkBd3/xyYVx1iHjFH0TCqobUX3qCm4WjxvBv7N
RG1zAiRqtmLPrpOD2UeH/3B+Tn7bkmCcXEiRIV83a/w2o/ZbZ1OZN3qE+avHy1a+5O3LvbCAm8Dc
BLrJ8th2WDsDMXrQuPHxeyY++96DYLleX02VN3xcNqVkdji1JX3WKEccxAAY5pQ2xTtmze7AqgjF
Ez/sfKRjEDfxgG0r/1nT/1BlYuaCdQVpHKDvtvSRzSkxBp4uF2S8K427tlsb01Ae1xMD0pdKqVZN
aQ0DtZX5CT1OnZ/VdNuvoeSVLvrEzvLvJyfCJmWfWwJ2WPw9zmeXYSov/efyR1J6kxMby1pPbGim
hr7NYmMSuZuk72MVeil02RPxyNcYfZT7Bs5z8zcKDcRY57aGsMew3ARbDSSqYQpzCDqGMFZKi8oT
fmJFCmxR0w5gRIDnj3BlrWTTAa9RboSOqtnW5M+Xt08ZZk6MSREOKrYDNRYNjVi/CUDf2YJBdOsY
z1GItvu+jr9dNreygzKyrsATgLDpd3LwLsrdiFFN+hzq/mUr6riNtHgRBQGSWH64mdVE54gucTu/
trf9u74JXT2BvK473Rdue8921pPwf0CbdyWbVJ74P4blgrdRlakoShhuNb6bjdSvre4m6OwVV6v0
ECdmpMjGYtBjBAnMRFCqiyPI4r6t7OAXBPjiZk8sSK6vpjRPTQELM/k0gRCsm/3gvJrmI6nfIlD6
acYVL9eim/IunxiVHN8Y9bplpjDKKkQzjCsjG/fTOHLx+PGp/SGg1hUVj8LCC8T5NsaRp4m3Ui+e
e+h61AnAVObwcnkjlAf25CdJrlKDGjXD8FHmoR2D2bmnqgKv7mOz1rVQfVCwroOgEZClRfbp3LPk
VZf3JearvI748QTlw3leOZnKl9WJiS9Xj8UhLzEN6IW36WaECKcbbOOXeSe26Qcq5SgMXd65VYPS
IbXKEMCEhZsxOYrP4hBc9ZjVcNFmmj91lwBbs71sUPWpThcoHVknTK0mjzn2sH8bdX+0Hwz7nf11
4xEX49SKdEaDBMeB1ljVlP0aoU8Vpm43fu+cz8uLUTkSkNIsKFMGCQzZg1lD2Sagt0IyjvlhPDiY
uZ3/XnhvWcsfI7K34qTSI6BDkAeg+Z2HT07tO8kDb9w2uW7LxK8grnZ5WarYdmpROhM6CR3Ih8Ci
VW/N0BMEd5y4U3EcPtJijUtmZQ9t6UBwR/TAV8OYVj6nwh/7F7oSzlQkhiixorePj4QxGRlu1HWa
2UwCuBjWtM82JAr240S2dj2/O6WRuunAh93YNpMfhz254lb2PpQ1ptCTjRP/ZJinYvmwpePcreQQ
Kk8K/gzUuSwdblzutzlEmJFeogTFew0jtzEEmgJMYPxILLdbE7dWbfOpLWmbm7DUtRwwS6+qBxdE
ad7c/DTXCPlUl/vUiHTtkBKFfBIwUkAodggNv8z621xL3fk/cU/9VtZdtEsA7V3We5JRIu3jURuO
CH2Gz8bUjYofly+B8uMs0r3/b2BZ64kBPQFM3M5hIDRAfAnWaypiN+hfS3NjFGsIUlVkgV6YzbkN
jAaAKOfGBDcnPR7NhSnoezX8rIft5cWovv7p35cWU0fCtMOA4kWK8m1IWz+yn7txDUGk2rJTK8u/
n2xZgRHMIAdJvlcmh57tAn1jGj3g5XjhPv2H9UBRCWgnRGOwR5xbyoa85Hyh6wZo36vbLcWAFLFX
/Ibyo/wx8rvne7ocFvSk1WEkAK06t3cAe6w4WtV9sUFvSgmOMqhZpGUUDehkxwRhitb7GWLRBbBi
j8l/oWk7sfJVzpehY0CwDhJuc+NzhNLa5a/xddQCIQrYNuhY4M0PYmlpHUIw+JcJFizwSxTmAbUF
S2A8bwcVTh4cquYNNzTtdoBIgCbQZ3hlXv4F6o389wdYUh0OyulJA0zbUk6NvIa7gfVStu/j2kiD
8hr9Wac8ZBvqsVEaLdZpGJhcQGzInpy11EV5idA5w4wl8JSYdjw/2sFEW9InKNAU5JU1Tyw+6MWh
bDfJWu1SFeUBVPjXkOwTSDmFSYRyGKqIZLgZhpdJ25vde5PvzTXCDrKEF7lGe2pMcg1m6YgG0FOk
fcKdt/aT48bulLjo090f3be32XM3x83Gcvd0rc+jvMUny5Qe6kOZFNlkw3ICrOuMAcAqXgnjSoLT
08VJxz/Jh8QJR5igdyL320fN0241r96FN/am9utD5W3ccRM+DX7xYh5Df+09q3xJn/wA+fgXvLGi
WcOZ4d+Np/C2fIUcY+cmT7+07+298XAlfMyL3KxNQK8cIPk2lGQEOI3DKskjKEKDuOTIxbHufDP9
nll/C/CDi+GL8BpGCzFlIM9vzqFjZmJxxmNabmNCPGGzg5ibfWs40Joa3a6pVhislG6NU1D3QUXZ
AGJESmdoF8RxkCE1LWMvoLoLYhSKKaJOuwvqA+NuHPxCruwm9W1Kjnbqd6uTnaoH/ukvWA73SQjS
eNMbcY9fEJa3ZARSEyQe2yq7icKbBucreQzw4L3sSr9CmZadNqEHh74GWXAQ5zbBuNd1sXDwqAHF
+WCi03wfV/dacx1ZEP+2ILNTpi7kZFbMLn9W9hAgL0D0gPoGgCySh8g4L/LCglkHRC0fVTq3aKU4
w7UYgWIv2oU4F1yjuxpSFtBqTygeJGTAI5XPOn4ZuJt6MfwXUsClGYh5PcgyAJh8vhUigSx4Q0JM
iTWPLX3LgPGMMRFxeeWq2HVqZHGdJ9+YFPPU5UGUe6a24dGVxe+QLoGA47IVlRs8tSJ91Wya7V7T
sRS8M1y7Blh1jX90bR3SWQ10I9cLAxZY+jDkqBrCBtTGozWAgipAOtDWBXh6uZhyspFyvayrJsk9
LWxeE9u5bwztllrjNbfEriXd/vLGqWI+dLZR4YdCIvQkJOdeo+xaOPOinaKXbtG91/yzAgzishHl
1/ljRE41R7QQzcGBxAhvhdeYmBRZSzUVEk3LXB+Q4IDboukrPzbLcAjCIsA6otitczf/1O7i6/G6
2hbXeNzER3szIFTMG+s2umKHy8tTtrsxiwZ0PxBBgN5Jm2igUMLrFmejjLzecRGgjulNPTylh9RP
dsAoXLanPCJ/7q1cqGMppC7DLs5R/oFqT/hTQPMwdT6K6n5VP0B5PP6Ykgt2hjnxIY6xsjHM/DiZ
j/EY+WQcVnqXygPy59DLET7N44TNAVbUM7EbjfFhRvi7vGnKlWCKD2xOC4Je1iGyjID1YQ4TbfWT
QmEpjTZD+O2yDRWACvBLQKTRu4bOri15+dzKGkBJIS86ePPWOZpeeBX+avbRW/hQ/YPCI30ElQr5
gIDg0rMHTK04pG+Xf4NinWc/QUoIhdWGrNaq3NPbKTABNtX1ewgtJ7ZvFiAZ2Vy2piqwcoMBzITX
CVnQwefuXadZQHsTKzYxOJRoCF7sGAC8JWwAdLxqTl0uFkKie9p0W8x3rVwFRZJ2Zl6KLnpPktRK
G3xVc6uhNQVR3h4zXLVH9TtdW8mEVbnDmTUpyrSQY0jTGNYofexQbpgBuweHuh29CorAjgLcMej+
Q2g7MyoFHjY5pomBQeBsq7sqHJDkrz0vVc+XMxPLmTqJ0SHlZa5lWJemPQRs2/INjULf1G9Y8J4u
o4Ka23zQXMNoF6Z/3zBRsfDtoqrj2aAeja8H66cefpvqZ96vkXap99xiBF51OWMytSuURPI6HvHb
RPWaQ++1/8Hm7VDxXd48m7OPwwfm6VVxEcUt4pgsRidkaa5/YSWjMSuziGPTpyv9l/mtBuv0vvaZ
lz6Dx+/aONSbQQex7MplUjh2PON1VBsAz4U7lL5DlGhdoRHc3XE7bciP4DvZzNACwjxf+Ku4tbb5
nYOTfUge1sKncrkM5L1gYkOxX46e+mQGtQG1ES8Y3YS+WiCO6LaXF6dcG5424NVGSdOWpe8yTacj
pmFxUwnd2eNPTP5OYeuNxW5MdpdNKVK1hZ/lX1PSjanBlMmtEqYiw8800CnvnWI32SsLUsSsMyvS
x4Lk3DLVBys83Y3kruVrvAnKj3KyjGWZJ7dySFhJqhgGEuJZ4Uvcb6O1oQFV5rKwx6EdsuB+v4go
RFGjNXEP4n471jdQonC5scnTfzCMExtHCoGNdAtiKojqrNFeq+71mWUpTmk0g4owXSQD6geBtngO
KMs/KA7O6FNUfoMm3Vp5S2kSEwQEbGoLSFx+gxlOEmS0R6MEVZqsfS4hNgWmyhTscZNwE1CMaRPe
D/7lw6j4isvYwr9G5XXqPJnShRG3mO9L6143Pq3x52UTiiB4ZkJKP5sgnGk9wkTIPX1yG9u1DiHo
Aia+Em1/4yalV+ypJblZ1/YdA4MOLNFqeGaivkqChQ8uAcfwhI2kfkc/m+zdMp7wmqitYz5GIPoC
7oa7epq4nEWHuLcw9d74ofVCAh10pT9jSEQBROn2rLgfB3aXQOHt8gYpHMLZz5aTlLiPDNbiZ/eo
Z5ByOxivDvCSxeayGeV3gCItMIUOSGjk2mZoRkGFeUaU7a3ZfI0dJ/8e4hhC/NikEZ4hDJ69KyyQ
rOmYRP/7RxaDlhjusLGMMsH5Se4iq3MIqsVAbGVPpX5dZCur+3qQ8fdtBCeYYOAcXf79xB3lPehF
gwR/v0WjFkO3mKNOt47+fnkPFehCmAFwF5US9Olg69zMAvhgJYNyTBY/gmJkSLc63Y2hb4UhuJ3v
2OzXvWs7x86rn5npdp5HXFZt5zXXqFquhTlzpB2LCoCMRO2iykgmguXW5a8ytY7dpO0mQdaQ0l/D
IviK8D9M9lpojMlVxi4rjDrrahThJpc967ve11/zq+Bo37DG61z7Jv8ovPw6u1rToPvNunN+l2EZ
PCo6WCgwXiVjpGddF1qlwwEPljVHrobn9acBuOE1xv8XzuKsA5a/WxiM45K2D+WYQTJozo2G+kYc
l/cgfkCOHWZtDBkmp7V8Cn6jzdA2PRDylsgLF+weIYbZ6zR6DmzRPg9ziW9H9ZTvSZCsxePlYHxZ
D7DeoBRDPRNjOecHpxZ5ZplJg067GaI2U9likzmZ4dka525N8uP0f6R9147kOLDsFwmQKP8qU7ar
u6v9zIswPbMjT1HefP0JNe7ZUbF0i5g9i3XAAhuVFJlMpomoMoToGZRpEGeJ2hmvZ2QRuGEkCG8h
FLyuxyCUIEOfeYXDn+zJ9+CH6rA7CTlq29X2YCT/6JCi3mECnTqH/EG7B4OLIBy59nEX+F+X3+J4
Sgqo2mQb+EX2OzSOQbztgnc9F4RWq6fij5Vf8cQCBYQFXaLPkhhW/ZSC26OCJqfyetsFrB0JzOmi
wxbkPjPj+uWHbGsw5TO1m4eA2CNp9VNkq1sjmHBFF44lBYIL+jqOQ78wBqjBnA2i0SvOMhBlSKHS
wiSMP0FInDgkEtTaVxGQb0aUZczXAu85g4IQEs0hgGlsbA3TdpVAzGB1yRYIXKg4lugwAds2ygfF
uQvAMfksJ0c7BTGLaGb/+o7DatmzDiuyXWB84dxzG3QVpLB6bPPpHuMAcrkLIp/2jg4yXGGn+fye
5o/0AuyKyh2RTUXncbCq9HJy6sdtXvoWuEPDnaFtBtUr6oc8xnT9zgKJx+1duCK0e2EpPwwXSPk8
0wjw8r4+y4Mjvdru6PfbX9lJ907gdos8c/uu7JxwzxwFAy1gbHKoC4YzP0dnruDnrB285VKQy0OB
sWV0fM3rLpd3FSqa9i6MBB5kzYEuIbjsBovsIFDm6b8289phT9DyOHl9g8riRrLcWkjwu3oswMii
Il+FzcSnjgaaphpFF6kbsk3dPMrTB0l2Vv0wYgSv+cdS95n2nUngOaapW8g/av2vk4449Eiw6yY6
3PEg4I5lUBph0qqwN4cwKpRAnI4IvOWahejORwMwmKMxicQhyBNjKTHmFlkV2jD5CcSXgm2xkn+D
EShjgQ8N4goqfx6rUpLLIMXADBQHAuOYj0+KvZPSU9j4heGFduqUNRrd8KegfLjmCBbA/NlMzS5s
ug7AGFazpa2ifibNvTK+1uyg/H0P/4WR/FFMRrgiNhvJQPddjz/YRA5SFHu3T7zIIv6IlTQzxnmY
K1JVx5geMnrESyQwPuVmh0ZnAdragV6uH3faWrTt1ak824TeK/N73RyS/tttg9ZuBQjPyLOOHYbZ
+RcBY3pVlQ10RKxAQ8tKFf8Td2B47Itp9KMhnHwIzIpYFtcWcU7TocCKrncQIF76qUGK1NieG/Hy
9LlpQEvvSvJroTijDfqtl9v2rSwhiPzBCg9yeDA78hTlWtsphWQAq7GR+CWa8cIaY9pkZjwKjtmK
a5zJT1BhxMNuJuK5tCqUAzx8oQfpxjR2lDG+D4tHDDPdSwo7MPU+ktWNpSM8vm3f1fdDWh2FOQvx
JMZwwG56iVqoAUFTOcX5Rf9X0X4rv9hk4j1twwPy3vvbaFdfjkOb//sitEN4lBhtCbSu3EvKa1Id
9D46T1UP2oXEUa1Y4BxF1nFrSvOpS+IKeFk9bHJTfWRGDcWizI+b5H4owD14276rAPnSPr5PzGpI
ZpoxqNo6pUGe86Wqf5fmr0E0G3adUuNwuGRDYwVxwihwGpt8r9MkcqqESkcojd+RPIfK8jAYIK4e
oJwAyQu/Id1vqWGpwL2IrOWcWR1bo6LM1lbShlgeQ0tsi1GeQUh+vvoZIYmA/Yl0KMiVL7cNNBNy
Yo/4jBE75eVmSM9w1Y5RvUeiCvzqBl0gaZdIvWTadBqAZJM3FJJAkUjRbQVW9za1nLAXnfnVFQTh
KdLh4AFBOuISTpP6rInBauc2JZBixctxwJuJnAxMTf+HrbmAmn/K4uglVcpkpgKKmcqzBVa6REcm
sjf2lS4SuLzymfPuXEBxPqVOJEpJg0XUQvsMWln0vrefmlULLFo/BQsczpskGqrxfcRqDKD66uRR
8IiRiHkUe6PMXjCLnUOuCxPZolBB9NU4r5Ka0dAWFZayVJEcInbhZFWLHvjC66kucinXw5lfqwlm
GgWyJPPCXn64Mi/YTBVZQ4Jn+CdjiouGqQdrCPdNHn8ENEe2sW5/JyAFSW16F1ky+kVqLykDD6Xi
dw1zs7c30ox38WC6/D18Hb2TTMr69mvVQcwkV66ldU4WGWBf2UiGB44eVvf/wdPg9kXtAHkXXPvc
jpKKTFcHWuFLywUEK6jpa8XoTazycKUI3rnXKXwYuATjtlXWSYUF0u0aIylHtTuCyVGL7/rcK8xX
kJ5m9nuE4sHtNb3OSHKY3EfOy6nByCAwNeVA44e8wUIyr0meU4SJracVp1DepYlfg7yuOY3WTukP
UfNkxoivjnEo6vhcO8GLJeAl9iQJwjBqhp9T6+H3Pq1/GSTdsiH429fRl9XoRETr9iyBzbk/BaG2
GheASUy0ZBj0G/J959sru3Z1IB/yLwTn9uxQNQJM32Bhk9qptWONy3+SHpX0LZAFKRgRFLdJDbuZ
tVxxMCoIBkb5uZbKDTNBRU/xsBWs3PoH+mMWt0ebOgryDP1ALhwRGOG9UEIznyaQcVkHmcnMkW5E
yp8zKB1sK64lnLq0Ri9LEoHWPzgylQo+0dqdCybDf2E4W6o4K4Jyqmt3oqehejGk+qOm90XWbAyk
RCIQhguitNWLY4nInbYJgmZy0gCxpaC6LXb2PzBOvR+Zc4gldwJrVPf3hKVwKrOI2hdpMyhLL714
gzi0aQespRw2dwnatSSz97PmHiPIjSrghr/uup3P1QKMi2JYFtJQj2FfzFR/AGFvlKOZmlVuwDZd
qDhKh7GSt8I+Y9oVQsCt4mQiTor1NV78Bu5sh3TKkC2GwYbh2MH3QXsC2WLeQLoANxgEOPrKsbSH
2vx2+7wLcbkDDyGXyESBAKcQfUGoPMjduQCrCNkwMAhLWe4wA5RPmqcgMrgNvXpcFhZzx4XmnZTQ
EcgMVQG5O0zGsO1EL5r50/G3L0pFcJYInJAj5SJ/qYe6gBS2tUsm2QNjAl5NTftx25CvePoWCBfY
93bVmPbQgHHafgCjWkPebXtbSXe5dg+WRrd8t8m2bu6t4mdjCxZx1Rks7OPOiVSmmtTZgFazBpSM
sjOBNiXCSANohA17xyRTVFVZi2cgQqZDUhxFVXCdXp5MndFEDicgSuxl7E6N7ZjxJmC9k6ml0zY7
8fj3VUv6fDz/IPK3a2eRrB4pEDtz2xDfKB7HdMJgXOHRaGYwwlwqQ21MNK2yuj9VaDehdRONR/yo
LcZ7UqoPKPkV0l09nNPgRMP97Z2zujv/QPC1+7ClZTGPMrklJJKg1OD1mYjwT2AF30aUK0EvZbMV
Osr5VVp44XiMon9u27EeA2qQLJqlrqDDxm1DOVSyWLKAkqXRN/z7VqmsXWUyPwkm8Jyr2944U9SX
EPiKOJFXT8ACmnPeU5XnExoYAK28sSFy7Kxz+rjdt8E3tf9elyLdw9X9v8CbF3zxMCzRtpD03byg
9rRVp2ELdnufFcTJ7e4hLI2tPHMvZCLeVZGZnJ/Oh25Q5RmW2NKbFHx2WRmBAXPcFOp3pcv9njDR
e3F166DQ/jXXjhZd7qO2kZbbzYSVjcm4IWSAhiQ7xWAPs6zpPlFeY2XcDdDmc8wxZoiz0UxrS+9y
ajtWHWwLQzRSunpaZsJtBZ1RYG3nPI+GnvU20a3Kncphm5H2aYhUwYFcjUn/hTBkbqqvY3iQThEg
1Nbp9Xs8XpJ0a2kYxRYEpGtvYgQ3/88WvB0ud5HU6mZuDyZCDAgXxGjxa1G9wgjKjgpLduuf8Q8U
dzthqr6I5fkzds2uM85W/94ookvh/+MA/oBwe4UazSSPDewx8xDZPOgloAk3zQ5xgGIV9TFcTkI8
f2vRKIsQmDv+mC9oGWQxYZ3cgMMa7RAqKKZ2HaZ3ICsyGju1vC9NQQguWlLOB0CMMrUSCaCUeCYa
14Nwa9adIOxeBcFkNvjE8RdaNC+3iEqzfLDm70bRnDHEbKuNhg/KHve2717d8gsYzrGUxBitxAAM
0uxOyz4rzFqFBbrWkk0QDAKw1W2/AONiPsVuzKIaAVaO1Bmze9Zp7hj+qAtRKUcENLvThZc2QqXC
GwlAMX1M+q0Co0wL8uOCipvoG3EuSWe4ANIEG0E2kf8I8+dIHjd5WT/f/kbrMGi0xugsxsJ4crOS
FVFeT3BLCoYBe3VEHvt5ANvO/w2FcxQ0ZVWI0kflDo2+U+zoBXKH24Tagmfy6k2GEfT/NYZzFW1s
ZmFr2fCxePdP0VYLqK/HuwbPyTL0JtHrVbR2nIOAGGSvtQXgMNAYEZeRzkliUSuAyCburCJZE9nG
gKXL0bXmVcSOEuhd5D/izJr8Bn2WNSagetVXs6l9uf3VVs+voaItB5154Cfg7KvKOmsMOwC0fkR0
PCiVpzaeGrmy8l9SmWA/+BeKs7LOMHRCGaAUtb1TwxFiak9DjvKb3IafXZXtVRQwewbBodsmrn7C
BS7nojQ5HboklRD7YHe0YClC63U49IJE5uo3XKBwvklNQbqtztZZmtdkTwzsKAoK6aD+ZpXtC1s7
Vj3UAo7zUFPbtbaSw6gs9Dskgju2VevvmtEKFk+Ew7koJes7q5RhFikbZ5ijxjJG8jl9botEFDHO
UcvVQ/hfmxQ+fIIkbB7EFrDs6DXu9xF4KFOILbTu1AdOlj5P9u9Bfik00cTk9Tj6/ERcAHPh1CAZ
mTHlAI5rC03rv+vADjfWANkpuLIylbY5e+660bE7y+sRrLIO7B1Q9SIqOK078wlE649jLosqO7e3
FArjl7cQbUwNdXd84yZ5bbqjbp2bIjok2ZthfE8rkTLe/CWvVx/z6tA1wvwoP7CuKiNjVQYnVGWy
A2WQrhicWK0dquwH+mPM0CIc/Zf7/GskByoHmOHjPMKQBoTEFZwrHuiYufLr5lut/lOKWJLXMywL
HM4DSO2YJHUA00xwG9B9HoNI72dW7fLuPCpbhewH9qtqX8vsjLEZ77b3WU+R4S0go3CKpAffs6G1
UtT0PTZX1fh6dZxaHwTbjlrcs+JgN15iOm1ZOSEIR24Dz577+nv+i/s12biIYWg4lWOXwuhJIU6G
jv5gEB3Y1dTKH9P4Ccyxk5osUwBhUTTfwwpm7gxEspiGTCGaNLYbY9xk4V/3xX8d1z+WcefCpBRd
zh22jS6Z+HTt21Rl29uLt35n/IHgogzdiNtahgiAaxenCpKicfFi4vq/DbJ+4v6AcHcvGIYtaQQL
s4san6NJ+3rmKSCqU+ODGcNTkx4maXcbUrQpuBOX9XJOWwJIGqCH2cwOQUG/34ZYvzH+WMUdNkMN
0JRhIagt0UpMqxMNim1rnGKwUf0XoD/xBPeNIGbVB5oK96iZmATPk9Al1PK7gTqFpb3fxlp1xQsP
wt3umlWSxpi3HIiPMgM9ZOlbjQp0a23aEONoognR1TVcwHG3u8FqBQpQgAshSRjfa8wtrQeqC1zT
6mZYoHB3O4RBDYxsAaVLp72ut7+Ulgii9duGoOx4eYVlcmIzGgMiLisvQnQiqU4lPWbl5vb3WT2v
1lyGUWRNs3mZEHBwkybJMX1IhuIkaerJyOU3ozKfbsOsO/MFDre5MUOStoEKv6D27yhlKaqfxBtV
cRo99OUKcnE7MOJFYDYV4M57+cqZL3C5/UdGqa7bab5E0FJVdeUhmFQHj0cvoIND08qP7B81jX4y
yMyw0nRoW9+ZJkjtbv+O1c+5+BncvlSDiap9M0ckWXtgGjvWaOrKh8EhkmiEebbolsXc5sxtnfV4
fVVum//SsXGqBI87tBX376BtFXhFgVlXrPh1GlA04uK4VZswil1g2aMrawLPuOpE5rsLnGMgybG4
j6hpg5GYPTZpOW61+h906jAMScaypzevlVwLTvfq7bJA476V3ZppYw74VnL/nVSvRnck9lsfRJhZ
OFK2GZtWcAZFgNwXS+tA0qDSA/No4oSGS6WTguGLqrjPVV83fFWUDlr1X38s5BuW9SiCTBGJcOgt
0CIg0zAlzcvtDb/eKrLA4J4GQY12HzrAKDmTz3bc27OcZ4fhVtJ5Sjbcl33yIDf1z0rtJ9fUptc6
mPaSFSB/GD/E1czuVmWJX2RqALF00Mv0YwFGcRsivYJfSlYOzKwmOTfu6bNQOedqA6mRc4gYuZmK
sn4dbjHvheGogu1IgqnMMj1EXbPVWApGTXiqpN8PjS1KAl0TD2CtZkk+HeTp6K/9CsUXUWfIoDTc
zt9kdEExizFQ1/zAP9AoZt7rtdP43+TPxpWfpDu6bV7BGpOdpbtxe3st1m6D5Y+YN87iRzQqmDyY
hKUoQYU59Mqm0FxDNQXOcA0FxFP/e5zt+YMsUAKMGULIGFsjkaeDhLpRxrT7sISy999bs8Th4hyI
pSYsMXGQkcXdqUHhlyZmDzRREn7dO4HhyJRRnTV43iCM2hVoa4M5pvHaGZNT517bYDBz9MHeIhui
Wfj1qxRD21DIAR8qutovly/szSFINeyULHUzc3SK9i5HDRgyE0N06inkFRNHakBhpAtOyqrbWABz
uyOMbSkr0LDhjma5heLqthfJbq3eJwsE/ihGuY5QCks5WAiBpw0zIIVp7grITt/eGquXJLgCMW0D
OT0k8C7XELRi9lD02Bo0etJLP0bDhYyoVPMxHy2AWt3tCyhu1YKBdDKlM1R51pTeMWoZ5M6J4A4R
oXArB3VwqNfMuTopvrPRGBCj21NIXrt6UaG5GRzGpormfw4EYtZSqdb4PArIlMP4boTchgwqn/rB
zvwkzZxSFdz814zOs1ucJ3qQYTV16ChdfiiWdWmemoBsqJOe9Kfx0Xip78ljsJG9WZgMM/7dPvyN
oO72Blk71AtcPrIhVUoT5euNNO0t09fROJs8kvDYKt6YCMpa1wOzl0bydQYo8KYdAmHclVvbCX0z
dEL4fwjIPuaHHGJs9uS8y072Wm4gTt44UE6VBM+NtfOwNJdcLjOKyGpsaNg+07Bpk+M4Irf8YlWe
ofy4va6rhcMlEnfy9NympA+BRJIjXHI7tp4qH3UdnSXqrjI2JTSyS9E83zUnGrfC3CG0rC4knYQV
rp3iNCHMx1SoM4SQ4HGi9+Y1eDo2qoOZFu9H4Iei6rYq2kzcuSFTGstdAo8NkrxN8GI8Ju+1Z/qx
jyrcNsQHPSee5UFcfq8/lZ70vQFrxbb+YNjdzK13CJtsUIkm+536rdrIZ+kYi95Ja659JjSAgCOB
oAo/aIxprymF3j3usOE+iAfQNoiurTUHtYyyuO9e0bzJ5BGXBw0cHewqUr4NhIMKqwnLJQr3natM
j7VpvqJyOHTo05nZCUwTWvRLbdFLkUnQUvFL+XWSt7290UfZv727RUbO99sistFQ1UXjIuCV4txL
GDVE+2BORUXW1QhgaSX/HmpyCXog2E9IP1TWpq7vpv7NkCAun33Uyatc7PRyX05Pt41bu5yXqNy7
SGID+r1zGKeV0iGdzGOf/QYV7Xs9Sr9uI4mWkXP6VScXlIL13TXHR115HbvnJvj9f4Lgn0BJm7XU
DGEMSSeXxAS0r9Nmyqh3G0b0qfh5zcmyI73t50UDKxuyDwg0WmtfkYdO93vlV6IcC8WTjXx/G1ew
gnyIHUZDp8gRYEP9o0IKu1POOnm/jbHu1f59N/FxqG6BmyBn+Epxj2bSDnRcvfRhWf2x0slnYj3X
Vry7jbjupf4gcqd7tNMq0wIgVuUpkBHi5pAYEVz8qxgQksXAJgahr7qvaG3VSj97ENJG94XdIxVk
a0X787Ylq2unaLalgdzM0vm1k9HtBOGNGQWiyqPkjJB7ykaPSCokih5CJM7/b3jcyuXhNKYgJ4LH
KJ8q7SFIN+l4l1jf8uA8gJXnNtjq5lsYN//3hRc05ThJZQNgYwd5dG1fpTVYAATd46veaAHCudo0
7HqU9wES9KUPgitXjm3kGqwHNLUItp3oY3Hu1ghpQlIZUOA0VW205/jN9DkOzyo5So2gGr66dn/S
AHwx0WzqkWUBAhUTDNBjf1AsLy5FfAPrAecChdsOVMMrHy2jEM87RQ/Vbtqh3r7PTwzKVYmDGkrh
xJ66p650yjdy7mQnyyeC73dNujOHZIvfwO2SptVAEpPiCHQ/H6B+FL6hf/HXxwvRoehXep2rb013
csd3y29d9TDpbrPRBL/h68HC50qXv4HbRMgDD3kdYh1a8FV4ee/qT8Ox3na75LP8GZ1VEHf6KNwr
/u0Dsh6OLmzndlRGyWjUJXAhkmVJDnItx2ZHfgW/WtVBNVzeEKf8RF/HA0PjvOnnovrj6uFZ4M87
fnFCA01LUzsGvv58skHR8R7c9YmPby9vIML21B6DJ3IPmpnw87bhIlzuYk+MmukGxTcHmXmM/Ih2
miRfKO4rQPl6giysM1PMIwwqrIurzyQ4QiwiTTpnKgVv0/nH3tg8X1f/AobodaAm9ryIIAXOIvMf
FW8IyFI4svp7imQ8a2TkqEXtwavO6M+n+2LBWKBqdKqibgRqy35JgeZlKWhnMhDcvRjIkcb15vYX
u/JHoHKeE6Mg/0KHuc2P+0/MNlJZAll7UtQe5FRbc8tIKTgPX1Wmi6WcCaPJ3EqCaj+eINzjAKKU
YZTPAoGgrB197QRi5b3q0SOK4HgYTfAIkTe4TkFd1A7p1vtxcC3/cNvS64w19yM4pxibIInQZqHH
cQtWV2iif9rHwKtP8b7Y2ycQZ/1K/7kjTvrAPEsQWl8FHRw05wsx5BNVaTUr7RmjM4BhUu0Fd9i1
u+Ug5kOz2DdqWVmdNQtrgxoJmRrt+/dkY3z7qR+sh2kHUfRzcxd/z8/FS3M/faJQG2qu4geC1//s
1259Z87vmRMCU1nFjwCJbZk8JvJGUXd5fldAIUTwNUVLyrm4MJMpNJ8AZTrZN8xUGYPDPvPXu+5N
+m3tNDQJ+ObjbcxVSKiKQ9wJtK6IIS+XOKUDHa1xZk1RwITc2i6LBGHjCuvkFz3QvxD8V4xjmUoT
IIrMUx4w8JBvG09yzIcXtMP8xEz1b+PlvXIk2638fFt6PXMsMFBv4k/jvj0mkmCVrzwtNpUB1iIN
rF0adEm4Ik/aJyZTmQplGeVA+gPV/NH6XeiimHzFbITiIAXE3yGedtUKpGd5O8ayjc2bxMXGbsNu
R9FUMDkm1Y3QM+3IOsVyHt2HdtQWXlXk5X3fZ9lzPKnxIctJXmwDqAckTlkiyUuMIHsmklXekWSA
ijfRhhI0Wjp0ceu+rwMnKcC86RtxPBLwe8b6MxjtErQM1sTYJ3WNhh0pUyTRY/HqQoEMEKbn8SoA
exE0UDgvGIxpGFQVrFRTXfbHngauVtfSvm9mwLIBETLpta0+tv0Wpey/Hgyc4S0T5EkYvZLRVna5
fXOz7+OU4S6LCSk3jZmGH9aoMiRsKtGY6fWtAqiZPwa1LlBeGZylg50oCU2ghJG16A40FRrvI2ZY
yOUOvWCLrkHhy80ycbZKkO2/tCphqlT0Gfico5HVx8Iy2JkkjfVpMTUeBFjXRTxMOxoYdwYPFQFL
Dk8kOWB4tq9ZiWvKpS/2Q7EbPF3x2gwaSHXipHcYldikd+HW8nQ/8+GI3ulWlLleMfjiN3COT0nb
pg97/IYuudP1t8j8loKU7ranE2FwizqmctgWFjAm+hC0D1W0SeLn2xDXzvRiKfkEfDVMdSNNgNCm
caMo2Q4xj/f3EOAxwmQ2/gLD3Wzl4ko0e42WYPvGMwcMnLFhPvY0FVhxnZD8mn/9g8E57K4B02Yj
AaP0s8hPHvNX607ek9BXDvY2chTmTKKPs7ZyS7O4c1zHZgSmN0BmU+XYYKjtBIHvddsvZxS3xUIk
kgtpRqjuzOfIJRWqFfqT5hlOvum9Go8368E8UFcWvdfm//Fl/DBPE/9ZTW7fSeCzsoeoArXgOXuc
+whc65t+JI+xa+1NHx01G/tNeetOgStq+VpF1ghYK1H7UkBEdblXDL2DVlIJZKOIHY2+JB+FmTr6
4KHgKw+ftzfmykUAMgMw7c4SLgi8OTC4FztrqwaiGMrD2M08SeiVC93BgMbedgww6ygaMVg70Fha
jGujuwYS95xDbpOosFkB3WGK0E8eDnnyA8Pbt626DhaAsMCY9+3iuFVqJYF6FxgSdeLfXf0uh14S
iQ7cVWvtXIdH8g5MNNAoRDHjEqXWG4vo2kDd4FU+sGdj3hZkU1qo7oyCZ/TKZ7qA4gyKehIMlQQ6
H4yASEbi5NGzAULKyHYUA0lQt5wEVbqVFcTRAmuqboFQTuGnFzO9s9ElDBp8xh5KtXdSDZldtEQx
UU/MKhC4ntDboWIEnG9pCIlRmjTtUDnBXP0YK44NUmkQFvi1Vj7d3hUr3kpGZfd/ofjHesC0Qp4a
QI0zAVNNH8aWfbsNsbK5sSNmfVfwO9tXb9hSyxHTMUD0XejlgfqYIt8UpaLmmTVfj8o4VErVmdoW
Vl1uvRb9EX2YjTnGLjbt9BRnRyl5C8lehy5HjJ6M8jgNbp/cs+wRxE+3bbxO6c0akiq+lQ4CIhXB
+CW40ehmGgVa7pIzymrIKN1Zez/dplvkXkdn3NhnCe9YaKa0zqu0DQRne+0rIp8no36INzzhnz6y
JJldnOq5q2AONW9xJOLNbQPXPiIG3OcWAHRtgIbs0j691YvAwNMCZCFvenGYyFkYKl4TksxrqIG6
GjkPMFjzKnBa3I1Grhh4m+rHtPdsh246ZzjHp+ncoLlB2vwgu3J32y6ydtZAkg2VEwuKJ1dDhhPT
i0YvYVju1E57+Kj9JnEwNAJCt9bJnYfOI1v7Hg1M98GugtTMPndTSAs5oRtuRD/mOjE5r8Dix5DL
VU6nvGJZjR+DhgfFdpA2C1z0HDjNY7LBc1L+MJ8gXo0HUuze/xIsxPz/5i73C2zOc7eYhVBA/QDl
q4/093jwlNAvHe2x/fbT+jVthx16QHb9nWE6ydncFoWjuEJ+q9VNtjB/3uaLK6ottYRV87cofPtZ
/egcFLVO+habzh186XQmZybI91/3Q0APHC4J72hsbRWE0hwkLvs+rAoozTZb0P2Ofn1C3uuhrv30
cRCArZg3v9ItyGvOKuS8zOUYpkU1VSiI9+lOziVnmnYxxExvf8cVVwC9PrTrwAsitOYvYEsvyphZ
CrbQqLiYGgTjsADhOm2PcH0ezsYliJAFst2XaxZAVaumhQkBnft6G71rvRPckdaRnx/Tj8gPkx0S
ErVz26y1o3EBOp/jxd4gUpRTKwdo79bbcKc4FuLfXf2NvZsnsiMP4LipNtEpPyqzSoEAfCXUgHY0
KFDRz2gQxH+X4KY9DSzILYhmeMG2PCV76xBqzvBJHhEWnulb7On7+Fv6Hj8n2+bbbfAVBwUSW8g/
meiWAzQ3ipCX0DmIggixIT0F0X1cnkz7d08EfnBl28yM8Aaomw0keb7ut8XyWmlMm5RibLEv3xTt
w8j+fu8jz6Ail22hyfcq5UDrthlBsk1Be1Q6feoR+oBp2tsrtfKV8D5QsfNB0KPiLrz8SiQLNKPv
5scehuPyl97aFiaoDfey/hSAcVESVlrXvAeoBuE/oJGJ2UN+fCPOuxG0vyN1m2bb+6Dr+mF3HnUS
sK+LXkBrp+4CizsAEjqESFQBC5PH+X1+sn5FG8NrN2RDHlxwwJ/kT1n00lzZFReYXEilFCW0XxVg
Fn4ESZACV2TkpXDH6im6b5yDFYqO+YqPvECcH4KLfSjJCoaeWwgSmriAf8pvaeg2zrgfndqz/eBZ
cbNDuxcpkMxmcFffBSi3cfqaFGCKnM20nyfpiLGl3nDVJncoWixv79G1KHWJxSdWirzTjWYAFp5h
tQ+RJNSaXe2ZHhPv0TzXz6F3G3B1QcGegF0KB6LwOWLQblJ4NRnOsh3dCddNor2UaL37S5RZkWdm
GsN4CEgAeYJoWQ7kCY8UtPA1KWipPaZgMFbEanZlCgfC7Y2SgUgjGACiB1DKgj6wSre1yFFdbflZ
9AfiKSqe4ZjI4h95stIPxjBA9Sch2Oyq14dMsAWuHPoXAjCgdzOLi3BZ+6ZlDOznIJ0bStujpWfZ
T0qG5onPv/4kiAAgJoKueFMmGn9LFxXDO5JBJQkT8Fk5YILjPfzrZwGkXjSQJCkyvjoeIJwtUl1E
emWC+JxG6lltO0+nypaEAj+08uEvUMilUxizPmiTYEZR0z3merdK3D6oZr39+xXTZsY11FQ0pOE5
N9ANSMobE7jVu0y/awb1ZJqYCc7b/wCjI0dM0OsJpl6+pjtOEjEqHWXxGjLXCGhmkWhJxLo9n4UL
l4YPA3U53IKQU4Y6CndbkKKkyOgbUFPW9U1vxz6o9rd9aHh1ljwNUu9FkSjzfXX9cpDcZZFYGOAb
GhOE+7GGxnQ/Zj/CoPHSARm7bKNVW+hz3v5gV34bWWMUMBCGQrAKQpXcFjenwmB6g4qqZdUIqvE0
6Rk4HtjWmKynLsgFMdJ1N+GMh4gXiS2wLiC7dbkPo0BtgzaHTkcflNs285lxyO1tgTZ88zVN3xTl
HEUfdiiojK9ZibkoTUNKA8ETL8yFqKqP8wrJVrU6hJFbDI1Tx8d6gLxzJ8jwrrgmVPcQZ5NZbwyP
oksDCU2zqSwAhSB4n6vBXZulmH0tf7d2c7797dagCAJCTH7h1sDldAmlgZe+1zvsFt3oZIyOs/Zk
RWNzx+pScppw/A+eCgIvmDYBK40xl74u8XqCxsKA4EBUxPAx8eBYJsqRokTM2reCghOiXCRjMNCp
XqLYdjpi96CGWCipidmZ0HTQ1XqOlUxD+0SxGSn9uL2O64jqbNt8u/O1vNKsuqwqrbl3Q/8nG0HM
p5XOFFa1k1jpphY2kovw5vtzEaDVQ90UZgQ8lse/5ahxazocBiiqYzjlbFSieGnF9YP3/o953BEf
8c4ssxQLatF+w6QXxdA3hUg7ehUErx+w682konw7KC1GG8q9sGFIyb5Uzw26gw0l/ft73yQLFG7l
wryt0mTu5RkispGr4KNtypM6/QzjStAJsWYPiq1wirhfwG3O7XV1Am/IlIzwxN1T1ttuKElOJHK+
KzfM1xSSgj9QMeevfi3RxiqAsB7GCBUvkt/l+D1AlZUG9bmMf+SmwF+swoF31VJlkGhBHvhy341D
JMsam2/NiR3M9C5Tf1VoPTX+YX2479Tn26dqJQo0IVWDIACBDVaR8/SV3Ldy3SHiSG37pwSSVZXG
ghfxmgNEeKai5IMw7WqaC4dI1kgNX4s0zl5uqdf243fUNNCBqAvuybX9gCjNRGlpLvnzBa1YKfGG
M9G2kpg7zDU6mbybB+BvL9l1+ha34xKFuzwMLc6pXcKgJtPyX9KkG4dgUKtHiDiOr4o0mTtUV9gW
XSsZkvNmfUwYauWg2kjsB2L33bOR+6Tv9rd/1tqXxBLbyN2AufeKYaHN2ESzSEOCzw4e1Zg9DuXr
bYTVD6lCmhsOBG8sfpiRhDq1x2pGiMs0PnRyriTbQVXAOZUwPfjRRJ0oU7oGicQbVE6gmCljC10e
hqBR1aDW4YQxOfnRy+9Tqp4Z6umYA8g3t627znFwn5U7eHY86kFkYPNIUNjL+v8h7bqW5NZ17Rep
SokKrwqdJyd7XlSesa2cs77+LvqeY6vZvM2yb+29az9MVUMgQRAEFha2Ru8bCxobIsdIvLLW0N6z
bUX3KO+0A9WEqxoDQXWVBXcqUtiYCwGyqWq6fWxo+yXuT0E27Wa4sqDpD6neeNcVFYlk1nQojTko
QojEqCqn0w1nsj67wMvCwAfqsoj/wZ/hfUkwNAqPzIvOymGeBz2U4M+6It72pvylkKtDWaEma6o3
3Qxeotz0r2vIsxoMzdXocEmM2madWlQvE0lshFwmCnD6ArBxXhz1EnUWiwhScdxQGeeN+k8IxH/n
FqqaSUrKHhYaoHSjpSO6JiE33CTp52SCTeW2Dp5MdSPsLOa6OlgMbEYH2ohlrYoAl11SnULiWtNR
ivy+6dJNIOTw4UVByK7/VwxLUtVac4h5oBAjN6Efdq8SihZ1uYnmxRlE/HK8bSMYJgt0GOanXRAA
h0RSEhUDZBH5BwMmD1vf7Xo0XambIgwzS7fXjYR73te+hbn6QpDFAbCF3TJ67TZuHkvLLJ20HLcZ
CTfqkn2dFjQ15XfgMRLciLy9AwICFQkEzkiSMTZj1kMRhAlsJq1J6lRE/2l3+QGV5VoQifHuBGDS
4Kr/lzOAcWlxpxXlMkmIj/r5a1nbkaPNoiHA3F0jmB+B5hcwSmhU2VWcnPRTPgJ6REetzg6ajZwy
SXDVgzBbSBN3gbmAh8ZbHykeuBFKXH0uyiqleRkXwPmMrrOUQ2drYXaDYLOaHIwNtY1tNCSt5Rij
mt7qHYke1Ujtj1bfRII8zaXOeM7Bs+BLkEKx2DI00UYyVogCXFQy/NFw5gDE6x1xiuLxupFeHj8I
slB90oFYR186o7E2jKTXbGT6g/ZUGO8TxhtlxQ5PVSDKBGHNpVGei6I6r/YRswwrDTyJBVgxwbhv
+3aJMEoUQoiEMAY5ENLWCoXC5eh/bj9saXBSIgiEeDKAZYJXRL4EvXXM6YqtoZGnEHAZEN56Rjbs
cjPbaJIoScIRA+g1bjQLWQQN1fzz9ZoVhAuVgnxz0ZrfQDWyNQP4j7AK/zqmxbvjjxx2iIAmIR02
aigUGDmGCFTSppUmPyCKwB1y1bHRk/2LqAKwpnN1JBsVnrY2sGpzMLiyVVqObZSF0/WiMUccx4vh
kQhUkbdDpgew7nNRYd3gDGc2SPsweyS3fMtE48yNVcae1bwbVbSxlNpdRBjyy7CHlvvwkkMSF60f
LLmTEbdREsSQamXZc9U0r2qFW1oGRkUuWodIGMcS2v7148vxEwoAYgYduWsgC8nYyKCFSdYvcekG
prwZtI9sHrcLYq2ZiMjz6S+dp0FhiH8ksVYCHo6wnSZI6qwXYtm4Qn0pIP4yvRP0HHd+LSofXNoL
fDFgMki5m+Yl3pnEFUieUat206Z7QUoBEwLUxCu0SjTsjGMukEBHvcPxwwmy8Flw3kSY7YRoDpmA
g2YlIJ4Paz9oo/dgGL8vGE2Inh5XLYt7BRmh6xsoWlbmVGRdGQArj2WN2toxR4Rxt8m4MdS32LT8
VvpiGoIbm2sxYHo2bAwluYyBelPvydSmpasYQFNFD5M6e3LgDKYgbuWdBsA+/yMHpYTzM9hgil4V
GFAM7CPIXL/p9uIGiSuRL7n9ZkkiHv/LQESBKGLj4NO7jGUeMdGGHIUNnGVtHFWQYWjh3xfmFDq4
FbEjqgA0rDpXaKozJBp6+K/KUmX0OaPPMO1y26nNqhCcap4yyB2DgemXN2GL4aioZVKmmgA+h5VD
yL0wpPoVVTOnmdgoalFwKVo02ECnb+Q0bQL4qom0hVMF5GjmpNtIc3IXydJd3urkEKjjSZGkg2U1
e0ktX+p6uanUMPSkAr6mje5RQ9IRyw6HUsU0ZQkRWShrw+b6AfnVB3jxqZiqTMuuiIZYCOfYDADR
pVGJqafGplLynRwBAWvIXjXYbjxF6L8KXHn6DBfiJUro2sNfY4ppqUDDWBrkypAwY8sGbRWgAjlj
rFypHMLBdMLmUVVEc8Uv3R0VYisAqCCZb7IlszzL67yaQzgCOKGglbeGiqdlsbu+mr+K4sxqgoNY
JYBO4c64mDHXZvqSqDaO5bQhG+n2Y/Lyb+CTBCtL3Trb+bN5e6Sg9+J4Su8aJ3t9kp6jQ/VuekKQ
6WWsDYXxdsbLz0SLCRvW90ldKFoKhcsp9Yv+xZxpG1Q37RaQ0zVN781B86hUjeUQ4XxL7mLj1Uml
I4Zjh7gj7K61mEC2ntjf5qlzp0o5ZpEI5sw5x1Dxjxg24i0ajNXuISYuUWnKjNsuir9e31DO/UGL
k0hGoHGNYK7tuVey6mpJcwn7aTSPenA7FF80gBynR6v9ouu7PhDEipxshHImj7r9VRDfzZiFPMdJ
iRk6XtncpjNGFbmT4o3LQZfebc3pxhdpEFgtJyEKqTQBQiigymY7utKhsmtQk2Mq/U7qttaD7Jeu
+hXvIcPTvXw/bNPP79fXlWcha4mMnhpiqrwCzBDFGflu1srDFJK7WPry91JQuANAF1hnJOmY29+o
bUpFl5dgaZz9ppv3ddN6aCIT3MU8HwoDUXDsgTkGqzTVdr1r9phOmE6NXbuLTtNm2IM/w1Xey5P+
iVZ5QelTKI0xe1mRA2TJIa3boKdzZ2wxzusI3vPbzMFDWjSfgHfINBtIahmRN2AAzBqOiRXViOdx
yEAhr7U/8Ha9vkmXeDH4/7UE9Xz1TLMivZxDAmh+s333RQWjmYzSqmMoXnrC4EH3G/LHf1+vA6IF
N44KMC1eSxd5vwTN1IPRwkfJzwo5aKo/ZiK7oFbM3gYANaDFT8aDFqHvuWYBadSgmcbSLfbJnXXz
bHxX9/btcpCfUs+1gBRDXxyI+LzrC8o7WwAXGnC/QBfCdTFS0zkqAQCAz8obr2gMJ9SQ4RCljS4Z
97BtazHUcFZGPxehGTXVAKdxV87O4CEiLF3rGfjadGvelKfm1djVR3u/CFzHLyq/y1X9ox9z2kiF
Vpoqh37q9n2C4OWuOI3wWhvtCfm/H9WpBvZvwOBxgG1ROX+TDn7fu9m32ZsdshdC4XlXxHodmONo
SIkRygY+p2t9sjOfQFRyNLzKV5+q0ms3k297+q4+xXfpmwtSvut7zRUOEBgKm7AyvCDPNyE0rNJG
yhOn0zj22TZv0e49PqSRVwQ/mtHLRYN6ORYNtBkapvBwxGBENqrIhqbR7bSrXC2WgXwEL/WImRn3
sRU7WRKj9UFwIXJs2URLDiAe4DFFWw7Vf2Vk0jyQGtmg0k0LcAR11ucQIlTV1L/uhcTNh2QuMGj0
WYB0/LmcQlOqIIpl+vxupMMyqh1K0kTEp3xJHQExwHSgzoAFRMTNHM0kMkMjB0Gxa7xY7+ap80yg
KoN7O3aAkJ3c3lsOGBsl3VgbTGO7bik8N3smmzmvddLMdV9Dtuq2P/PX5pTda8e8diwYqV2BQkcD
XfaL/HZdLP1V5rCeSWUOq5XWMJgMUtv8OA2v5V+PeKArirwJrB8Dq2QWo6iChLsEHKd0pcavZBSI
UsBJnpX2hDl9aridRc2JvFjpTCBzW1UgxOmqigo8GtvupJzM43K0felH680eOuDkY7u7voScM45M
Dc1AIfFF+RPObROYQjJ2MmzTLKdDb09bVP8cw/6pmR94ZzqBYm5BoCSYnMbdN1Avm6hIy3iTMfs2
DkU9pniWIoTvdmY43uaS7l3Xi2uRUEsBvwb2T2cffnqvRSXBPxjCAES6/prF+1i+6ZDF6N1meFFB
MbTcq3gQxt+yfjsguBJFvjwt11/AbGZKMLazLnSciWCRDprZq3d6TT6v63npM1Vg/+CgMTYBFSON
fsTKh+USCcKpbSs0uTzJBYrRhw40TvqdJB90/cd1WdQWzo/buSxm2wBZkMqc+ue5/2bqW3BoJtNJ
iW/sRLB59IfOBQGlsdo7xpM1WqrAOrB3oHDzJfy/Hbq9GYvuN3p5smIoFgRtkkBPIow6X7vZBhXo
ZFO/jFdkV1mugpEMSnxXl+Xm+srxFFpJ+pXFXO0SaZY4jnKlBLv7sst18C/Yib+MxuN1MTyFQJAE
yADq6Si4MeuWpUqd9Cg3YRJCfmfa4cfUxDcyUi9o+RPcnbwIjVIwE1QPTfSbsIsHkH2eaSFkqUl1
7PvwfpmNrQkmRKQvNmna7WTtXkF3elarjj3dqsoT5kyewpaAn/mjSVOB6rzH7fp72CXuamS52x7f
s5DgrRwUX2+UAwZWH5I0um9RSMgAyDeRrgAWIXKm4q/PIaIINA7hFa8iKmf96Dioczp2QMkXre3k
GLqluOBvAruim0t41H+9vtEce8IcD6S0AWxW0LbHRBSLETZzXmHMV7FMmF6ynbNvyyBw0iIZjPsi
QZlmdhBVGIVQOEuwLebQq4UUSRyTPdOEMdmwriZZaaGJjlm73VcJHd6ZFyX+9fUSSWG8ZFTZfaf3
0MWY3SIEam6P/KNqPV+Xwl8xvNE10PSgHsH4E0tZEhNmWGEaNUg19J2NBtrZFrgSviq/hRAmNx9N
/SgvDd166abQ73Jzl8zu1AtACJfXCswZCWy0kIOHB5jac9dYF2aQTCYWTGpBezh2+0qrT71eZc6Q
qe6oBFt1FFUdeMtHKwDojkOYjE6yc5lZYqaNnRcVcOyYQDbbJ0y72tqd8nJ9l+heM17fQliHHkaL
YqBZ+DomPCQYllfDFgz1Zl7QxRt8XJdweU/SNBciKpDWgfOHLSaCob5XGw3vCtOKc28cIrDGR2Pu
K23xPs5JD78Y5gL/d7lh53czNZvVDUOLpr1e4m7uwC5g3SbBix2gzf+xLE6TKoDic4puwKSBWQgF
WhtpdZ1+zEqYLaPFP0VrhRvF1r6M3mSNuEk+u4YJzrwC7mj6lMPsKbBFUd3lyqoYN4FcGwAPQPyx
1fsF4U5n64iPu9gb7K+65gf9YdTfe9n92y2EIKTZaRMl3Dp7u8WBovVtiQi16r9Mxteg2Yf9a6Me
FhEJ1aU1ngliry0MjTNJNiIyUJov4E5wpml7XZPLAF9Fcg2QKSTYDLx26alb7VWrD0vZdQZiqem4
dPdGsZWitybc1eOxUo9hK0gg8nZoLY6xwxI0tX3TQ1xWze4s75e52QbxuzTtukSEteXKAtUDQP9A
DgMAc67asGCODfwJrnz5tbOSnU6Wh1JrfKnpHcBVBBHPpXui3JAUF29hFiTItc6lEalLwpLeh+OY
O6a5Ga2XoPKvb9alc6cy0H1lo66HUbvMDVImgzWXY4povvxB5sc6OUUzoJCC1CHP5tAQhWcfoNBA
WjDrpih1XmgmlaI8GEGMtP/DdTW4zghXB152v/wfs1S9XFdFVSeVWxaeUb2owWeo32nJPgflfirK
tfKsAGf0tzDGGSG3G/V9hgvRwoDgON0T84GQyjHlfSt6n/NMAM0LeJwADo+UK7M93WiNBYmwcHUN
doxma4NTmmDa8/XV40rBXB2wuCCSxF11bmhRUxJUabPKtaWH2a4c1X6UTNGsBZ6lIVD5LYRZNase
JXhaCFlwOMt9G38uykHGRJXrunA3ByV9RMVIGV9wqhZV1ZppDDFWSo45GFp2yCq0jh5O7ybGSqph
kAuOEFciQVUS7k5G2wKzRxGJCiIHuJuC/DsNJFrTraW9NFZeV26vK8ddw9+iAD8536hBL7o2KUuY
w7xr030NnkubIHgViOHaw0oMc1yNgNR9P0JMkPnG8LWPHqv49bom3EVDncREQcs0L2DYdhLpDUD0
lauqD0Oy6chBtgNgNV1DBPjmKgPnI6PDCN6B7ceNwOU0ajmUGdt4U82amwC7P+mz4P7mbs1KDP37
6tbL8tEyEiom7cEcnmD4lj8rhtOV/+BKaXPpf9WhC7uSA76+TFVSyGlItNd667VYwn/Z/pUI5qQi
eRwWKLhgpHP4SDCVzr5bJkFAx9/+P1owZ6bV7b4m1JBbJd1EmC+UbusQZJV66QzCxAE11/P4G5Hq
H33YBwyoRce21iGsLyKQ1420RW/ZSuTd6C2vM3N/WHTMH+gTsD0Pu3Sx/3/ryUYNhoke6jqEfLjX
Xn0e9G3QijL+Aisn6rlZqBl4qKwKMrLG9swIMwZtxxRhcgU2znbc1EY5Yuo4hCihZ3f+YG2IejBF
qSuubaDfFxg75Hosg/59ZeGaPEeRMkHKWH0GhVPP/pA9YDiAa4LA+boX4uRsYRorWYypR8oYT+YA
WepW2fSH+La8LV9Q5dqZiwOiGQQP9/3O/OtXOxWK5igsFi4olvA20s0Wj5wK7lV+1kCQmf8wRR6c
fveFya9E0IBstYZJmHWaFUAvo3i1io9J+Zba7mA9WaPqABssWEXuAVtJo8a5khZEXaZkNRSqQE+F
Mfdfi2PjmDfSNvbsrfb9ujS+efxZPcbRmgOm8Y06XtMNZgNrce9F0wSSDWckHyV5vS7rkl4OT7/1
VjG2mHZTS9oIwuR5l/uyG7/qLiaV3Q6HZpfu7RfJsf3B7w7SVts2j7GHwQXXv0C0kYyBtmE4yHWJ
pY0asgOoYJjeMB9jq2hf1epmUP/hxbFWl3HLgP+lTahDmlroHxiyGDsAP23mRtlf14qTOz1b11/A
s5XFoBGqAqAQ69qFfhM8k8IzgURakt3Ue6WxK2PcodEukE3BclIFrpwLFvi5KFNEKrBzuEGTvg52
srenZxJQmWi3txOwkSVu3fzL4+TP8dAY31wGSxuFKYT2Y7PJQaZWjy74C9T265hjmM8oSAxzr4KV
OCbBiT6sOpWpeyl6NCqB6KLpqsdMMgVaiZaScTGq1JFlyCFGLj9J4lbdwewDZB930ejOGHsrej+I
1GKcTJhVkTRpkBfMN2Z3W5bPav103SzpJ1+zDsa1DHVW1TYVsYxP0/yhzYKoh5vGWp2vC1SwFYRG
MkCANXWvyyw9KnbiVEr0AP5MfzbIMS7uqgy9iLkhOnGXAMrzE8c4ksZSazmJIRpzW1+1vD8lWXjE
yO9DpseHxpbdBWNwSsXwySQL7ge+D0OUb+J5RGnOzq+HAtwdvdbhMkok3c3kTzmJtlG+bJQl8PIm
uQGdiCAnxLUVBBBoVcKjGZQh5xI1tCJOWUJPHBl9ox79QtHBfiaC43OvopUY5mDrvdXYyYw17eJh
k1uW24zx3RCrXq79iGwRTQ6nAIYtXFVeGa0MvPxiPUfGNXiXIoeOrTD29U2zC8GWs8cNdEgmR/ma
7EUVe+7+reQyahpNpw1gnEDY12FyfZ66dr/tMG5AXhy1fEsHgY/mr+qfAjPjv3SSLK0qocAclK8S
8LzWW1t6S7vRRHcrL5ylGXmwABgmKCiYy50YLekXgK9cjJfYT5J9xOF/SBrjZogikanwvOVaFnP8
MDWhKOUCZ2BS020UemP50C87ZHV8W3IwxRYcwNY/rONaJP2k1R2r52FVZzHUa7OfuXWU+p9T9wKy
XDfCuLXrjpNnIfRxjSEgQKaiQnguqumHbsrAr+Uu6cYMwHnxrlqnYC43qupZoZCSj+fL1uIYg8xL
U6v6FuJqRESmvs8i1ZGsBwsoo8U+WaVf5T96wxAoyTWXlZKsXUZZZ1Ya3UIgmqbtUOJ1AMCKIaKE
5DmvtXbMxaqV6OHukMdyy/E9lV05uk9FFN68i47m5zGDD2XDi9nvKBL1oVHDP5ZWeTtUwSPiBcGF
IxLB3KVFKVVW2TUID6rghMqOX7eihyJ3oWgnKsifKYcMY+BIKtVxYcFRaGhbVqKvrTw5iYh1lXtw
fwu56ExCIiy22gnOz5zn96V7ju1oHyPhO3200lMSKw8WyDuvnybu0gEQiqKuaaOVhYl0CkAqrKDF
7qTze2Pf63/PYoFi2ur3ma2Z5GIeJBogxoaxs+z4LkqBGAhLyQ/mf8l9gHXXAkYBWERNY/bIiIZ4
BA8K9ghUFk5oSrkT992hjkT1M74x/BakM6nR3pwyNSUQJFd4UlRv/9svLHCpXBfwRxs2rpARN5kx
XrpA4IMRIHMs8O70L3EkeIZxgJXYIZBiY5sArAGdw7k/RcVbtQbAkd35AXwfwYM3fZYHUO0Hm3xf
vIXb6VBsZy/dB052ECGAub58JZtxroXUdrOlQceZdtOEWeRGeYzGsil2FxvTpNJsN+K1dN3kOXc+
2AzRHQ2Kf8DyL3BEBUki9LcBcZ1hFr2nD6DucprSk+zX64J4L08g2EEABPgt5chgDlcKJjAjN2wg
AUnv63O+lbJlE6RoZG+WXaf/ACjgliCBlszGKSEilANPT8ClgDWmtBL4//nGGos8FmMCzJDe15gA
nqmFr4yp7fRp2bk4RIUnR6CMvK4zx5+gIQ3dAUAgoBuRBT+qRV/MgYLiWBZgJo+9fIwzqBeuy+AA
STF0QqNZ6V/Djdg0+7CQ1sh7VKqMWb/PB8CyIK07WopVHKR5xvN6ku6RlzKPCuIPV12Sb2DXAIDL
GFInDjE8K/l7Aj/6SQCzgx0I5AhsIbqaVTmfNOg9kE9SP6Vh6mHQE1Z9dgLDFjhtjv85E8Y41R5l
YLkyIGwKJ0CXJDK7qtEQR4rmj+tLzbmRIAmVVLxs8Phgz0pRI1lht4jrmnlIMYER4X8Wx5KnzNK+
nmOyaTJbcUAY96ObyufrsnlagssJAxdQXUPswDimIgqsDpB1OEAz2hchuIEKJOB6UX+uSIzKHBOl
mJfShIpA6zZq7uh96IyiRk2OMz9bR3psVvFxV8w9OB1RKZQWw0UvsKl6Vaf5eulfXzPemV/vF1V2
JWdOkKhsMTLaDef21kTUWGP6VdW4EnjNR9GMW55xEFACU7o2dDex7i3qlkbNJijVt+3g1poKElDZ
mF7LAv1vsl58jzNMACmbIXmRmz4XvLt5Swo0o4X2OzRVg537XNVuAp15P0mAgy5V4yRL092Trq29
mBStuyxTL5DHW1oQKBBKAYYhAiyhAbgLhlBPoW0NMoqhf7XbQx/slPAm7gTHm5e6QQfqb1Eso8FS
5jqJdfg3fSKBo5DBncvoC+kMN1WDt7Rv9oC9fs6Vup9l0UP1VwGeSUwp62PHPD2W1F7CkD49yF1+
m911G9uJ/ftiA0rSBTMXaZmi/RhuQKBFROyynHDgTDRzSorBqI2YFs/IfK+orjo8dO2jmp5yJMRF
A4JFshjzyYZaWaYWssJpPBW94TSYPq0PrT8k0X0y2JjBOgj2lSdyva2sQ2sJEuzILQJNltwPChhT
iHInlY2bDug/XEzTGYh0f90h8E4JHXMFNjAFOSr2tWwltVWNFG7R419DdqXgRYlTbxaNHebqtpLD
eFFU8dsh0SDHCkbvpvDKAv3u9b2UbixV4OO4onArAAUOxlwA6c8Pvin1aa8ROOwSxNchxnOCgLXu
vK5RdkQ/WqJWRK44GhdjDXETsmC5gFQ5+VUi7OUw3tWLoYAlD2ivOS/nWzu3FS+Lg5sqG/+e1gFd
8Gh6AA8x3qwXSBmtRgdkPCM4rvI7yuiIAX1yvb1uHlzlVjLo31f3RZIWWiCPkDEl5kc3pMcgjl28
CJ8QQO/RpOhokoiInyfSxNw18O+Ch/uCo2jIx9paKFp5VJ4lybXDr+ayb8fnHOVCYbKId0WthTEe
pezVIDKRikY9N3Gj4bueYIbYr/nR3zLkNYPxGJO/RpZjdDSyBECbIK+IhrXzJa2ieJATKlJSls2k
dIelizf9aGyu7xynlxlyVNrYJ2MhQTV/LmdBQ1pb0yBQHXvH0J7CGEVXsNOhHcJTw0+UuJCZkjAG
Mxf14vEWFUMAKHAUx4GwvbmJnKDppMJZl1ENlazYz+MX2XztjUNoPhZaDGiNIBTkebFftHho/KPj
degXrcwUTAVh0kpYUyVSn3qQXfS56kdoMmwKEVcS9/JdyWIRHNYUAfqUYl319HuEGQ45ZuG4AOi9
NGHsx0W5V7upduTKvrPk8PX6pvJiDEqUDYgk6NwvqvUoog1tL+PitzNwXQSPNkIqgOUcWwrdohKg
e0TCmLOxLOjSTBQIG7RPO9yqXeZlyVtd+xPaGa/rRX+KjSnWejGXbbO0IHWhmMxBeVWzb+Aw+off
R5keSGA0iqE36Nw+QrkLrcrG77d2/qREw4eaS96/iLABI8IQNpBwMyIqudHsEkU7cNB7GRi35SoS
hAcc6hucaMyZ+Y8IlnCyqORczlIE7+ZdGbvVadqn2/m+/qJvjCfD+Vb9xLRwv/Rb39pKo6PtrytI
9+BijwAppsO1TbDvsP4k6IYxQS7YNeXOJYUzt5hcIeoa5Dl/ilv+rxAmTACPuWY1tAyi2S+1uc8z
T10sNCVrbj7d5Z/XNeJa3UoYE8mCSnOuSQFh6iQ5Cjj9dFEQyV0zkEgDMg2Op4veZxRaYlNtkN2c
Q+DvQPeDyW3Zi5K0AvvmywHhApwC6KTZvcFwRRxWipKzrGjcynjh+CkaLzxFaUXZMe4O2Ri4AEeL
oJF95khykmI6HdyfLTd+ZxwSzL3qfpAqdeTiWQse/36LKN0X2h0A+LjgFrIXjKgoTJh8Nb91SHJK
oiQYb+X+CEAb5LlnmOvFyjMLAozxmwklavMQia4MkQzm5ESocrdFAhmzsbGTB43cItC+vk68C3Ct
BnNuKrmXUYWCiHE4RQmIb/dV7wkHsIkUYQ4MwRQhtdcgpdHaTV6nmxnIvrxr/OvK8C6e1QuTfbmb
kmp3I3UCdAa65UT2SwpwcWp8FvbP65K4Cv1JIZl0WVdxQ2L3M0JrSKowTcjAJIjc2GatIODjpiPX
+lB9V1JqNEfO1YhlG+LlgViSM9a4tiPFM/T0ZVA6L7I7bNyM2i9YgZZucIoy3mRZctvUk+hjRIvL
RPSZnLWFTp/v/UG6s5/mB8xwxhRbRzEdeyvvg93sFX7yYr2JZttzA6f1MjA35KyTVp0TLPZk2a8j
enTjpdxkIDw1y+gw6boD57UFP4QX5f8AQTxLHDCnPMIbt9cpWDSMb6bpowZh4uiDgG0GxYnydN2m
/g89LeS9wH+LEVKMnk3dlXNN8Y7o4Ar22azlG+QMv5h5uE/qCcFa1hM3JclTadsHuZ6rzfUP4Hho
PJ7wesIdjR419kE6WEGklcBZuWEZ4XR+jqUF63LJuNWHQyJybjx1IU43AFtASh+1jHPrzuoxsY0E
6QMrkm51BXEx6ZDzit0O081S0FDOkeHPcuvIc7a7rinn+J6JZo5vpjdd22TQNFduksrP6tciEIjg
HBeIADpWoxlmNCWda1cYVRBPFACS1A9J70m6n9ibYDh2mgCPxdUFU3vRW4NsJcYInwsa5lQhsYll
HIydOh+i8jUZn68vF1eXlQgaD638UCYZYRrEEFHEftLf1KAEBV/uMu1s0cAFuvBMrIjGvj/KMKu2
NKM9pRU2BsTreXyYq/cpRGvFx3V96EG6kIIWK9oKjtGt7Es6y6WhVdMFl17mKINju8U3ze9PKgbm
XhfEe0uDgwyvdnDyojn3F2/SauVSFKezMqK2fTMfwsf5NgbhoLQP9zmk9aKKKycuXUu7AKRiDrwc
STJqZKdom5yqU7SJb6yTvAm3y5ZsG+F4Ua5AtO3bdI4l0EeMxzLTookWE+rZmKA6oP7YjYJjxLNu
bNB/JFwgF1I1tielhwRZuh8wF7vd54H3L5u0ksGEWRami4zBABnzw+LNtxn4QL43/rwJ3qJ3afMP
7z0VvHcgUILzo4xD54cJbH/qsNDSdJjLE0CS4OZHGJ4715XiHaSVFDbTb1a9JlcjHhC9/qXT3Vw9
Fslbt2yvS+HdGGspzMrpQd5LUQxdEhsc6phSNR2zZCMlb7Z2WywP14XxTIGydCDTTUcZsGfJ6kGT
AeoioMjnRkXOzWidcaki30RDq2D1eKIsmLNCxxSDCY9xeJWmLBg8BjdUpjuUd+fkvRchj3kbZNm0
awzd9Boabs/NoJrGQW+LAfiV6HujeVaxiVv0GIvIWnhQAdAF/ZbDGkKI/mF1BKwNXIG+sgl9TFlC
Uu2eBH7mS6dKBPvhrtxKHGMRVRrnpAF5pSu3gMJXIF2lMHHBiRUJYR4tdmcPatzQ+2h8qsdd1j4m
4f7vjW29bMytKpVZaMVAObsKgQKYvaZG6NMXmBnPfSLUA/QLBg1cMbNYUo+HPaI+Wm4fvXbpjrMs
gi7xTiiK7EhfmWChhx89NzNiRUOugkncjTBspwomt5zLrYrMbVLaD3r0YWm5YOV4wQIoo2nfE9go
MMjhXGKHh94Y0pRCPYHpfqgdVXokWeiQWXJiIiDcEAljLKHWAG3LFPriK/wSjILzdGiXZDMrGLuz
uW4RdKXYoGGtF2MRFApopbRDdphuZdBtY+6vEyR+nntt0KGz5V7Ck/O6SK6dr5aScUPNmA7z0OH9
B9ztIS3sLx24NzQ9EuFeeEYCG0ERCtPKAG1njGRY8BQPJVwWE7DRavpam682oObmXol3QSR4SPLX
8bcwNhlZdvlcmiqEVWG0G7MCvfr9DrN597FeOJK5/FCNqXcsSRZ1F3I97h8tWQaTSE5GI6EdLCWx
nL5+mULVWeIbjI0RbNvluHkQ267WU2Wssg/gdAeq4qhW3yJFbxy5JbhL5pNZTX4ua14iR3eT9VU2
Aq+0XhCybZNWdTpjvFOr53DSUVKNHRkjcf/BoOhQA7AKIw93AcrUpEyrTJzNyQh3bYu4IO5+1ksj
CAu4pxJ1hl/jXOiA33MXoLQA2msSbmpDfm6Dp067a4rt8j2c3/5BHRUhr0Jp/S8YGUa7HqR6gf9M
E92dkf6wTXSui6BKXG1WwQCjTZ21eVTrkCIb6QO+xU0xBTcA51melYdOEcUe/Bt7JY+xnqVcFrgy
3G5I4qhOI39fovdyyl251zeoet4syvwcyC9m27hGJppuxD0kK+GMl0snacjSEPeeKmdHizzlcvCU
RsvGxMr+/eZhhAve/jgqMthBzo0kzNM+0EpIKusTppU19SkSzSzjphgAyIQlUsppEBqfy4grlD3M
ScbtZ33283MYmQ6mmKFD+7aHwUyJoyZPFvg2r2vGu9bXUqlBrR59eODONgY0wsNh7FYnuwa6I65L
4OwSFEKKCPBwzE5nAVI14AvYJBwwfVJfUg2Pr1gLP/qJAK7UiXBsHPsH4FJXUIxQ8G5hL/RxNhaj
a2H/kvIdPAieMad7qZg9i7SOlnxe14xz5Z0JY4zfnEJFjUYIy7NDPzW4hJxxFNQnuau3UoixcQx1
XDRlQGpmAchrUV/U7DFFL3skfb+uC+emO9OFub7HVpLbCv+6sTq9gCpgY3bAG9m111j2zdxrLxio
5BuJyPxES0j/vjI/Y1HtYaQdVhKKvAYAJXkJOvf9dd04Nn6mG3OyLKsPlaqBbiFoUHKrdsZOhIsT
6cEcox6ArSkLoUcyaUf05qC7yIYimcAPcYKfM03o31fLFWH+ZonR47AGc2t0J6vbTI1Kz5NDutwt
BTbBXzew1YIeGvEx++zrciUndgvnDrpaT2uPdSzKOf3qvGcCVSj0WwT74ssqCVOVJYggG22HNlZf
dyenOEovt/Ld+DU8Abf8DPzNTbUN/LRx0o/8Zyr6CN4ldvYRzKVJ2saiLSDIDEVOPzq2cpqIC84p
E6NXwEjQKy5Ks4ZILN9V/VGd8R6RPUj/Q9p3LTmOK1F+ESNoQeIVJOVK5X2/MNqC3vuv38Pa3dsS
xBDi9o2JeaoZJRNIJBJpzmm1AlLTymKN8Zhln+V47MOR8VHiRCQbaQtOxBijpKmWtCsB4dYwbR1F
9nRfdx9/lVm+4MQwCwWQDg1dJOCl4Qxs5P4Qb7NkIUQD7ct2kDGlyFZPcBwRypjjnEEgiC4w1TrP
D9GQuF3kDca3695j/Wj/VU3wHkNOszpTIQmkL1OHrJ7Gck2WDV1qM9fOgeA/KjNv2i5CgKFO6I72
SPRe599azND26rc89iad9TLUOJlRCL4EY5qYYDChl6G9dcE3aapStm5CzKRVPXiNRvx+S8PvyjTs
gPX43pbW5vr2rMVNp6fXEcpeLQjj+nkx7pKbGErcACWu4UDhBZh3eEtyL9cPlgzSb63aeSZUcBlR
TcasI3DEMHRnH/lqybRdfhPt4T9M3a3ulRf4kLz1riu7Gg0Aqhzo+RaavS9z2Ih8Ah1inYF7Uabu
DSQqbOWnjaGh65JWreM/ki5y2bUWqVnXQdJUY+KyLljZ/Mu5OpEgLGFh212nLndZDcx1u/8J0lUu
Q3NbvS9PZIg+1qmauDZgG1b6SejzzO/QmjCmwM030EEuWbJVl7QQFtmYcrCoWCPUlMGuMPqOM6w/
GhqqNY43Nscuui+V7fXNWT1aJ5IEl6TSuOsSc/EWzZNqeZbq01LmkdYN4K82gkcyuB4V8wBtBgUB
U+8rRuvnuq+VLas0t6gHMDeCGQTtlm9J9ln07tBJTrbsCwQHBQBXxNYttGyKX8T4ibmX66u4emed
rKLgoOaUzkE2Lhrmb3x4ohoI/R6CDgfXyxqwx5WykQaJgVDBU1lzHpg5ONJdDiBLW3WD2R04cBND
t5eVomSihMNFhlqfO22xRSSOlGW/PqLpo08OlgynWiZJOGIG5ugGu1kkDQoapW8iJXS1hpHx5yhr
rlj1foD7R780EISRADwPMqp5AgT4Uh5QnXelBZ0d+dFaD42sHXz1dJ2IEU+XHqUNXzI1s/0dU2v9
cCSBJK+4atonIoTD1Tq91tnLy3FwnsP2z2Tur5u2TAXh6FhxRQDcjpXScxBIJdxTu60R/PnfhAjn
ZzIrZ+iXddJ7AuLPDKAcW4N//E9CxNs9q+u4RZ4A71LcQ7Huz4rF7EiGYSlZLzFtUPdGbDZLGkuz
X0PzW8S3qQyA7yuRehHi/d1zRzgo4Kys0mTRxNYY3QFg1rr/pj+A1+lBu6u8+B1gpl7aMtNrjq+8
BcEzq24UiUtdPawn3yA8BCoHHcjOEvMBfMO1+reor9y6OCbRUcOk8fWdW3WvJ7KWM3DyJFAiPUzs
CrJ4+T0Ai+lcpW9qbHjdoPotpV5VZRuLZJ/XpUqXWXASYVDkGq5HhJ0b7ahh0JjNG3Bz/cncePDI
ft4Wx+Cm9vM3dfPIfzSHt+vyVyOOE60F59G2Gknn5c3Mh29m+aqADKKvySbVNBSYiMPyJIkkC738
5DXDEpxJEfbB4CxBTluCQClkNPCBTcgU2eSW7JAITsUmea2Ni2r6tHdATDm8SyldZCIEl9LWs6ni
zod90o09PuXpD+lowxfIzJXlEm/hCUCABZ2hRnxs3GKrPUUMbXIPCELr2eO31jbX3PJd3wRP8Tt5
V9mw0+86l3qvxjbzMlkWQKKxWH6ockeZOv61eS9p90CbJzOSXDbrIjAxspQ58XYQ7KNNjaFSlxMx
zR0L410SvGLC97rZrzuWvzIE2+iIHoyaAxlROr1GWcui0dwkY8DKsvjMTVlfyuopQ0MK4BwB84/8
1LlvqWow42UGgg4bY0xAyWS02/R15FXlIYz3qqyGv54hQuHbRHs2hr7EMaOM5E02ZhMyvU/NGzq0
YSLREYN9FssezLtGVpRbPdEn4oSrog4wfzrZUC9SP83p4FT7sHAzZ399z9bgrcAj9lcr4TYAHkbu
DAW0UnbO4+Srt9HBKLz0vfxWM20fb+ND8mC5gX9d7Ko5nkgV7gUrSdFlkkNqaxzRz6iO76Ei0Wxx
ExdHHFODGgoAAI8XX2JDneok4yhqpBhPVnda4jfACNZHr+Fb0x7ZnLz/g04nAgWvX3e6khgKdEqd
ST8ShMRu0FloxlEnGVjX6vKdiBJO8+yUSTzO6AfsaPI456EbcfsmHSVz3qsWeCJFOM86jm7DO0gh
6dYxwL/wkKl3lmwQZg0NFg28fzdK9PcEDDQjXZobZ+5hYj1Va0bCu6r0x+IN1JBOdIOxuii46Zun
KQbs0Ib+01vaXmYwgUm2YGOfu5LBBDD2QJYCGCpTxni0pm9E5h1X7fFEhrCaBloVTAs1iOW9Hhpe
lv2w2+/t7GvBr8r0KxkkwermnYgTVrVReKvWAVQyzQ9r+qnpL4TeSBNvq28YcPMBfcxEyU1EDXam
1CryZe+aaXT76kcYSGxw1dJPBAirNpihGZU2BNTtNskOgPiTkhqu3SNIDwHzeLm6UJk/33ygDyih
w+FojanIn8qwPVAL/ThzF1uHFmN0d1wFaZFuNtnuusNY2yJgpTjoEQS2h3WBEDPmo0XzEQ6DPNn2
I7oQR/0mkWVQ1lbQADeIATgW9POKvTJgoVTKKjSW46V7ATD3uDWDHt7YXldmxRLQ54jhbBRykPYS
ywsNmAGUyLFSV8X0O+DTApUB1/MfiGHOpAj3Rk8re+wIpADp5aEsgV1epRvQ7zw3KNUQ1GquK7Wy
diAVNAAHtaC2gQ7i3DSAsJyazminrt2FflE3P412dImiSkozq2IMJNqNBd3lgoXJBskBMHOc1O3j
8iPvMTaj1Q9Uim+1tkVgfsRQI4wNNrd8xsljzI5IZpmhkrqBk1u+UyXxk0rCjznhsR8Z3TELyrsk
Ju8Fmn1ZP5PbgGcGU9u5YmNQ0X3SWDKct8WxCpf0Mtxr4Jtsi2B2+PyTMqvUorkKM0zehmwAxUYy
31mtqyWHjL5c38uV0wYkNDQgLEiJKkgvzkXlGEQPmyTOXEzIYIii44Eb5LijtSkJcFM3Siurh62t
N7px/y8tBqjiBBesBZlSG1qTuV0/9kyNSbNty6KRjFOswZQQC4PSOHpAEsDGniumzk1QFxNKv2W4
1dVDX/shvc0VN6u2PPWQcNjW6oGUNWvMn4Hjh+ZnWO+D7iGSYQWvAaidfYmwxEnMIx6PXeYmb83y
kKp/VF4FUtjf3TZBBnIfHq2H0Hf8bkfuZOCKa5akW+gQQw8niPJEfKa+14G7sVjS0tk/0GJmeUs0
ZuO96oL7NGTL8l+3qFWRC5YjUH9wcr8eDCfnKRxtXuValrnjuKHdAUzd+PfbZOluKRvrWitwkS/c
yP8nS3gNmBHpY2JC1gRI/izc5X3MmshV57t29gzjcQLCUa341xXU187MqVTB/5GAx0UzpkBMypIF
e2+041tdK5pvQeBMt04bGfdaQKzfwTA65Ya3XZOzlKjBnqta/zhMaY6irK6BS1sZ1T3V+rp3m7pB
90VpdFrupgrVfoYNJ/4QcVxRLSasRpbqRrkLkoi/hrk5pV6ltJgLCXpLUnxa0w4WsyAk2xbmx4QH
pFWhq8ZyYK5KvLRN70C1HfE3OkvELFYv+jhwTwNHzgJSBPCZzs8nHdJq0oCtDip1bVuP2sZpQn8K
DMlmrZoIiKswCaeDEwcP4nM53CJ9M9S4E4cJoAl+NoTWH6Wvu4RNgR4HGxp1gQ+Ey/YphQu03T7H
HAvjSRbKKpRf7VyiyoaKWxP91AD+EJtG5inuLaMDtYixAfh0sNc8YO+x0f+peRxN/d0j942DPTEl
ZbrD4kO8B8e6n+2AqbYfbyY/33as85/1Y/Wcu/8w143Z8f98nNhuYmjFoCgL78lsgWzceO7oHh8Z
mtvBvs17Sb/32uafChNsbOBwWMqyEgAQ0XU2KLX6WwPuy1OnROnn9eN6cd+gLxFBOHwgKKswKCYY
mgbCgijjBQxANd7tqXlsELn89yJ0S0MbpArYISRCzm1MHYdupMmEuKvsiAtgntZVeCOJutYK62c7
JDi7Mpttki07RB7r0NdudN/xevR1MIw1bPK7wFe9P9f1km2T4OimSEmKKlkMlj+15r7UtkEiWbo1
UIszrYR72rQKUjYDZNjPH5E/73sv+YaxoPuj5j7Mu4eAZSEzj9HG8PnmunbSBRVcgzXTuql0iO7+
2C/zR3//A5jlW6B8Hx6y7egmpWQH15dzmXvCoB0cq2D1emlgPLrDZZxaf8b8Qe9upKTOqyKQNlAx
fAxco6+o6OTy7WgRR0ONYFa1pm0yqAzdEijXytqL1wYigVxEKTBVlulYR7AMPe0SvfuyjKhg02T+
4PnPrEuPegMXNaW/as12NTN2rSzZzeBN5Un0INm9RcSFNz0JkoXdS1K11WpjMU4w0/lgT31XqTJs
LIpZ5yqNlW1gmc9q7aRMVaOb0YqUTztOnzKtIz7gKRWJIa9dm8D3xJLgViN4GQk+wMmHxFgC6dj4
3Wr+gMbDat4RWSeFTIzgBIIurgathJikuAtirwxuuxg7IAOpWt9gMIOjEYkgjBOv525Ik6ipkszl
iR1vepDpxDQ+xtP0Qrv3ME9v67RzKzV674iyydN5b+kfkg1eyUAQ4+QTlr+f2LKmxSHPTHyCzb3w
xSlZHLL0z+RX/r2usPfB48/axJo93fcDiyU31FoUu5CGLiBytoPRvnPhPW+y3rQQWbYmiPTeYGxs
LLZ19CuTtTGvqnkiSXCAhg4uuHKJYevW8mjyEYYdS0aVhUh+Rd2wL4NBUvW4uBEBi48nH+hQwdyG
gTVBN4VPfW0s8SsyIyPLknHy6s78h/INUivwdejXBzLsxYGYIrNV1RwriBJu8jqiNqDOnsRGVpoD
wRSqLiP6DtAOxEkYTI3YZqUgulM58EsP4/TWOZt6PjqAXweBn2Z7tgySZm0s6EzmckRP7JJHASgq
KWTqYKwtEk+Dqym/98adEWwq3ZvJfVi5EzyR8lHpbgr0tUL12mxPij0tZLmY1fsTUDwL/i7e8cBo
P/8amjdL9naJb4sbTpll/g7GR1A/KQEb9GcSAJTT10BEWt9byQ1qGAEAVapD1/nl8JlGfhFLbtU1
B2ViGIRQ0BtSYAIL3zMWyKOkeD5Y6u+5+SiJDfBuB9BK0qnLVUmY7TUxDmmQC/xfmwY8rAkkNX7q
FTtzi/BhA7TFY4+W0J21+RiYtrHvI0bvFNZsO8CqsML9DH2ASbkOG280P9nndw74L9iu/ZgQZPRv
8zZgj6UX3Ib+23VbXbuaLViqSU1U5S6CxC5pmtEyB4RvePPBcubowZHBAK3LAMaZZuBdjBfP+eI3
kVN0mOPO3HyydrZV3dqFtlO0RuIcV5L2BD5kSawghwpnci5mSNKCpxS5laHJacTmQVPve2CJH2q1
yjyjbtXHvtO7Qza1KnGnLMzfr6/l+qvOtqEjho5gZIKV4aJVaqTJ8EjdgYCmY+OPkXhWvcGcf84M
SaixtqogDAZhENCMwVEh3Lla3HZ2kPR4Gg0banzLM6YqsumctVvgVIawpAm6qKtwXo4N92abJfpO
TwFDXmyAj0NkUx9rnSAoTfzVSLhzUDjOw5hDo6jGCxPiKgZw2c+PYpsxDtiEYmuDODZ1kVE+zu7B
+jXtZLRra5eQDdhSQEECYglZznMb6gA8jxwhPqGecRg6PWZxF0vMZHXjTmQsHuTUU2fKiEscMgIH
w5GgPNf2ehP+sLNGlvS6kOQssCAwSBVVH5w7YUFDVTFJH/W5Owf2NtK4q9uZlzTz5rrdX4jBqQNC
DAweTX4G/jlXCMTV0Uw6HDyl2vP+Uw22mcytrhniqQgh6qpKY0KSHCIqPLyU4DgTP0LzR69ifscB
DYL/DxqdpGkFj2VUidE49SKu110zo7fhaPlTND9dF7Oq1YkY4Qh3FdqP2wrHC1D/YHCy65rlyjtp
XqiyL6XzisuviU+T09yzcJh1HumzOUAaMg1t+jFzm4XZK2LnsHxvHb8oVOb8Vqs9+B3YdT0XAxAl
n54qwUBQM7YVnuOSSV+a4o609+N8q8b30fN1MWvLeSpGMJLMGSqMxEHBIHnmjcnSwm1MD/zWs7lF
1CxRau26AfiBseD8WAB3FY6x2Y+5znuMztYfGQrfIUg940PwNHH2Dw0YAAdVkfzUEVcAv/b8fNVW
S0AfCkmqdePE21R/JP+A9H8q4utmO/FJ+mTU1VAtOzS8z8MvvfG02s1ko9ur3vWvIhephkhPjG6A
Iq1auHrXMCCdXTeBNVeEORjg35CFvOSCsCwpUVuwNIQaxtECRESG0RxZ9XRt47+KpyqS0ciZCueI
jnC0DfpVUEdHAWE7A0Ihw+tILzkby22bJ148SPzRamRxKlPw5CRPNIKkMVwsB+1ufmx5DfiLGzXb
DJPb8DtQP6DB//parpza5f7ADLChgrddTLkrLY9rDDDiRYERsX7B881+xxOaceofhgzQ7KuiJ7gI
CMObHleIBUAzwcbBucC7qA5QM3FNt38eTJZlbMIgw1t00+6NTXaY3fyJpgxQddUD3dNtlzPqERb7
ZuPK3tlrSbjTzyFC5z8pAqBPKdA9Pzpb4uYv3E9ugx1TbsMb4xA9q0/X11oqULhx+ADI9CKG/hFh
mE9ijscf250NUeNb4Kb7cvtLInEx0ysrTvRzrzIPWWD0CSQO6ANnCkvc8RBvHmZk+3OQPSeSk7n2
JDxbUuHYhN0wYBoe8gB6fzSOc+9SlrCC5femq34v7jh7J7V3hy3GIH0DdyqJUqRLLJyhPKwL0hRf
H9DcNvoGNkY2P/nhHWWNwEbtnIGCRzKVs2LXQGdDrgpI/BQuSXwSWDztcrsHLkhnoTsQiBzE6dmU
+L1NNq31ywGy+2B9lEgZUR7iPbpBwp4l9I8Rz7cZsphdszPHI7WfW3VPnCfe5b5Sp54NpFPZ7NXl
eV8+lToAabER/Iq+U43oVM4ZPjVt/Gh40rJPpC96Fa/08fd121tW+sz0QMxDwN6GCFsFQqOYhGko
+GSakKRuVxR4S8xmy5J0LiVO8+IuWKRQayke4ea88F/A+CpJHqFTA9Be86EpmteR6mC1z8nrf6+O
rRMdNHsGmmnEtHNvtAHoR1A0VEP+PUNGd9a5e13ERWgDXRYEZRSu0bCjiS3BeasYKfJ+KE2Vn5Px
3M6gwkJZgHOWR28W+YeVQ9If6RIMkuu2CIZm5OWUzFaNylFUv1kaPzph/Ua5DMp9iZDOzQDv9KXU
ipYqiBIRBZNmVObEzlp3TDex4uXBQ9J4A5UcQZkUwbM61miGY5q3yBnvrOlPSx/i3ON0ltyWMjGC
O3VKO580LW1dMLC0e7WJfip9Xr0Dk/+3hoYZyQ7JpAnONEtbh8J3twh1/5DJp9ELaQ6prBZ1eU6x
QYjXEAKgVQWP4vMrwrIbh4ZT3LopD0H7VBLumVMks7ZVXU6kLH8/iT2jkWLELk1agMg5XtY5W32h
L1CWKs3mvz1Fiz4IMQhMG1QQwjukSLMI2ByQhNQk0syu0rlB9r2FadB7QA1KbrzLM3suTXiOzGYX
ArAcFjHW7Y0R9A2ryiZiZa+1G7SpTIwMwGHKKJVlbdYX9K+aQiyFSVPboBxq1tNzmWmgk6Qsn/Fu
MCRe6SISBp8G2rMonv7grQQw3/nOmXbftXmEo5U7ASOtjTdkxCZd8RPcZ+h18jKHuoMhA9hdW1h0
Tiy0dV9eUTD+KjJ5otUw/nYElQ3Q0Z65tufZj7CcwIdkS5S8jL2/tPwrTogbwAum92oPcYDd8RPr
zsaIXqHuAuPBGl6jaJN1LmL+/95ST1UUTl5fonqRppDJ2y/+3rxG5AuEdu6r9qMje5ddjkt8qYjG
PnTWagQe+XwjxxFoto4FgkUavVoqapfbRtknOWexcdR03DpoCHE8G9fNdTUvu9AEweLZH6qAKCUE
90F+VOtvsfO9KF8rpXFBOol+OJwPQ9lPLUA9SLmlCBALq9v2mbFtQgyRYIokKGNPzY0NQV/I9Y9b
lBavJ7SX/2dRBOtuq4bnhgLrBnAw04OnnHzEo0TGRcy16K9pS6OYhZSjWCep65oE9QQZAOes2UQx
PdWEQ896knb+1OV3eH7KSnuXpSJBqOCY+sye1ZFjWnqyi9d4HLZ22HllPrAoAh81+kZ7lN3i6rNE
hTq2/hjJfGtqr6mKcWG793Jr8kxjPtZBvr2+4OtmeLIaguNSCe9GBJytawCcqVHe9W7X99t0+gli
OZYPPi9v7ezQd/vrclc3Gj2fYOVCDxTKVufWnwP/PIwxJw/Qrnxn2e1OdwBgl5cy9S7Kgl/rjvYH
eHfQLFmC38IMW4byJw51X09u0Kdoaur9FjltC4QFmqm/mGHh9XbyOM2hRPbaTb5A8/1/0YIPMwd0
09PFh3WkP0RVtTcs2WWwvop/RQg+JB/0pCsTbB5tR6AcmXAhIHMytX9yGSeqCC5jILmqxxNUqZAC
8ZIdamh/oh1aaI/1Lt/ljvugPzuMDgzPi9309C+m8ldJwVTKvOVDilZkN0ownERjPyWNP0yZJGZd
vVhPdBROqB00nd0sF6sT7a154xRPFFdPcgTWe63uuuTxf9NKPHctNdCVjCVNNa8Zbgk5kvHXdRES
AxQTKnEcDLRcwmOleBmNe2kQufr7eE6ilonmDPjS8zNsNCaCVUCNuml+39bPFd1d//7VmMNE1wnS
r4DGE0MdkvWFnTbwEa2aHIeEMEOLn63yhZjlribpTT82P65LXEzp4vo5kSjYQJURtaI6JJIJRXp3
Uh4qZWcVv4JWYmyrB/dEkLD7A1V5gqFCwMw69x2gRM0Ow6CyPsFVbfDeByAxCs0XnTvJMCuxaVRw
QAOutywd9yBeKFiofqhT5bazKtmvtRgYDWBL2xOKX8DIP7cHsyuCoMjqRaldY747oDWhm1bGKLBq
FQCAROgLFiBNhJlUkE3iDsHScZJ6dYuGn7TC3d24Gt8h38SUYvMPRvFXoDgLHbYF2kYHCKyKraPf
1SA7Kn6rzotGJHfi6n6dCBJezVxxKj5Wi2ZAkyGtNwHLLfmhay6dJX0/XxwSoqEj74vuA1QpkT8R
7C+zJ86nsEXIl7PQxfjDgbjjhkws2kWsZ8neuh02d/Hh8yHwqNt9PDc3nZfeWNtqkzMsuYv8u+RI
XJaicVWffJMp5H9LdahrgzSg5L3/UHx+MHbtTfGYvgPY7ma+i9+j/ew/JiqzHqobDl5SBOeSyPAy
Xbl8wjJmA5JEcOuJPBJJXQKig3aNOyEveDC2oxd6IBzq3dbH6M2DwfRtKOmguMzRCjL181MzpQGw
DxzI/MFnF6h67+rD9KB+VN4n+HC8yQXjvBcezBus+s6SWNzldLMgXAiPBmrElOY9FD4sfTOFH0xu
slXcYTM8WFs8Y4/pHdDCZOu8mNeF+Z2ssxAacTxvgzKBWNQJvcq3GNCwE9B2ND+P1Yt57zDFI7e2
p3r6tpI4qa9xn2uyBS/VTtWgTgbWG7MZm5m92ffj5scTYd2GeNpBfVDvqWtsTW9iyftzt0GELgPK
XX0MnJqZEE71eVsPJMAnAPxbg4m1/tPMxo3ifh29fJN9lFv7YPjSEf3VdbcB54QSKoa8xGgYPRBT
w3usu82Al4d2KfRbsP7D2ADsawMiwZt4QmtUXLnZJkCJSxJGrsULxol0cdebFOOJDqQHusnM3tfp
9A8STAAeGCidgXpbHHIqlTSCOY+YkU5jF93GbiytaKwtoYmmKjR4gJ7nAnFby9MhjlSIaDD/71U7
OOn2Byzn5mf+VrLffM9fJhbuOzd9c2QLuHbBnsoW7MZsNGPWAsimSQ/sFJfnXojUASger994qykC
9OFpuMSBaHpBQUT6uk4qkF67Rsfmn5Q1C8X3d456lfWYMqt2wSDrFp9IkAxs2kq90lp0dCpeMBSQ
okUZGZc1npj1c/xIbmPgmwIuBlOCzHGT7wYeGtn9L4nWa29FG3O4oL4x0DUvzofEbR8H1WBgebU3
O2VO8pvYxz55SfS32PLC5NCbkoVevfNORQoBpx0ZQ4h54MatI5Y89jsM5N0DjfGm3Ce7wWIEXM53
VoILCIDQqErGPqa7w1fUbq6rvmLUFt7GGI9BjhbvVSHyCOomC8cKRfWRvBaFS7P70twipwgeNgDr
3zuyyHRlg5HZXubJ0fQFXjRBnq5PTk60qnbRJdhvR4oGNzOIezyEwDZzXbUVpwMCtmV8HIk2yxIb
pdKojHpTBbQ6iu4bp5y+Az1HEk2tanMiQtjEPOoRagMgF5BuFWuL2WuH+37aXtdj5eyDU2QpqS1k
0ZjgPA8TSNXFRlRCyGwgFcoTv4M64NQKPq/LWUu9Lmw8mJHCm0FD6ulcENcyo1G6tgbr9mFEeAi8
394EMBrjCiBd9k56W4bP12Wu7ZEDwHjTQCcCGhIE3bgRl3HSd7XbONkmD8p9atcSM1jLc0GtvzL0
c7VmKyR5mkBGUqLLBmCQRu0WeclaY1O33jwxPnthuwm5ZPx4zTgW7nkYOXpX6MWVRPMyog56RYzp
Lgh+R+Nz0f25vnyrpgHcfVC04FChOepcNXUspnzq+xrYVi8VxciiAazTGDfs23U566r8lSO45TCP
UA5tIQd8E4lxZ3Z3mgz98XLaBHvkoLcRGWBM9IAz/FwXxY7SMVAX68uKxzkOlkHX4q2ejQ5t5Cbf
TXyeMa9d5sdCC/c1NT4pxmi9fObZ03Vtv/rThUARnwJgAx1lFtz0wrJqJhjvtWSs3T4decoaajdv
QxHyBzsdy5+TmY864NJKO2PgpEu8vsmduzAJMfbXKUnlwqHlO/x4sc1BWYAOGsQlx9FpBpvVlPCC
RcBj5hTTgZFSjtuoaKtjGfL21SIqqVk6lBjaUrkVPeSjaf3iTkLf20lHnXOc7LeIYvjHA/hH9xgF
iQYDrtmoj6BCaPX4vuiWlFVQTg7Tqz7agKmk+DOECh5NjqOrPkcf/YOWV3g5V1qnH/Suc2SIa18t
5sL6UcwHm5jHAJccwNHPt3JQ2nly6ql2c6IAKfwVS+yD9mIz03nXOBozJmDmxNEPbv1Rq/YZoEAs
1ON3XBheZqEjBV2nef0t0TkzmwHDxxqqaf1/iywBrvGlnKYjPbxMkAnmlqKBRK0s7LHeRjcDulOK
YjyM9vt1U1q5Xs+kLAf4tNo6O3lnqZBCm3K4A2RLHbLQQb8rU0k079W8SZ4SMEVxG50yIBJ7uC5+
9dyCTgXQGWieu4jmMIhQcNXBuUVjyDHV0P+s5MeA83+4BrHVGBRbqNUxTnSupTXyjJTxXLthZ9+X
au9hzDrEGIoUp2MlTqOYx0LeQkUrA57p54LmSht6O1v8HZ2IT7sU1amJAEoBTT/PNUfQOPNCd/VU
GxhxmtzXu5y/XF/TFZ+7sMktNwruLFDWnH9D1U8xeL4WP4V4qe/+1MAXMC1/lOGHyuQI11Zd5Flp
oEnZ1fR0Q0l1VK3gLU6dwwBGbPe6Tiv5JyiDO98B9c4Sf5/rFAZjmcaLmdYF0oXGcwwWbHCc9gOY
labNdVlrep3KEvQygxBv0QmyFHqg9dYK21uVH1NbhnK2Kgf1JQT0SBeiKelcp7iHh5/BrAJWPh34
bTpCZ0tptD+UdBi8IVb+el2vlVAGpGwoLsKPwlGLIAP5mEQz5uhw1DPMoRnDUzbIEmUrx/lMxKLy
iTfpW7OiE4VfHaoCM6bahmqT1/bNP7hGDMtj7BFRC8ZZhZXjkaMV03KczfpHneXuGDzHyu/rq6Ut
R/XijjgRIphBxkOrQX9r7Vb2V91FTdiYfOTqXtNejXRrOSN6N9yhvevoFg3616WvZJKxkHjzqEAu
0jE9dr6QM6B+cvTAIaQmDbPNHUg7gTV9lyAZGnpNLyNlW7sFNMTV6I5bOmJEuJusB07HVC8mXw77
IDa32jh+Q0/FTcH7o2nmACsx95YxvF3Xcs0iF4wmjGCi6w/u8lzLMuBKQhpoGY/A19GLO0za/vee
fxk0+48IITBM+zgzyGIqlho99mr2FIdLg6tsxnPN8LFbABxD8sq0RHZF5K4ScBjk8IU19cCqtdHL
eU+zybu+YPaaXeAFhGhgYc/DKPf5ilU2MrK6WdRuF2pVwVKKDWM1QHI8NUtqa9OHFtk4fTU+A8yz
vyvTNPFSvQrwHyn4SBapUTsxWw0bncVjW9msHevCU61amdw6jAEYCdq2WwUJUD+d9XK7wB6ULFDV
8Rj09nww0ZT8Ps56jMlxGlTvbUAz3wk1QIZiLCE6Dk09P1JzKF+amM6HHr1uXt+Ws8OQN7Exijq3
+F+NsowBB0iMzGIcyY2fBlgbe7/Qi2Kn5Br1+BgGD86gV7grdXvYpOaYu1Zp9lujGim4tDCPg5JK
+ADo52ijalUAmqhgnxSKvrcVCzD3s7HJS3vazENJ0aZGp3uqqzMGPxTzaFV4bbEw7YrMN/JEfTRG
kgOhczSN3TQ389tUEy1jgx2XD8aM+jhLx7ANGIjhU9+xwv5lTEdt21VZ8qnwSHOnLiLoOVICND5d
3/G1Ny/6qRBUwNFhVFV8gOoUDDupjYehapv2MQqq8q4b6nYPEmjzDa1tQczqvBu9UhmdO0C4xjkb
46mXHKO1uwoIi8jDILQAUJXgDAEgGKu5gq9oY5UVU++aw7Ph+FMjiQfX7vlTOYJ9YwGNacyQfXFq
DrLdTUETwBB51fDc945kaWU6Ca4BfLhp3yaIX9QsYh3Ai0L0Omd+1UiqR6tyQAkH3l2Ch6DoyztO
W0NvoJPRhl6Re7V1W5oOs7XddVNZ86anliLsUYqaWjlY2CPEX8cxsZ+SvNteF7F2TyzzNMgoASMb
8FLn7mfAM64xkYFFh5/mzh1A3wqMuYQAkFLS4keBMZ4gdvYlkZVv18wCeCTIlMH0MLu4/P0krqB0
UHpjWcJcO+qRWyic6Ug3xukOpbl/MItTWULKLOviMbN7LGMJ9HMGytdsoxD1pU2r+gmt6sa/nKyT
aF2weJ5VU5PaSJ5ZNPhB8PplHK1fTZ06bPg/pH1Zk5w8sOwvIoJd8MrS6/Tsm+eF8HgBsYhNIMGv
v4nj3ONuhmjC33mwH+yILiSVpFJVVmZJHq+v37Ir/n0azFx+AFtKDaKpKbSFpGTsNXYWVvpzlKxN
4tcFQ8PzhLtACXeq58zil4ZC+BOavYWv5UiLi2cD4JXYelRMA0nCFZ7Rr4MCwgNj0pEURIZ87hw0
Knp3yE0ESA6oBH4rWlCM9518/depA8+INlFggGvWRCPBpQsOlgAFRmlNJA7yITU+IRh3qpgT1PYa
dHwh8pzEmyZWiimn+uURWZuxXTACU2D+CWR36A1kmnYurkbzqFm+HEMblAmp+JaSI+7dfx8nkoJ4
O1rg/8KFczlOt0P9ueoRVKu4EROyJc4eHfZIBK1pNnw9rvAQARoDiH/TxN6euYhj0LxyBxgCrbk/
pN2tjM2H62NZNoFYCaSCeJLPOUD1Um0S02LMr4d4j0gGlYq++nHdxpL3TXomoKFDZvoL6DlOOuqY
EbTNR+vTAakF+dbU0OwQK2a+BpjqtCQqPA+eDt67y2WJuzQTwLtitsxjWbunwiQBtG9XFn/Nyuzs
AyuRMDQKK0AbbEfa3KSW+bNgxcotvzhn6KrHvIG2BgxNl4Ph1ErdsoeZ2H6n7FPmkVe3waqY7kJi
HZP2v3bQkHNpp7J5aaUCdnLWBkq9HeWHUR7GBNk8O/Ms97ZEh3Xt5/+OA7q0O3NtvXYRzUaTXZOH
EOvzWe/isnLCXqK6bDwilPL/2QtdFQegjZbgSaR4tmuZjCiXPEOM7Jp+LJHBBfooMl4jufL0Xli6
C0OzG8SGPJBmDDDUGnnxhCKhvgeTYHkcmuojI8laI/LX946K4gQ0611k1NAGOhtXp0C5VzNwSLRV
9qrWSCbEXedBic5DPHoyQCwQmfp/mEs8hsH2ABCS84VbMiOa4tC0Y4Ad277ogb5OApcNXlT/c/0F
/bRI8P7hf8XNNRsc7UVTOwRHB5h6Dk7BEs/WwAhk4Jn0795xTvwwM+QOatWLDCMawGJB9efefTDy
kDZrmN+lm+uCYWJ2ScooAQCvgKFoZEGWjb4hNi0J7cGv7IOGBEqV+LUStNCV7MYjNVacc+H4cnXo
+mHp0OVnzdMYzC0nXlAQXLhQGtKULNQHM9T0ciWKWghuzs3MNY0is9NyJYeZOAEWK/oQRv1kqmXA
dW1XVmtesmhtuiEnmlNwfM0OSyprqQhnxKCwXmpVHlXzk9Jfcd8GCVozr3vKwo2JBDny8CCPQt/1
nwU+C7Q1pVXBxYuhGZTdK4VxQ+rv1y0srtGZhdkBUqtDExcuLJC09xlgE6PGH80s31w3szgQy0JD
oeHCI8zZrHHKhqJXBQ4OJ35QiXwy6MqzbtnZ0ewEins0j7rzXH9J8c9FacHZZfQYTazF5TMBw4BZ
ec4TQ2q/fyDmifxS8a5kBd9eH+DSQYwqJBKgU+yB1Pjl3cbMto6sYWB+6tylNl5G4gftwkgdV07D
pRPYAJ/QNExHR5vCpZ3GKoSmUxD+pgY5Qb0ikKXtRQMgcW6+7VEro8XaHbMA/QM+Ct3RqAtBIAY5
h0ub+SgYE1PaEZ2ib2Ys9zYtug+SG8eKWyfWtbY/msmz3ZBHKqTwrCzR9o0p1ENU1HvLbIxNxWuw
BGnGy/VZnyxfJoVRpcLxMjVGgdBpnn9rKksTdEAprBGoErY+srNxvamKXxFaUgb3uUtW/Hhpmafn
NpA4eBJgFS6nAv3iFrWbmPlgF/Gi7pMQpLVG9BusLPPiwM7szCI/pyaJ4pQKyFL6Fy7ve7ZXLYli
565yT1q1qcR/uPsAekA2ado9yDxfjovCeZVIJAjNnRTJJDBZACrWNtrKsJZOm3Mz0/SenWcm52mr
OZg+270XpPQ4dEoc9/m6UyxtEWQMsEyTvwJPcWnEoW0BZC5lviZvo+RUNKbnkB0wPZyFyfBfJu7M
2GyhErUp2yJPceqYqlfXR51u27xambavxPTgZgDaCs+yicXJnOezwZ0G9hwDZ1tdt56VGJ6wQY+A
zI8nZLrXy2hjCROAdmRIrDTzNRCrWuyUQfarh4pOXwuvtn5b9Zq045KXIpxECzrwP+jYnXkNjvlI
pAkedIyTAIT82OG/s6rdltoLG9FLcqqK4PraLjkQ0p4m6KRQasK+v1zbiigc/I051rYu0l2t5ibw
JYk8lUZu/xdTmHdE766K8tbs1DPhRxFzMbiyGU/uAGpEqT7bRDxdH9ECkhyNhbACYRGQjX/tjQE9
WAFAO16szNqSLHnpOT21/a8h+mkIsXcSjtJ4p/rgAXzSqAwtvakCRVe93urW2reWgpvzrTMbc9bG
LdQbsHUG0OIRdM5CZi8pbzh90fv/cpL+3ThzDH8PcJ3IY5iKtW+Vs5PZQ6M/19X++uwuntdnVmbX
su2KTLYWrLjO3q3ehuoOmiC9WLn8l/bB1GUyYeFU0JbOvNKMUdeiBV5hsREHbvdLRVIU1kgLnWeF
blAD9p1hLRBd2gou0g8uoE9Ig823Ak1LvWgITh5E8aELfE6KHL1DHq5P4J+elfkVe25miuzOjmyu
1WmnuDCjoFr50mVWD6BVS3ka9hYZnkwI1UUbdKAzywP8oSuCSnP77zirBFAdWgxNOafPFR8hgVY+
OrrCX2Wn0YlrFDApCBIA9rMZEhCRuk1JPothdB97u8krZAI05ymNUvdB2uiN74uo/VbjV0D6B/zc
e147cssT4Bs3sWL2HAxPkNj2Eg6SqYdGINMVYNO20k/TunR83VCzjUikwUIB9E67IW1ue2IcjaBt
SHVfRfVYAMCfA6ncVZz4RFrVpgbJXBFzqEC2ZsnQ5J10lQviI1Hfug3XRs+2JfupdIS+D2oGoh5K
wG/sQTodryppgkWHtXXc+WZa6fYh64kR6CRWn0Tdy/TUmYN9ryWFK0PoMgtUWKSe32U67QLwfse2
l5jQCzNzEINCiVKNXpPKleSUFCAKBJ7MIHeoCTf7JG7IRqY9ooPBrFJ1azKX2747pORFpDXET7uu
z7daw8tNYToV26Qub0HxRU1xBGmx/B6pSdr5QipVmFh6la+cpEub8NyFZtdEM4qx6VNsjwJUVW10
20WPBEkfJ3u+7qsLxTnUw0Au7k4SEWAYmxlqU9VMtCnBOMg7Vu4SEqbqZqhfHKhRVukxIntD2V23
ubgLz0zOIhqJJgXCFGREGnC0V3oNCGxSPcTV+O26ncU5BNMHeOZAkYE9f7kN3bYee5bDDgrEOwGJ
hbJOX1LDfqw6sbJcy9P419af/z/b8nJggmpTKni0d5rzqQ4P3KT+4Hw3q3AcwzZ7SJs1KYmFR8YE
rgPzB6hmEEk4s5MaZKZxA/ZwJOncU1zfl+LUyB9x8n0AcsXaDNiw9Bn73IP6INouvVIPaPbO88/r
0/z1JL/8Cv1ymqEW5UQ8wVf0GToIoqdmyAKmSj+aurveEurTtXLkVweCxQlzPr3wkX6fjZtZ0B+k
CWd+htb+qlY2JnX2Ilozs5B8hR1EaqC6skG5NGcNikRvV/lY4iYU9pPp9g+0T5odT9yDbdDSK/RM
+ImBRx6nzZ6WdR06wNStuNbX+EID7R9aigCjhIbLnMRqBDK1olMmlrbtCbFsso0Kpwv4oHDPHQdk
Y61E//dTYRq5jcnVEDnjAy7XNNJAW65lMFrUAMP+ypLBMxqspPJNKb73wy0kJodxrW6zuKxnRs1L
o2oR5XFjwpGkNe5SzX7nSbcp0Xd/3V8X9ioGN5UgQGkMPbJ51kOFcEhUmi3yAaBmK4rbxn0uEG0U
6MQAHCss2lMRrfGHfz2LJpsTsgZTirt35rIF4Bpu18Bl2+JX02Z+ClmBCO1ga5ivxTk8szPbjBG4
dwbUYnG2tocy/+RFqImV8GZahsvo5nIoM99oUrcDHyWGwpuHUS09OawJeKxN1swRHL0lVsIwiAwE
67gp9hl1Hkh+dKCF4V13hsXD62y+pvk8O7eLyklRYsFgmHOnkJ9Ka3uj3Bt4ukTajdAir+X6isml
0WFHTYT9ADKCi+rSpGvUnRQOMsw6N4OkuBvoLQOK3FiTe19yhTM7c6UhkbTGoCawk2jsaGss5Gjp
HvM4uD6Da2bmni3z3uxUmOkg9+1CIiQpmqAqVoXmJs+dux1OIgIGepBMIXy4nDZRi4oCZ838igo0
AcUiMjc67+gATCM3ihOEUpAzc2rlFgixPjRAQvPhiKI/6i3onD3RgOjz30cOXkE0yRs4l3EXXX5R
1buVS1Vw8sY2OhCaIm/9uBZR2FXar3+3dD72aW7OvJQYjYlnAsbuRP1TGWk/W2IGpFx5Vi/thXMr
s42tsXashggrScSbyytPKyFeVz8A7ZCoI0LPd5Tt/8O4HCSckAmZgqeZxbiiWZXoSHFT6kSbtFat
QwkKT9Q2c2tlsZZOran/Du34uEgR7F5OIW9zDtg6THWdAaaf8p4y278+msWLBdUwPKUQTqPbfjac
JMpS8D6gzlHLzounpqSdru54vzF4qLn3up14vPtn8A06cjUDVOVIdyEEnNlUFFcdKonkNjoEAMgC
Xcg47AvTDG3GV1bra5IQppCmB4QOZXzAvS+nkGRu3YxUZ6goFt6oBGMfe5r9rdFPTBxY83J9NpeO
yXNrsywhKQQfiwLWEqSNHbY1VI68SuuVdGUGF7qipqZm/AHlNVC881YaZWzylk3jGiw1cCy+Mdwi
oCBz5q3ip0QLxPAGHT1/qOUpyskmSocVz1kaKz4AaWQwYk7eczmzRQEMmoTIA3Tg2k1U/OicJChA
XK66dGUNl/b4xB2Kxit3arGwLi0pQL3ZrgJ6bzc1ejCVjKLxIqERNMu0JqjK7KG9s2gsQGuD8iSe
g4gR/8MnoJsOkRCq05PvXn4CmPUdBk7RCdJy1ztiM/Ew83vLuTHSvZDUI6RZ2ftLjovyD2Tm0b4+
VWUuLTp2LLU2p6Uvne+jhij2vgCZeqslHpFB3P57pwdOURXvksmnUL6braZelxUUOdA+oHdOfawH
0zlARgMANWmmNDSQBdly7rSrONvpBpzfkGjGhdwE8KeQqpndkBbtMdCMIPvKIs8wBAQSnmrXk+zD
Gu5ohq7jO9vejjXfXN+p0/R9tYtsmg2xexC/zaZXc0hnxmCx8rnyXTH1I0N2hMVrtcqlAxwBO3IU
AKgb6IC6XEQbVNq6BQJhn+iJ1wzbsryX6YNdIKe2Teyd2t7o+makpi8QS2nfCnUlzlkoKPyp5EFh
enpxo5vr8gPKUVMzV1EBtt22j44vwv6oHe0988xddAOBQBBqqEey1x//dXYns4COICEIUNv85SDi
qC+EYaLHpnbegBTcaaV9chJrbXjT/F2u4qWdWYyhWaVTNznsJNC7b+sXcGzubTR/tvqAiwyAeWWr
991TS8FaJ1qv4hQJ2vzl+mC/Hk+XHzFbZJMUGhUqmoetwbjrosSnZhumuXmj2DGE0Z0QNZughPnr
Zr968KXZyffO4qs+08GpW8Ns1hiI+A2v0khYrDEQrQ1utk+QMuBx78JKk/sOhiFfAPw3jPch+p5n
x0iuvW2+3iqXo5o5rFraWZ0gdvQbM0zA0534zH1T1wjkFq1YkDCbOADRxztbMpYnKk47NN5AoECV
W+jqiA7EK+/XV+hPa9cX9zwzM1uiYXQIHp0wY57Gd9J5xidg/Ij1D/zN3vOH6tFGMPJLWdsVX89U
zOH0agdEYQLmzmIeGpOWQCIGuw990iZApIfmN7EDot/1pUfyQPbItu2uj3X6zS9DPbM5i3xi3hpk
qGBTk5ss/S2tzpsikPSWJ2spl683IzC6E4QLfeEAO8+Bx2XCSdG02PSWc2rYqUtOjXnHq1djfOjN
lblccpRzW7NhdboyDl0JWyYaVxM7rKLALCtPEfvr07c2ptn1SzWTlja6gNEpm6MlGnWA8ie19U3K
uGczw7c7J7xucWVk1gykOYq4q5t4msXqrox/kf6Fjqnnrt1AS36B8Aw9LEheoYt/5osNy1WhEPDD
WCTznPzWFgfwbXqgz0OX0/URLR2I56ZmayXNXJadDVNZuo/K7yrZW/Gv/5uJ2TKxskKnpQUTQpOo
q9wr1Y8aT5jrRhZX5u+UzXMgbgtdy0ibfI52JiobrAHk2ALiJ3LsO82N1oThFn3PQJsMOIeBrZnn
dmxeOQ2UXGBP6q9jmsaoB8igEcNRzZk3tMab7f472BN7GFlaPF0QFX0JEFzUb+JGRODdKBsgFnGR
gPc1CXLz6T/MJTq4EGEC7/kF8hyXWoNGYILmWyb2OVKYKDO4SuxXa2QsS/ckTnM8D4CQQA/p7J6k
wkzbdsQk1v33tjoC4eEZ5VZCYqIJUIvU5IqzL+6rM3uTE53d/kXFYqFL2NPHXSk8Qw9i/o1oJ1Z9
XJ/BBeanqSUCxQR0YNh4rs93sE4FTnZMoTi5t8hFaG/ZrtrRU3PIXzS/VTwQXN1DJv2X2+2yT2Wz
Yn7pMjs3P9vVRpu0qjuZ7zflbQfSDGRXP/OjsqVBu0tK/7q5r3sPmRZ0O6HjHYAiKPpdTqteKGBH
pWnrg1sCCFrBT9EYDPrKab9oBdzD6OjCtJJ5LQjCtZY+jEi91elOWjd2/NLIQHFfr4/lD/r88k42
QPMJUUnkbAHfmb/QB6GNskADF6j8FI+GOv5ut9rRuNUPYOGMvXLbGp6KFJaXHMieBpDwOdKgXnkE
ffVUfAVUcvG+A24SjUmzKTXdFLrK+O0crIVjoGheUW2S8r5qVjx1+qEvwz0zNM362ZYQTpyg4Ijh
SuMHmImKHvosnytTumZjthnsXnW4kmEw6gO/qX1772yMbY9ppT7fdZt4m/hVmG2ZhxghSENrr26d
0Dytva8WIksDiRdA86fOlOnhfDlWcxgjoYI6xo9fmx/QrAYp2529jT3lFwnZDpQpJ+0wrMC8F5C3
l0ZnW5FarqT6ZJT/ALI8IN64a26oZ+7bjfLR3A6765O9NNfnY5xdtpqTqYnSw1w63ICfwe5/lGuI
hbV5nEdBXaXrdTvCxmu1d07EKx4UT1O96ObNhegTP2mnh//ToKxZvkO6Xcb1yaA+7FNrb6hbZS2y
+3oVXSyTNXsUD0VJoiiHCfJkvCF8DCqPPrMtWXGHJZrScx/8Qh2poqe8G6b12Telp4EXz9c2+cZ8
xl4Iy/2w6XYvTsi8eJt7EV2lDNW/xi2X45y9rmI7jsx2ckcRRn5yY97yTfqtCPG6OsrHfsexBwn2
orqn+9vf8l6/g/5ySD8jOOqa8vrqXMwOuVJlqREhP4b92IVGkNykGway/I0bgi78E1LHr8o2vX1K
TsJPt2tvr4Usz+VMzE4+1xosK5tWYjjYYbR1kJw8DqEG7sBfN8Df/EC7/IOzc1feRtP8zs9blJKm
2wUNUOjzuzyDKqUeVK45jU+ous15cWzicoUKd+kIODcxO3FAA6fKiTLKRyPyrqriHcVuqTu2Au5d
uqJwOaFJ3CFTH8ssHUCMnKOeimi0FNb3LCmQTykIwKaJ9SgEdzbM0lcukqU9CuINgpoOmIVxOV/O
nTlEDughpvceErp5fDu69rbvw2TcJ0D9ohO5yFYOnqWY48ziXOYpqi116PrpdVS+xmUdypp+9GzS
cO3XcslLGxPygVPrvQOitPnlhAxyRqPpQYGOoWMW80e7yKBtV9vPUkSPHXigkLJ/uX6uLu6Bc6Mz
V0EDTd0UKuJEEo/3QNkFduH8cNLRd8nHAHWHLKabocHWKAflwS7bW7RJblXyoubgszb7A7PIpsri
x+ufteBZyN6jGVKfetq+PH9LK26cMaUgEFUAxDmlYO8kVWDjQe+sVUkWkD/I3aPOhZSPBrX3+RME
unqqW1aIXZMUwiEgaa2UQOsrr6LDhuJhT4xSQ4fsgLTQ+MisNLw+1MW9erbqM5euGXDUUYEF0Pi4
ibrmVorKL5N6ZaEXnQsjsVEXxeNx/hwBXBvMdBJHQiE/bA4k0RD7aurb6v0ody1RvOujWlhAcAFN
79SpnRn0TZcblavNqKYORpUX37jBNo5WPxTjb9ajKcZaY8FeHNuZsdnNXYMEkNQ9jEUt2F1Ytsta
lNN8Ozm2fK+hvnZ9bIsrdmZuduw1AOJZTYOpHCOg3nsRpqAOllRZeQCsjWp2T3egcVD6CMeBhMCK
YnyHxJeiftfSt945EuXn9TEtHnNnY5rGfPYI6KXbuLTFFJa57iFcDWr+M5Zsn6Mv6f9maXbptgpr
qDq9+G32uwT5qqJ7WfvMwE913c7yKqEJEZQOqH/OC/SgDDBJqrnILBimB9jfLQdwI2mz3XUzi7c5
zur/b2a2SjV2m0Uq3IEVz9QgKqm2G0RshNetLPvCXyuz5WEUxLtOh8HY7Q1IuDYGee/FvuJbEELW
zrfrxpZ9AR1jDuC0yPTP9i6Uh0c3UuDf3FGgMof3IPrGDJAvJUxfCVQWx4UCMaq1QEfhUX/pdrUt
NSOCiBSSgiAGsh+N+o1IxRtLsMFovrYGNls6lZCWBs4TnAQons6n0UA92kpw1LPG8rLmtgF1XVk9
DP17Y/4zzcdEAo0cHeDW6IObA5KZiRAf/EvIiMSateubGHG0ntItq6z7HCRSz9fXbMkNQSuCIv+E
rfkiStqzsjQLHoNnvEnDQo9vh1hurptA4g+rMYtcQQwEWVIo14F1f07VmJZOMVhZ1voOklsHK02T
bySGHKzGBUBDuZ5lzyxSRKgacblXqFH84KVj+70RlU995STPEZCsD/HA2jBjCnQEU2ohkeMoN8Jo
+tuOa4J5KE5imiojq39Ip2jfs1wavtVq1Tt45J3El1ql+JFTyk9VUazHFj3pt03uRoCvFslO62P5
i3Z2YdzKyEz2MZnitHxU7d+25GUbGHmi76tRKqGIx3w/qgkpAu5mVnQ0syS9sSrUE7xCFhb0MXqu
D8EgBxsKCooJjbHMLl0dSm46umajsTCTENJbBvNalbR4RohEhLlq9yFekv3vvpNuCz3gFLhoN+1c
w4/EyPaDZshjqinFTZsX4tnJxuq1VeoXsKrew1S/kyVDT/2gjmPvceKC6SvRC4DOIt3YoAs//+gI
d/xRq/LHDvXRXdy6GvDnOnj2mETFGBSxtKlC085E7w+FaoNGLDdCO1XTvZYzPcy1qcvdkOQAT1JC
1jftXmn6+mCBtmo/oGe+R81BJmi7AH/1jyzqtPhg5mPu46sr59Bwm5ZhbTYEvLOJ1P1ixJR7CNki
nBdMhepB3mQTI/RQPZkNTRG8Zri90G//WlTN4HHFdTeyj0D1WRO78xyzVT8kGjLAYJSXgx2Ybiyh
Q4P2lg3wAWnl11UfP3Vjy52nPJfd4PcW09+Y4MWuMmWl+TbIIjdC04afKonBFtRoVRUWYIZ7GVys
WaCxyC4BiDBhU2+s5M0EtbBzMOPafUbkXewG3rV65EHk2TiNaERzPfD72s6OaR2/kToUUg8tyguQ
s5h4f1mtQsKvdJ3I8sAWNPReyVwyeh2tkOExRNlvOsbMV1rEGQQgcsYOSqGquyrKmp2swYvjNCMQ
r+jkMfFsynTCvCyOnq0eOha9VPmpM6BEluAkO7QJq3eRwt0bQ+RUh+04SwOi8njHoaHwCEz+uDcE
CqrAs1ItLCNOt6YcQZhUuT34uC1LxEGVk37fNxnAOJJKCC6Ae+C3Qfs49dqeIrzodQkdzFhGN4ai
5E8qKcUvqL7RcHBHqLqJku8cgNJ+JYoEi59MnfGYsTQCMZNlPNStpvi0QB7cMzDmjVX3EJgZlbj5
QP881T1SVPE3PU1Ry6po5Yj7iLHi0EQ5mHoclecPpmjdJ67X8X1hsOGbGNqBbNTMcLej0CO2G4nS
3iRaTnABArUUFjyzH0CKpnaBcJRcu+FqXj1aCmdHXbHT36WF4AkdTC7KgCZ4j0P01UJK1M6cXjxx
wSBpAeLZgz2SIQAbdwpxTI0MK/f2QtsGHsZo6AdrORKO6GS4vOCESwrLaaF2DTlENVBG4JIkZOKJ
G7g2CXHrvVj1LzNv0EeI07PzssPnEJcBK0+gOf68foAvgN8uP2YWq7SqWrVxNt1JOaig+2dQ5QQp
+ZDSCMYu/l3WP+rYukkihGOce3QVLLX41Dqfjdn9m2tK7jA5JfBFekhZF3Q1NBpa3W8KEx1v2s4E
A42dAxCHci7asd9WJmCKXOYXGBYD2Qp3gtd8Qf8pdQrafFxgdvOZJUBkt8nGYO1Hl7+VKjrzm74E
crqMg7xKPLeSK5f0QmCFFtYJZID2eDRfz4YP/XJD5qSGeV7fWWiPx1Y59OzAULFeGelUhv4y0jNT
06ecxfOl0o2Edw10gao6oG6opnWI/KbXqP7Qv9p0K5NDp6/EwgvR3CRVjtclsI0mgu5LoxnajSOU
8xBe4R60RvGKlsjdOKoQNGTEr5rsURm+Xx/oQkSHhm9wf4AHFi9bcxarJrGijHkHk7SlvjBrL9YT
NOfvoxzcj9vrthZiLFCzOsita4jqoaN3ObyeJa1ZGQMSBcYPYNI9woPrBpb849zANL9ni4ZjEHhC
BwY6XlNol5nFLRPRe55mA15Leb1ibnK3uY+gswoksMh7oGY3Wy7TSnGFWyOWq39qxGuSvsX2SoZw
ccr+mpgLJyaDMlSKgAlpyMCWYM1aU/9dGYQ9cwAWjaawdVjomk+n33Xk5T/UqMEeiQoYoOs4PNBL
fLksxqhYQ5ZpiK1pUnhOh7seNAOKpr0zvbrpE/4wJolX1WIN0bC0n4DzRr0TlIHo/ZstUGbkoEJS
9dbvW82Lik+1CBGzKQl6DPNnqa7kGxavB9xToPieEm/2fPsqhRwU9KngePpgAVph8rvmTbtFFLUv
f9bcG1bsLXk7OqTAd0PQVoEddTmtrKu71piuxkx7rkvw934q5CjXTsIlK2g2AGoefPo49mdWugQP
PtWAf6Tsrm38IZJebSCE+HcAngGE8187s71rVS4XNFMxGqgtqCXZtWN+UyJQzZm6UrBd2lTgdIGk
BtjokMybuYVUGmGlCdwC4cZN7ow3Q7Z2ki/tKrBS4VSYnst4UF6uzdCrJkIFuAJ6t2Ovtxla0SWN
QOuC0vv1Q29J3QI4dOwtpKFBHe7OZg7PjVqxChdRSSjf8fABzPfIt3Vo+uOxgpaa/RRtSEheUH/3
htJrDmwlCbE42LMPmM2ncJssz8n0ATkop+WBsV/ZGuP2Up79bJToHLmcURf8JDIbYUTZIeyvw1MR
8k8IuG3zjb0vf0TP7b14g4T4CjBjqfgMu6DNQN8SclTzvK9FzK5hCmpcbeN9jDtorNCPRPPj/VOt
evquyPxV6MnkHPN75dzkbEENCMuILMJQVb/fa7u4C+z7Hg2soeYr3+yd+Zge9FvlXt2tVXAXo+2J
8gG5PRddK/OClG5VQ2LwCK2dW3mjvyCFlAZ0G+2AK9iCQbyG9FezFcfX6x68uB/PrE7/f3ZtD1re
1W46qb7L+0y1vEhf6VqZHPDrhP4d1uTAZwZGp8fbOIaB5gase/0x/c1e6cZF19bP6yNZvALOJ3A6
Tc8sMWa3GTUxgQUUU2/5O7uhoQJg5cbauge+zd6u21veeX8HNjtm4iSmPQcLBfT3msDWLM8EFU8u
nq9bWaCQMbAH/pqZOSTexxXRepjhQXFreapfh+9oa1L30ZO6+d7u6MqwFprDLg3OThTTlrTvoYPt
Gz8A6C1Oo+rrwuve22doYxlrw1uK9ZFgxLvC/KNCO3tjmlappaSGewDBz9/brf4NcJaTc2cdrDX/
WLpNQeuH2ZwCfDxiLv2jTdvaHcH44SOz9mg89QGQjvwmfXf2ySP60Lqjs+Hf0+2afvXixj63O/NL
9O8ZWYySqK/9yMLklQVUghnSk4/AZ1u+fmt+pIqnQlJ2TSJk0XcI+MNNMGUB8j6/CW1K66SE7IPf
pWq9a1mGZLXFhyFQklTZJ6XA8McahaDKsAqcq46ZPo212r6UAt1kUaHJXWmM7FQ1lVqG1x3bXDgX
zr9t5td8dBoG3gScC6z3dRDPlYrYXDex6MpI9kJ1Ci+7CdF4ueK1mkJZ0SGIa0YTOUDjSau/CT3Z
ZUXvVwzoguJXVakPvZWsZCuWB/e/hudi0XB3p6UDJj5KtY0gyYZp+XZlcIvu/Hdwc2WWxEbmb2qh
98WhukGnLdIvuCbVF4g1xr9ulNP4Pf+tesZacXTpPD+bU3fKs5+dsnwsE62yLegzM/WVV/oujtrt
SICBIyakQevYd2r7vq3Mb9fHu3TcntudHRS50QD5o2JKC8ix55+1ciDVy3UTizNqohVOg7yIBiLA
y6GxepAOiTCjBRAFyF9adzbw5Or7dSuLvnFmZeb4HVVMiL5P60Z/OtW+W4PEL0ZNU1sdHifoJfzS
t89SSBvTGFGTAU1jkMDWHrlV7+vA/lFv3H23k2uVqcUR4YmJuH7qOfuTOTtzidFmCMNL3Bi9/qqI
m0xd2ceLSw9KTDSXTV2982pog14CsCdhQF1TAnwsQdL00I//TsiNxxyQueiDxJsOqbTL1RciwUkI
chZ/aB9LEdbDfZOtvBoXBwKQBt4lyFyocweLNYf3XOCyq4c/b/HbCL1BqWj/ix+fmZl5mDMW+N3p
Bq9TMHRmXhHtTPtVLVaeHovb5czMbMLcXEVqfrpPh2FXVDcZ2XdKkK09AqaPncePE7Dlf+bMnL09
hEsZuCBgRSf+mN6ozUdOAhcKpDLU1oSjly9MPBvBugWSWWPegKvkVm+KOuF+993pwroP5cFhnrHN
DzQApXjqOX0AdgNj5Wxb3rJndqepPttBGmtAI9NMdg9iS+6UR7znTmXn8xMPuc+/dbvrZ9Di0k2a
jOimQh/3nOjYVDtbGiB681Ptho6WD2LJfdr8zJRqpZK8GJRPNBj/Y2m+fBbKOw7uYSzf4HfVxrGP
VvWmDW8J22esRLJhz9OHovLaeA3pshx3nZmeZdeMRhNE7TBIFzKdnvuWPGmPoN+IPbaToAbwM8VP
TuoRkkzEuz69iz57Znl2R0LSAduCZRzMeIAXPhb8xuhAjXdbpDey/n/cXc1u40iSfhWhLzMDrNAi
9b+YbsCk/mxZtmypXF19MVISm6REkVKSlEQNFtjLPsSe99SHve1xb/Um+yT7JWVWMVNssUrMnZot
NLrRsuXIzMjIyIjIiC/yqq2y8pnRUha6q4LUQuQAMK2TEp7K0kKfkS3W6Tc7/gjAvHgkuzt2o3Gz
vxngyXFU3WjrR/X58hoz30OagCfEWw8yQQGkyQ9b9dztqn6EzAad3Xvofu11Yt5+sEbtwXGcM1Qm
Pz8PJQrRct9qm69HrHDzS9ht9LcP9dnK8EbR44FqUa/Wq49Xvcqv5gdLy40HMLPiTP2khhaFKNpX
vZCtctdRtLa27jvD5oM7+PDuVQc8eJ7gZMtsajhBcpQdAFBpzNReW1MG451uj3ZaU68+O5qpN++d
0XqWl8jMzJpLSxQtKwaw5aLCElW3j7Q8XFXGdK+VG8gH6l7ex8zrj0UyUYgKgBOxrwv84+V6ie4J
ut1GuXZN0fbt2c66vTxIpjGSGkRQpasGDcL2EgqnXH/VlMMzXikvD5DFLpb1g4ZfFVY6J0gEICjX
65aJw33Ea00QWfrRdEbeoa2bQMd1mzTnFSJLVaeHEyTCDKoo1dtguHD5qjk1sxfSUXnTW+eVR2cG
+dIDCWKg0sPStFUw7tCr3i49bTuoa4fOYQj0bTpEcl3913BYHuw19+mQd77zWMr2NKXBNmj9jog6
hq7163PkCHjasbPqtru1R7rR20+1ntM3b4/d166b583kjSzqzhYNquEa3G23yNq6c5rTyEHywyDM
a0CfJftp7gpi2Q739X0QYKA60hO3ruZZfRVNci6LZuZV0FZaqJ1j+R3nVeD+OmwFzIbdul2z7CER
Zmg672ntFm1fwuWwYqEtFDpDAK3gfqlOgdr5auWE+7IYmp4BU+WprawAaLy5Z1HMYP3oRBNkEGjI
ZcGjq9Ze5vWWzuIp8nmgTtjDT0uMmDYrq/WxdYBpaEePanmxXfeqec+meUMIklmm/k4tsyEiT3ly
lwiANV57AHTVczaOKQ1RB6eXIsjhaocGv2hPjMsUHU4dEpa7VO2a3m/V+ggZyB0r0tftx8MuxwzM
uFchJgBtBGYkTAixMOl42DuwuzGqQreaosx2wBJar7WaMjm8ImU87F1eZYYq44YTVNnOsx0HuWNw
TE063rpupxYsezsUy8K5y2Foxi3ADSUosyO8xda+wTyt3bpLg9Wd6Te6xVYjiAbdlZvVKMAQu/Xj
UXkfKZPWceJe4TJiIY1GFT21UdEsFo1s98CC8phBcNhPkIRTt2/dPFicrDBZegyxTEQpB69usMG9
HLWcDiqlO21zraG29EMAGH/V3HZZE9ejfRhs7ejpMhOzPC5ubOE2jVT10K7vMXal9sty092v7pzN
wLNfjtuub70z64OgOom2t/tNp1Z5qjZyFGaGtuJGFyQS8PK12hb9RgEEXdOtyoK2LW1lofuDV3nx
NrscickbTRRKNEJ3VszrCttjpWrUdku95QKKdj1ERmcOX9nMBYWCmCdMtxqK/GsIa/B6uApQ6l3r
FSurRzCXt+X7Cp5294E53i4tPPO+fvBcJJwGyjNeux5bNZvB5l2eAlNZl2Yg3ATeulVuKyusdnlA
ZlKrtVeQ4EYVvals8zCBMhmbWqzgijSqQAevuFhsaNeHVtnsbWr1u2p7p61UBzBBi2sWhuQT3LBo
CyOGoyrm0XJcBQurb29rB7QgRtJi//IQ2Qv6PISgWxx7t30tHzCEgrzQQ1PboL/T0b1f7frL1cvl
obJPIODtk+WwfUzd2IpqAVRAgfEV3eHh7HWk9PxRa4GXmDFA0et3tYHzlHerqpnqmeViN9CLGgmG
wqlvK4eVsrMxZjANu8sOmoUMkAZbNjVbxzNvt9pfdw7ddW+jWXeNB/ziHrI7rI79vCSVDKAD3H6p
iQgKYLuCWO4dTKT+6OgvqyEQX9YNXQ06rXsUUenRgKw6m61WnrrvqrdWjmmfef2mBhf0QQUZvzat
Y5cjZ0D3eqU6DF71mtq13edNY5uj6rJsQ26pgkx5B7pq7z3G896mA4CD/i8A0N8Nlp32s/IcdIEx
F/Vfc67hbOFqAbVHRW4/a4XBCxe4u92rFQfXV6Oh+Sg38hosH/qooW/yyKmj4Qmq8tSG2W3Ypu4o
KrC/V52wPkdlXY5fmHmkUjMRdtqylIN/3DE/CjVk+1GtDZDSGiqlaWef10goW6pSYwkba7c2q40S
YdW1O/d+hFeZ3Xg5DgaNKRypldbQqrrdCxflztMStbuXj3PeMoVdrqh79AewMHS5iayFBupQglWH
AtJ9uTOsfS1PqDKebwEc+Hl/BeWxWbp2q77BcFH5/cGqa+H2ljYH61dgXNWm7cYYsBqavc1ZY6Yd
2UJbKCDs4blBLHosH9VG6FEM+gqY5Qjh+lZj8wR0CcXLQ8Nm0z+7w1IjsZmkdGO9vgXmVA0jmXh4
sgFhgQ4jlWaOGsgeBEgraLHVQmWKcHvZLT9Y1SvrQN8HMIXR4Hnpt3pWxe/EkvHj/PDPpuGNT9P2
f/4rPs+9TURt0wqEjz8/bgy3NHbI3PD/yv7w0xf5P/u5b3gPZH3+Je5vQPxt8A4JCPeh6wZobv8U
GjR6NvzQCS7/9jRNrEK3bGcR/7Ft+Kk/z/1CPP9MAiUjnsvt4qcf0OsHwErcV6fRxjgRP32Nff55
7uFPXPwgXl/qF4y3qY/e3CBuznfmXugGjAum7bknpqcoJAyM1/02lzeenrOCm3iXrQpMSn44sA1K
6NyK4l9Eb6tmm/jTDze/UXtOfkhxolmD+vs8j59++LTklLa5SNINMFogkEVqBYS3EF3f5iaKtK+C
FLt4FNwYyayYGKBgmqVaF5kmutUGVukGEPgCB1SkvBakfRP6ASWOwAf2LFlszhMvzJ4z8j7bUGxF
+PHITgI/Y3iseAFRgffMIA/q1UYbV1WRMcZQMqYnjoJ8fdQGVfEvulujUxLLEeRHCVPn7wulGzJD
BEFELWncqhsP0Cw9AC4F1HjhgTQCZKl5aRKQwPATekxGAVIbZ30hZx+1FkBzYq86hYcbGb638QKy
5rcKVw+C8TDRUOrOGl3FjUqKD0ZMixqzZNrxqpBTwf4BAAZsQZQds/LcwgPphNqzGQSw9GAElkEd
4i44ZgKQlnXyBugcolyA+opzK3OGzdLCny6xc92c3HKny/jrf//GhZN6AngE8ja+6KIKPwv32UWU
XsL/3d1CwxmnsS/t6BcevxvcbWZIStjHkkboLFxwI5xdXSkmfPEIZohgI0eWOUx/KBRfSJfNliw8
TvoUuH1F6U4tA5ywyJpwpFUJrNBJtMbRufXPjg0rNyg6cV2QjvrZRfP1m9fx1rYr3LuNavG5JnTd
0rOxCWeOPU9osmPJ0kWLcqNPDZfwwsw84sJkQ7IwHC/kzZzzO/3rWT0gMDKTCZ6UkwRG30GOhf1D
HVwyDFNVzCD9+tmOCIXdbm9DI6EVT5kBvBVl8QgugW9QSoKE1om0BKEYw0sKvNKzPffStPEok3y8
niMTYrtBaWgHgR9r0wdjZ/MahOUEF2XOaZT7cM6bFehgXZz2lGJHF2QRT3/qzWACJkTZDqisDrXo
/KchXZ34o0MuPT9LGarnfsjXC+iJUS+2O8eU4xXBXimdtAIcTn5nahK4p1GcX98qvdgU7VYz1yXj
dLybXBxBgiADgYDYlDvXeLMsvvVIGSVzwotUU4KKmxDeKlKbEvTbhB3mLtxDEqCrS7L4+Bgw0Nqi
x+AknTBhAuvj746xjhKSbAQ8DyQfC6gjtoARwQiGm1BjxKuA9pKmh063QOnPPUpwzv7CjQPzP9cA
SZvN3U9RlqyfpgJUSRimkOV/csQ5Um92Ox934u7GM7P/wne/VfyJmkw2Xd7clmD4aB5ewoRLJ3d/
Ty7apeCWRsnRdjjBkaFqENvkFFhNwlRR1umtZzwLWBpHUV3QncOm9GhCiB1S1kemKNkeDOC5VeqH
NuGloSmDOLqPMCcm65pj2fxFJ98PI2HWSJ0uTnYSwsRBnDahxHiN+pPk4/XadkwogRvNqXE8mUgg
bNAwoXKarQTl/Y6G4mRVGSfkxXCNY2jwvj5iQckC/oi/WQr/7xMAimPe3+Et8Bs6OgMQNCD83Z+3
Efn6+uZoIOxiL3nCEgT9hq4NIeAsQdI14poOPHbfSpbODhFD8i+qoUZQUGvCaW3W/LAoWc0KxU2T
YM1qNHQNO5kdYwGrhyo6V52sZ2iTQxJKjC6rFyhKd0Lt0j1xVzxhOWYBfxWy5+yisx14rlkasv9M
bp4TcrGqrkjYuVt34cFb5ZkMeJlkoD9SqfknGZRFqhKOxR3Z8KpBkRE4HUbUjI6iOkNfweJsOD0v
Dj1qcOKmsDypoqJxegbMoC1BMIbkCKj0c5ZIONf3RIiqVyWER0bM9z87IjLsZ8QLTTgn/PbVJbB4
RJyFveNDRQB0LC4XIEwi8UzL8MofjA3hnCmlKWHrmHE7N5wsWx/1D8XZMSarM1NFYXX8Rc/fGG4g
cDTPwn1SXAnbNckGaiOZZmxYyHjYmlrEZr4VR1iGbTElS/uc02jSmIx0/WUyJfae1/to7ySBLKLF
zCwU1ZwqQyO9O86MDHbIeIp7sY0AfmbCgFg0ZKi6R6SreLvSLRAZw03px1I38KgXhG8nMz2cwmA4
kh9cv69vAw5Dl/iWTTFk8r921qDIgJdgQ0w2ePtxoix9g0wNGbbPyF4sHKPUJX6Q8Cg2XoGHfena
Rxz4x8RZvBTUeuPaxLJXyABxwbVP/3t6+00PijwuJILk+sj5Bl18qxBsELWd//nXf/dXJCJ48Ijw
CooZDMjMw1NgFlOR7wRETAlRoamNdoLle8MPOK0IOBj0sJEhGAacglUi7v6PHZt4Efwlu/QUugv+
aaENoArUviacvv4IdLzVwgMDp2QFN9Jec3YGQM6RNCRh84YktKm9SqZ78h9QJoBqu+Rn1y9hTMqO
XZ5bNin7fpjQS40hYe8n8LQzKEvQQfdkE1iCWVOJWZN7cX27wBLL+kxUhc4ybdnuZWS/hheSinDk
P1tAyJRNffdbvS44JtIwuRMgQTxvmP3OEZVwoDQv8GGScGRZ8cBnjl6X+KDBHOGCajLMJw33Odzx
ZHbsZMqwcHSLcFbkeSpuSqS+8G5L8nVK3m8l9qKuM+8rPXFWo1WUyR1j7c1hBCBfM388CRKISJZB
PY/b1/ywdf6VrHu4EHlnWkYOgA7+Im25dEo2z86hupjE+oV7rZONUXox6IK7zi+m/X4h5c7SniFH
mpP4hoQIX9eMNkEif+wYyfCq0fGOwNC2wXG8prl8oIih6hYV9y5SR4T4U1ORQDawbG/Dq2sZFhHL
kOwj9stTbkkwIvowUrlDyLDTi3K3j6cQ7ho4z+4PP9/CXyjA54KgMKjeonPVP/5XYJQWf7pFgT4f
WlBkXF5Dw404VmSUfHw9L+7tmWgVKOdFL1fQRQp9YHGXiyLDTcF8BS7IyP8awc8yiT/n34QUGdfI
iERewPtUcRPNotLGPMY9p4PRMbK4EIOsQFTCKR7hIp3zaZuKDMdrROAvizleaEQogw2Msliro8i4
5kbekelfMfu2kesQ5ZssDzZM/GTxsYso48qIqfL3BWDck2Gu92xPahjd1X2f8I6tjJTs54+/hy5q
CZN5xuxguPNFD94zPBM+Nx29xouTnRjR3DIch3+yQNGwBNKniraz6kaVNawryo4J8kZM3sNX5eRA
sjTy0r2BJ9RklmwPVQYKWXjSCKcJr04qw5grTBclOJzEoYiqONWpx3tpcdO+wlP9+B9eaeqtP/4e
J1iP6cf/dOc2XxoBNGwJs8cxFN7L1KqEAzMl7lFU0DG6YlHOvDPPDriMzAjECVZIYCsBbJ4zi9DZ
qDiTUcBsCzY96uSL0+0iDsNqRRJK8QmUccH+euaDqDKeH3611zMy2/MaoyGBEad0gMnZ+ZaRkKnh
cWYKY457/UUlcML066/Ym1nEpw6hlWALqRfoo4VedajQzaiWDgV/6tvFYU9F4t9fJFaHT8tbEDKe
kFAeY7ji23NbggIfGQeh5godKIrL5qmMYgw8BmrEV9CI2cQOb7EBdaz4SO9cOzAWGdXjak2CZvgU
0MtAOcDr3KXAmP+FAYtPldsJL2JjFp2f4vrnP7ZaTvS/3QHOAgMoepzTq3l7l0n/qPtWiRLXnHBj
Jb9JfnjpERi4LigE46ItMpJlntGkkKeqynhanX78b5gWEX/pVXOtiiy2/Z0yt2OUjmQjvqMntixI
Egb1XtQkRaLjb56zykjbaNQRBgSQLdAL0fMU7U7zo67fbt+zsE6+Qyk4XQRuaULWHqdDZPjFmkHX
ItCDhIDXhBVIeZmlrzIydXWP1Qv/eWgYDnLv/pKVySIjjhsnBBvURfEknnzgbGXANdQlnEfd85LD
iDv2dLrZnVyXEK3p2UvO3ZKRBdozFoC9+mwEsQfgkT2n5+npwFMprK3eqtcY1NpZ+vtFe+gLzaE3
+rFLxjYb7noJWCgnoC1WfSDA2uTehPmR1X7IZwSegzSFgtuUT3NgEJoU4Z0M4HkH5dtO8jNOsgDG
VXxjhkhTmsGfTyjFZqSMGI9uUeR5AnUl44ZCW91kvOsd2QdjX9KJY6CggjegUKksgbotQGHIeMF9
IS6ensNkdjGvZVS3P+DRg6cq48wyBv9q4E2Jz11WWtVkAddv3tgO5kAlyLxcABEmYQCyAQwSW0LG
066cJDxgySfzjHeSNeUoatXhkvKRHJednH+OEPj1GubkYg8MB3A6/1S68QGn4eNJJFY2AAxhmdkl
JJjqoWtxdgqQ24qvbuqtUE3KcU2VYUpMkbTEz1ZGuc803BFHmKwEyXyP7bVPmCm9MEAmdsJXJkQA
kks+Xn+4zoxMIAgXp6qz2guGt5Mc2oQkm3cdShetJOBstNsMDRs9pJNfX78OLkgD48T1aOkxRCo5
7MVMM67J0ncrFXQ8g/sD8MT8ZJ5v5/iocSCoqKuTnj9jNFJS0z/qSgl9aLDQj0ayn7GYygiSeVA2
DLuJOwBSXigc+FnOTkRhkAF6A6MvMPBQyM1Zhl5G2emCQWemuYyDlHy8/hA9gMExmEFCKr6rZNjc
Y3hTfPq8wlqaXr4Cs6TzgsxKBIesxdUg/z8OHLEo4McSXsY7JkGf6tGGhpyEybgX+qhcRSCd2htu
vjIw2G6BQ8QRlfEgf+tTYnDvagpr6HVZbPNdN8x1m1CJN0xVko/XH947jwrZA2idVpzsMNwDnTCh
E89WxtPivTEjLv9YE/fHLMraR6BscpOV8Xr7BExkylGV4cBPSLiwSzeUiC/vMnz1CZDpuYtHlVGM
/2ZlsTmXumubxYQ4HaHKwJd8jyIywLC6XEUUsJOTDbj+iHwwUFGakGGirLK2gkVF7sErQej+5JdE
77cuQ6/1UR+DWHA4W8DhAg46dxRrakWGWp6G7izLSIZRAX0nAzv1ZhaWRqHPSeQb9VwzIF+f/u25
O+k+v3Q7/1JiwsOCemfyD/RtGPtVZC201Ea7VavlZ+d+O/sjRvgvan6Ab59F+x+jhiyJsnJyUM83
Xb/hTsRdDL7DrXBw//I3hARj4QaQNUi7THQqU7ESnjTiVg38XFkHpM/CfW05n2PaIV+pL+E60Dwf
jI2DZAODHg3T2wmYjDLAdOFnE8FAlwGdq4WOyd6+Eu6yHZQRgO8YDDGLu9FlXL23FGzgQ84yEuG7
PiJXPBNkvBPoR4MVYqd5KyMRvmef5W3JiKj1CPWMLKtABmjiCTU2zYmWhBPdt2eojRRsdRloMn2A
h7u+EaUnnB+/yDdc+niNJy5PVgYfkMs354JwMioXdOrh8Y8TXySAJiy53iofoOMuoRwTFBmlBbcA
LhKUgyIjheI2IA4/WxkI7HcGFQRMkYFVeAfnATVkvNujyLiB7kkggAIrMvLc7+3ACkXTRJFRvj5x
vB3gpngBllGyfm9DrwNrG56HEIiTkZt/Hx4MgC2G1EyOWhyEkYFVNPKcBXjC0ZWR3wJYNiLW60lQ
FCguDPjJysj5/4NuRoqM1HwkFO0FZGAZVzNSY0TFJsNJH6PdWigUYykyUsCfUS8l2FOqjJJpdqIN
kbCMhEkg2sQ5YC5faiPD65hshGg9mmUlB/D6O3SC5+cZ8oESSnFwS5WQ2zLZI/eLj5nJCFZP0Gsc
cMKiGKsyrrx3K/Ygwpk/aCeXcOZ6Hr8FP4d4UV54vNsoo+T9hWGeQO50tPRMJhtvY72afLx+7qyx
Dqu0pLxAy/BqJkCF5i9VVUb+E1IvjTjPUIjnI2FZQqAizvTEEZ9npIShsknCZTX0fG/HcRvZDrWG
DACKj//Gzk2Wa9ZEj+9Wtd1GkVYL0edqLX+4bxdaa2Q0lSwaaEuvhp2WyzkO6W930+kPEp+Ss1pM
foerzGg5+R2uMqOD5/e3yqw+nv9gq8w5uG+nfu4gRfrn/wUAAP//</cx:binary>
              </cx:geoCache>
            </cx:geography>
          </cx:layoutPr>
        </cx:series>
        <cx:series layoutId="regionMap" hidden="1" uniqueId="{43AB7D14-D9B3-436F-8A6A-4FAC1A59E441}" formatIdx="1">
          <cx:tx>
            <cx:txData>
              <cx:f>_xlchart.v6.4</cx:f>
              <cx:v>Homeless Living Situation</cx:v>
            </cx:txData>
          </cx:tx>
          <cx:dataId val="1"/>
          <cx:layoutPr>
            <cx:geography cultureLanguage="en-US" cultureRegion="US" attribution="Powered by Bing">
              <cx:geoCache provider="{E9337A44-BEBE-4D9F-B70C-5C5E7DAFC167}">
                <cx:binary>7Hpbk5040u1f6ejng1tXJE188z0I9q1uLpfL5csLUa4qgwAhQAgEv/7kdrt77O6ZjtPPZyIqdtTe
IIGkzJUrV+b/PMV/PLUvj+NP0bad/8dT/OfP1TT1//jlF/9UvdhH/8qap9F592V69eTsL+7LF/P0
8svz+LiYrvyFIMx+eaoex+kl/vy//wOzlS8uf5wed91kpvVNeBnXuxcf2sn/5dX/cPGnl6/T3K/9
yz9/fny2psuNn0bzNJGfv107Pf/zZ4wQTTkRP//0y/cTfbvj5tHC6Bs3TtWj7SfX/fuhL49++ufP
iRCvUJoSpRiVTKQ8hSctL79dkkrBb7DolEm44eefuvO0//yZpq84S5VUjCGFhUrVzz95F75dwilT
VEmJqMBIsd836ta1a+m637fm2/efumBvnekmD0uT6Oef+l/vOy+VM4WxIBylkqVSCsVTuP70eAen
cb79/9SdkHUv2+Ho6XrRL4nTTYVqXddbzkd0GUwXstj0H1A3fUQe3VYUPaBCXJJF7QpbeD0yq/RA
x33A4oolju7SqnnqWyq1CUTuKBZWt3Op9si5wyCwDNpXRVpmXeu6+arq2KeWonLNhjY9WIenrArr
oFe7fKJu3fmUl1kdXZMhSd+nor0dO/9+XNJek7Hx2pBqzcmymix2y23SzbdVP+2c6BOdDM2tUOKY
UvW2HejF1svXI6Fv2kByacJTO46vk80+TIt/G9Z2txhyXftlP7ky35rmHeljnXGvdFt29w13D6xe
deRhN/jyoQ7LRU/aPpua8HrGG8uiM69N3Y+5x+a4+jhp48nRdzFT6fZYdmTW9UrKk51dtnSy1Jah
jBVi74LdFVOzT+b+Y1M2eZWM2doun/0STtiwYyWSUXPhL1VP4nPvhIlXoTDppSi2zZcZjziYfKGR
LgcxIH67VZ3/4pU1eU+St0NTOD3XW9CoYiRvttRkfV0kd75butyFFc57Lag8dqhe9CyaK7KadLds
dM1WJcmBeotOUi7hKDzH+2Rr2OM6JFU+m6J+F9nq9lRud7Yf612BA94t5TjoyUmruy18kLz5MnRT
/97ibtGFiUNeT73SxSrZTdpan7d4MJnbWNy5OdJ8HOZ46KuiydOpHq+a1dU3CytsXjDaX4qkNnc1
ZcuhDPOSLaVKs9XUy3XSsRVsTjSayXm6H8wYMiLhY61pocHluzwd7E3aT+TzGFGvg2gf+j48pZVf
sq1zw6mO096RBt/Z1dZ5FVjIXLmOWq3C7SVqet2Nasonh6ZsXYYhw0Px0iZNvfsKJr/8img/OOqT
69fRlNU3SPv96//eOwt//3Me868fz5j4r2+HF3eGI//Hm34YA3jw7blnJP3hy59g9Xu8+3+9+LdQ
lf0lqr4N47j+GU/Pg77hqUSvABMxwimhnHJ8xqtveAqXlKApQ4xhQE5O8Q94CgMIEkgRIjmGUf/C
U0JTKhVOEcxG+N+BU8X/gKaSSZgKCSkVlwRTePHv0XRy8zzHJPCjTNbygMsNZVvB6X1RuaiZTQFK
prjoZON1Nq71evBywdo7luaJ2qxOWPWFo23erb23euT01vPAdlT5s7WGSic0WfSAtykr24HshQqf
xCrxaWv4nEs/1Vm5kA9LGajmJHyintN909hJp3X5pcTJmtdxELt2dFcy7dwupPJtXP2dHdpq30ay
7WOP78aJJrpa0/GwTWXzOtDlg68HwCBJRZ7OKmRN4Glm1+apKEp1Q+byNK6mvawS/LYa6Id6bqLG
qOp0RPKpQ/OngvN5R0sZhlvitvu6aUR4LaplTLLAClceK68WtC9tcNVVmCEYUXD+VuOBLUQ3uHtA
gK93vJFizbuQhj2rZ2wzmjr12Nb8k+Flq7fVPyg4eS2b9DaZ+DWdS3lsI+a5bVSetHTMxnq7HUV3
O63y87xGpK308t7MY3HFWpXXMoxZ6XA77P/r01+ZEgYv+M9M6eqlc2b8s1OfR/2LJFGFVIpSRSlX
VMCl70gSZZjABcrgDqA7v5Mk/oqRlAm4pLg6X/uXU/NXCEnMVUoF42eG83e8GrM/urXC8HQhRSqV
FBSe+qNbh2lbk97Z7qhUuyHtmzHiq3QZgzmBe6YZWgb8ISLwl3mbLrgzKreu2XUxfupcf4xtGPZk
WPtbXEf7CaareGYJ3adiiFmTVnc0NZPR3Ld+v07L7cRkf1VL8GZZh3e1EGU2s3qXtPGDLNv9Ejef
YT9DCMWxhOC0X8fpsxE46iSYQ6om8PdtvixK84mOy2lxYhdteWfDzZDcuq1odOmX7qL0U6vTZf40
r9Wcb73hAC2q3fFyuHBofRmcxBnexJIFnlhdTm29M34os3ZKUTY006FcMdHbtO17mu7mlZ62FXic
2L7gyR4XmD+jQEyKW0PeNebUhkMv2scEJiwmCKPpML+NpLqScy20meRr7qzNemmBqYxq1Wju7jY0
5gsD/unVYWzSNcNkOCHTXKc1U7lo6K6h8G4BJ+97DnRwwuaqq+e8iPEgu2J+mhC5ZMlwOdIGHdq6
v7RLe4qWd5kiodFBtZ0eWv/GLMXbVWxrVrs+p2l8t9RInla29BnrABKArLxrREfzqhquxCyGHeD5
EXNEdpVcYB3xApHyZqPbx8EOu2aJb6JP9mFQTOy6tEzelEOS7jwqqmwh1annscvrDjtx09fNcll0
/bJkbbKs93XlRaKZx1XUItS6jG2l+8JlnPH+riNp/+a/0PQVmihgwn+Gpjv3+cX/uwTuPOw3bJKv
JOIQyVPwewHODwD0GzapVyzFgqUEQ7BHFENu91sCx14pyCAJShlBABrnUb8RDvYK0kECJAYTis5Z
19/BJiLh1X5I4CTQIGA7QgCDASDk9Eds4rGVYzLw/mj9ctOn9mDqZL8FcUJ47nXfjZeoXbPWdjez
LE5TmV6qWV4DLHwuE3/anH+uJ9PqKh2uvXJXA1r3aK0zU8ZbNQ67dIhWLys6ti3Zt3Y8ujVmiRse
aJBZOxeZEOw08CIr6pC13foBaPxlTOVR8uEw90lGmX1XK5W3FbsY6njCM7r3ymvFy0tUbrq3YlfS
GoCiQjqJzQVFM9Vb3C6ZKK4oBuZuxtvE93ldrlclYS+BVlkTl9tZlRDR28PQil0hyfXmws4orm2i
Wl34OOthHq7qvsonwtq8ayptcHzNI90PC3ApM5cfWNc/VXw7B/xD1Ra3yTyccFVdic1lZOKPiSKZ
c/yErNBWNW+qCd4n9Ie1bI90MHeYhUMyizfpqHTXsd3qTYZ8cz27FnzXhcskTbl2m7/0uCw1sWk+
BHIH2dtHXs0HMdal5ohejJ0dddko3S+Q/1ThAhuRcTdnou2Jdpxet2i4EQZzLVv8Kcj4WUzbaQid
0fW0Ou1YyJeeXxBOrlIjO91aQHPbWK1Yfd2A/eyBsl1vmGW0E3Tf0RZrLDyDm8Sew4F1OCTaETVl
2yB1wedCz1Y8jWYIelPzQ+yrd64WVw0ZkJ4rj/UAqV65DhdTizJVs4dYdodtHT+3ZCr1KIojCcMR
8skPPnQ2Q3RssnUaCm0Kt09nurPePaDaHB2fo3Y+PYWp3qMk7BHwyiXNIbPeNSw9jYGAfeHK6WLy
1wtOHpqyvw1jf2Vqf6q76dI5ei+t2UlOss12u5naWhdLeCgLn/tNXIalPmxGvSDDPseCrHk/zkYP
SNwvdYJ1ubALj+CfsLEyG3oJr4C/bNVm8li2yUlauRy48ce4kncz6BM7upBGpyM/dqQxmRRo0400
/DgkYSdkWueiLQ/OLzmb+9thmm/a3t/NyRzekK376Ev1XPj52G3tXgZTa1nHN2XV3ZqRvSyjWw8g
orzzoEWsBD8QnGSlxTXTfC2QFg2B82nq/lT3bt0XtC31VAzNXg7xgVUSlRfD2FfhaLvAx1uIZyTc
NkU66qJItO39y7SsO5RMu1AJ7Zq459PW6AqsRXfenbqkz9bVgumGy1Ct15UtbpqyhIyc5V170cyY
aljAblPdbprW/TJPeVnFrG6R7ilpQbKBqCwLTTp7bSMizXOXsD6fi3q+mNbCHcoWdjDSHq+aVnBq
XWHERcVaot5xVll8LCu2I7Q05k3K5Sb0f8PdOdwBF/6rcJdB+r98fvwTFf867Fu4OyfRBHJnhIgi
KpXfUXGJX0GoOYctBawGCDuw4N/CHX8liULAt4F2w1gBUuZv4Y6DlCngZ44hcWdEib8T7uQfmbhk
CkkQLAWFVJ5j9ScmDpjaVYoci+FuI7PP6npI9/OZCzPeooPpC4DbHkBmqwE4ZUKekiJ5Hnn5hLpe
Aq1dbrBH6ISdQbmpy23HZjfolDVGj4iPOpWgLK6jcxpzU1yWw+QP0zhcDMUCLsDaIS/kYvZxof6m
GEJxXTQc2Jlte+3n7X0duyQziylaPUuz6G2Om3Zx3XSEXBz8pbO7NHVfQMVK9DyJJCsofpeGiet0
lpsGDXLOITO/nMg0ZAy3IO/V6HM18RGoLx8vPE0+9lOx5KHFXm996nIx1Ou9R/7RNu3bxXO0CzUb
drNna8b55VysG4irxb7DtNNVMn3ukTsQ11xO9ZRkI2GlTpO21kHOSJdw0Blkv7PmPR50QupnCvJl
2PpPxayQuU2boPAV5t1i8rBMZKizxS5V7/7rpd8qC2DU/5mU3jz66k8uykGX+p2RildQGgBW+WvS
+0O2LF+BawDplPjXTPqHkgJBBOhqyjhJaQop8XcuKoDaYiQIhRxXAYX8TQf8QamEWsy37z+UFNif
SwqQyzPKKLy1TAWHl/heBCNmqitOIFjirrucbXVZM1HuKycgYqJhldOVooTZbHUjrW/iZoZ9W/Z1
XjK63vTF3O2KrSnfl1C0eBhtJasbpER/2BrQvlndjTtR4qbb1c5J4E4SAaPrWL5xvupOpHcg5oJ0
FsNeEEuyYMCnlzBkJZeftoVFPc/881iGt7GWVxjxY2nipWB0zibLPsZye+/a2mvi4p744p6oYLS0
VTh4PF5QN79XQ/MAeu54mNBy20d7I9Ie8t/pUK3uBdn5dusAJBZhICv1wwJZLLrwa8OvmmoeNVq6
7oJHpitPv3TGnkZZQOBuc5NCsSGgatj1xfg5dX2Tl47dTeUUM9KyDriCKHd12T+rZLtKCn8tZnsT
Vjnn2LFDa7fLoSXHOI0f0mqt4UFpBCGPv6xFIvMlhbQz4v5U8fIiVsPztsynpbSv2zFe1qn8Quj0
aZEua5G5aRJxMch42RXpoxd95mICFYKku5ayyxoXyvoQeGE2ritAt/k12koaM9ouH2wBIhxH6+eG
iLs0rhmUX3YIYCZvFD8qYi4DHMzYoMdELp9alR7Ltnnqxun91vgH0Tfv/cLfWkzzUm0GSC0JWqWc
Zh1q7kYGwkURxbFhTaNlmC6DX0mmtvE4VdPd3FZP/z/yhO/BBKRuDLL4X6DPuQD5U/Y4utZ0P1CF
b0N/S4tBfAMcEUymXBAChc3f02LJXlECNUr07+uaUmIqORQvCQyDUb/xBPoKSqAg3BNIYhH+myAk
0B+JgsKMgDAoQNKXGCqlf0iLRRMHO7a+BoeQVa+xaiqRQ7FsWHIyjyruphmioJZIVOkJEoKSnTrS
KZmlG2QrGVnSOu7pFm2zc9yVwzFpHV5G3c+dRVBIox7qy1xerUXFTr2b8I3jLTtNLIAitpJ6+Nj2
KT3NBgMTWOo2aXXTgvRvNyWvVFW4j52X/ccebcW4m2tver10GBCpIuyxG2d8Y5VNusx1ZZrq4Ijs
D6QV1bjzTXIeQgvQyprarLdkmNRDoEDc9NKjxOjJy3hXRq4eLCS8d2NN6KlorIXUtY9ifF2SrnEX
jo9OXqRK+GcvEb5vO9uUGlfAX3BXtlAjZGu8XdtIz3K/gmX0io2pJqQcjwhTfI8Y5o+CxHjrXBKO
dK7ou22R8bajboSCMnJep9bjm5IMsP5elMVDnbYw9TCY3muhau8PvdpAgxgN7EDHHLk3vu0/0mJA
s450hNtYxO7SOs4f1xLG6VDCC3C8wNsuLTwN0ZLc11BisVmgabXpVEVYNWvgmbKh/ce2RrB21fJt
1mFB9CZlxl52lahuaJPUoD8WWI+Lidd1YeYTdao5dUbAGJGc9zONBaTpNtokzcGu4ZdfD7RFZTPm
pSnUAwnnE57XEG/hSL3/kK4glFwtfbHiPDaktjnybWPeJJbAEtxawyz9XMGn9G27ZbwNsC+QjMI7
VjFpCxBdWMIzkYjSHIbJ8vnYN7ZC78fUMwpSzAa1+nnZvlRFgJ0ArVQ9QNH4bto8369dlbKsLUzx
sBFfvxEzU0y3cUiyHlty30HJ5WOslrPVWjD0JrJQ7Ne+hJm2gsCnqAp4t+psRBOi8bZKF/guphms
gYweTlbRSdCdWjk9SYYDu26FAMralx6MLyFtlRczAdcTSz89C6aWEiJBj28qqJsuuVARDtj1EgFL
V6VPNSS03XrR1Qry6Ua1rd3NYKKpxuCWV64HynEUdUFPST0TCtVXCu9ttmA2bZsi3kELQVfoboH8
FmTx4J9jZPDIbkvg7Oaznawq9h/D+YgknejJ8tB/lNjDZNOAzAEEPbUTrDOHdZ7Vrme4/zhCnfzh
qwmbRMD+Nt6B1gDOXp+NtEjneLfQAFuykHK9jSW4gt2Iu2RV3TV7qF6oB0oUbNzkekqzvpVgMEEg
d9l2Kfz81SVC24Nob0AaydYK9PsBAXAYbIaPmxjHI2h7tsrTkOJ7trjiIanRnOje16CH1ENpsxak
FtDx3QopOZHm0FZ8mSGRsLAc0DtOxkc4UBD24C6JoLoIVURwct/MsD/FyPD9TCZYNdoAQUDPpCdR
OXW1uFZdbUMKRziZFWZwPa433SZylFkQvqK39TCXIk9GvwKelpvKUdtDuwU0juxRW6srPsQkpwv0
M2ho4ID10jiWy37za6h2CpwCNILRwgttFBDLErdUd9A40V+XdVA7sw7mQFfw5UYBPMuuSdTO4hbm
Yallp6aZJXQSAGQgVOD7ifdA81bL4l0Phm40qZrhY4OK4aiwLw/FVJF7QcHm06ZdgHRV9bi99Upx
dowBIJJusODYNGBRIPvBQbUkwfcF2rb+onSCxx3tbFtd2KI2hxpt5hAYabZsXuCUWlOwR28IQDMu
VrCpQjIw8DXd4FhH3/JHtCjw8NhhfD+EFd/XfF3WvBktJGUWObAX7Ce1cx1Y6aJm8AibDvjGOIXv
rcXwPrXty2I3q7PlCNy69YLVI0xPQOV6LhtnDqbiYN3Q83MPaoF6GA3H9SXrw3gMWKBh/9XmGWEw
CE2w5owMZ/sPIsU3wczqgXMsYJ3oDHvzgofpzTxwUIiQ8YBvo58kCLn0bI9q9TLrB6keErrBQf4K
aTX0vti8FwuYEi+g+eJUSz8koMSyZdz1OMG3DArIu7ZtFNDdBbaXtnH/1ePsLNnD0k0RZ3HgY7X/
iqzOVTg9LJUcHrChXfewlOXavOcLBZxo2Rml8LyYA4MU+VG10JZUh8G+wVUgmSy7566K6jT2/TkY
DOgcnKEs1kM02PDNsnEAshb4Q8ikkz3Wsao6XL0ma7UeAX6oXXJcBqAQGjqvHM5St6lL2/mp0kQU
UHwbvVHtm61uX2pkWgGa+JSUDxBKx2M3cQtHBF01oA2GCFgLPjnmFUCM08lCoAeADmP67Dr74ErI
LlQRA1r0KpcIPISO94TJk1PnQOTTrr03a9lfQoyRt7gTqADfnel+HCgImRhPNyDauEtonoNioSyr
d0YMvNVrV3waJrJLiBuuPGgq2TiJDIkafEAHi22yHEHEO/kqQGtNrUZb3EKbkMuUmt53Q9j3vR/2
SSrUbc+ggcmKuwIEJPR+Tds+gTjhbFqcMHYWULUGD2dpmm8UQYtVj3qbkxT0zkz4iYPIMLA66x2x
R4yHEgR41sssYQ20KEBzlNLCbHsU4nLB66ppMqgTrjOIiH0FBc50bcVRgVlCcd4HHmH7K3U5Uba9
lnESF75WEOagt+hoYtJP2i74HcOzu05Q2r02WyMvBCnAejEDUlJJtyuh8a3SqI9E19CMcDnGGV0L
WiJQNxMeH1vm6nersO9YLYb2qh08ezM0VbdLJr/IjG2j2suZzl/8OqrPlYRaql8UlEPByHYDFyaX
4zru16RWRzQPc77Gye6s7GOVMVZD6ZH6+lqOVb1ew36lz/UkO6jcLAXEcYN2pVneKVX3+8aI8SCK
5dNcxIybWnwuh7jeVXztchBqyJ42otZQrRjfeATbmqou3fFo41MdyH1Si0Ljxftraartjd1WnjkR
7N6tCTsUahZXvTJsVw7+flABMr0xBWa083Zw19NWAEQ1FvgJKDy7EnjDRbAjviB+TI5cOX9qVGBX
jkKnC2waKO/NwN/GFOSzOAxyB10tja4BsTRYSHPLBhDGgXVCCxl+DUEAMnY2d/tSJumpHen6pnQU
6hO0O5LEjwd5jhB07WdQ4VU48gYOzJs1+eiLcxNZP6rrreZvgrEkn7oO3TUjJPVubad3JJLkarV9
CxKWFDBuAe76eZpbBbyEkO1iit1wqM3kPoCKDvUKGyxUBGpLmnsyFvIoFprcoHRAGURekTeS7YPg
6752jT0tSIjHpLEfIvQYQpOKaG02j6PfJwLMRq9iQXrdpnBARVNlXDZDBuAPXYUcqgIFNIOd5o4/
91UJMveElwz3qD2jFT6t9UgfixH1oDM6Hz8AI94Bux6BCRrU5WuDmt00sPS+GABRAPlHuzMOG50Y
Io7IR3qwVbvmnkAlni8tXq6qkAisexpqBa2XqRxh7yaO7ualaaGAw9txBS4+bLG+M9BQEDSuLWuP
YvNz+QzgD9pNTYZ8k7jPi2Tu+qysim3UrqTFYUqrBIBpNOlRNmF5SBoP1Yk1LUgKvXi4ysd+ggwE
ZA2Rju7aePALQ6floU9le9rStdJqXJv9Bl0EUI9A8LUWZp+SFr1byijBxKl1LLkw/Ez8AEitUU9K
0fKqhGa+ap78+6RS4dKO8jptOp9B8Cre2kDQB7V4KHoEyF2mi2YYVvPep31AJ9tAi8RFAm1UJBwB
tdSeKhqGZVfjBJhTCYlb8Ro6FBZgs7ODNIQbJz8WQwugXtT10q8A3ytSheZ43OhB1LXb+FmlSUA/
9QlaSpCbUKAfZWUh6pJQr2kmjaTlXiwFt5cDGuH3xgHlyhG3kwTrIWrc8QActBorYFvd4oGIpDOD
2GSGvl0vEN7i3UoWfA9ctM3ssAAtVwnws+8y/n+j4NFzbvxjTzDk8wzU/FRCV9zXbrnvBTwxo360
41Ad+7SEgFk6oIKgwyzLKKCoaajv3vZVK9lpdRBF80idby5mRua7wGYo7Vbzoh4QWoG8s69hGk/A
qhMDnK5kIOPtTemBAhTuTCnOqWenUDvmiS0geWsEaHfXoA1Oz79yZGOXeBe2c1LSrX28qwpT1ud+
1nh7DiuPpmvUVbd5CaIQBwlpy/56O86N33/cDtBHodQPaQxLFfuDnlnhZDDrLJIDrTgcCbSvddUF
dIkBieoivD3YobpaiZyTtx3ZIJeLtoLXWk3Y3kaVwm6VFANZ4lvSQpGMwb+wWfAZBTR0775mq5T0
sL5lrCFpDEsooShaQkKeGdHP5a6ch/G4rRaezkkDuWTarLPX0Bpgn/96seeehT8sFkrBGOorikAd
B59l4u/PHmrq/5e9K9uNG8myvzI/wAKXCC6vEcEl90UppVIvhJSSuO87v34O7fGU7fK4UMDMQ2O6
jUbBsjKTIiNu3Hs2RdAYmqkH7QwoaWsau4aHelKi1aEWxY9cgl/Vx6Z6zUgynasWCEMVYgKPirE+
Z3n1N7df+dVqlIEmQ4BhaAoOzx+vSKKVNHc47b06ltDs6RJwzRZA0lMDYAY3QVqG1kFVm3eiGNqq
7DEV5ENRp65S4yDlTVMukxPGkd/fquWx/7hLoLogpgqcSTWANv20LLrQT6OyjWLPLyys3gwc9Hid
ydw1z2Sa58qBMB5Ne5HTNNHZkKBH/f0F/OJZQW6qQMIPbZqGq4DI5PtnNYS6Uszg2j06WpCT+3kT
gJKxFF/dK1ITBpjJ/NKNoKwINm3pz7ld6o2/D/JWuZhyp+xJkWD4+v1V/eK2WJoJohDTLRjJnxdQ
rnV+EcYk8HIJE1I1okm2x6jA6NYDQ+JtpGJA6LIZM4TUB+Xt95++KHl/fir4eAgJTX2R5HwhJ77z
M+STkXR5P+OeTCkQg1iB7A6NWWVmMR5IOFEJw+ZgapfE8KWVskypOUlJvOlJVaoHok99MjM5aYPQ
axegqayCPP5sfIpRP9fQj3y54P9tpffum23mZ6n3v7oe/LeM9aV+zZsp7V/z6Acs+iuPRvDab7S1
+gf2IhjoRQEF+nnZKt9k4dofMgULBY8L/eal+ZO2Jip4bsPEcbcIxvGqb3A0FKSqAYIZILVsEFWx
/gknhu//aVmahMJdAwkp/bo3liL33bI0RuhbJdpanjL3wcDaVCKFVzVt9F4BRLFzYEIW09sRq1M2
MaLVGAkagdnKTnXoxQ3fQZfAylhlY5ezABLryQwXSoxJrcbyslx12S6W9mkx7oYxcwGlbSc5s4kR
2aNp2mn10hDKZxkHeT8Qm+qZSPvRC83GqTV/hWbSlvxbPe51GTouaiUQ8EwsLGeWB5NbYdToAIXn
ks9MA2RbI3mZLjNgMvY0teeutrg8mazW0Ohq1SaJwTgPTxh2oMLJNrJv2WY6bJJWcww5WZlBb2OP
QjZTgm+XGYBmrsXFOparlVZGXA0tMYcJnymUa139GCiVLWFACodzoqdnNZjXY4e+On3swo8pyQWg
90thqU4+6FcAjQ8DKEAlKFaNXEGFb+2n+j1UFZGi5f8iqp/ItuqhbU0MAPiRTYv63exSp8gApuBa
9JqAHw+ctKY7IqUbqybneJIcIFQnQiJ7SKpLDOpQ7gIGOw6wg5rF5ejSKmRxkXuV3nLVH5iBRkUt
te2gq6DU04eyOBXBaNNQ41XdXXrw637QHaZa206UiDh8ndMRF/wZz6qntXAQ9Dmke/GjPswMWOQO
/S38WTnPjV4Mgy8mDKt6+dQCffe77FL767hVdmpdeUVlumW1pj1lml6d1dx0SUIdTLoimnQQZvt6
hGYigqGJQEUhzzZgfaFGEB2zQJvIue/8YR0GZmPLGFMA75jbaHBLX4e0tlCfYjPda3EiNH9TBKUI
0Qxp/fxkGulhsS+VLd3qEO5Mk74C5odGxrQwlTcWHalLSji3hFkGz51Vuj6UA4Ns7qhJD5jS4dza
Zy30YHlsz3nyKI+ACjMTVE1liD5UHFp8hpAexIPu6oVvcJI0nKgDqEEzfKIx5GhYmLmWnKCiYIqS
7uahu9ST/Boq1DahRsRMBrC3ctVJW2fFuFGA2kySaZM5tOms7wLNAEgrN89RgCbLLyElm8i9lot7
3I+rfqJ2ja93cuyo0WDLheQZXbVNpBk/ZLLxU/iZEkAis+8EJHRiA6InU3O6oOG9nJ7DyGdENkA/
5Nuh7fZWNW/CTgGA2HraGB4BAIBl0l1/om4HRVWTTuCqtN1AISSUS+0U6HhC5rStytztJPRls9Tz
PCzEgB6x7199qrpW315rS3a7uNtETbCRrPimmMVOgZAO/PfrbGQ8nGMM6RNUmlUKJChDcSAi0QeO
+ybA0otCrZy5GFx4vrYYvdbtkNm1Tg9tlxNeSrJTxfNJjWMOvnxllVXGmvmepakogoLpk+VYWFEB
Mb2Jxp4uJa5E+rXRqpygFWobQMmYjYF+nqW5epbkQCgAWnPasVZp9jkkz2Ew7MZCF4ZP7NEqnLEt
V2MAyxe6GikxeFP17+Zco8mQ+EA7tzApPGag/MzpTSslN6X4//BGQNt0WP7KPTMVqNQL1kqasLJk
WLrplS4XtqxW17gzAP+f4kqxQ9mFfv5KRujdtWxTV+oOukg76RTQ4D4LMv2pH0MdoILvR7zt/aZj
kTnuaKJt0ayypB6YKlc8STRPCSavnHZpfR9IwsGOCSJJO/g+HdPHd/oYaQfLUVrtNhSho5qSk76G
W4JFl1F5G3ThGhXUHcuANyYRQaKGzM8upR56Btw80JkyzcDGqIENhDgdcKD4EKtnFeo2OhgYDXSF
eLST+VCpLxQaW8AUNkw7kJxO73Cfuj5Nv7bs/9s9zb+cew3N/nfd6OKm+8ETzMNieP2rHfjLq77R
5vofGlR1izeMavCjLR61b2py/Q+I2uB/UeWvHQwY7W99Cl5FIc8BaQ79ufEDbU5heiMEthRiQgL+
D+V1cKj91KdYioo/EPiZlqGaKkWL9X2fokyFWjcE5o0wCKxdbBqFZ8VDI7LJqh1zGCKTQfIxbaS2
cow2MEWrU4iOwZFwOTdN+K3NmRMDfg6z0oFKwVHGJwz3XFLHR3BAt6FLb3EEbYfexFin82QTqMxH
tWVt+yGH/kZtQa93ZF2P8JCWcShIoV8K6J6bZNrqZeaEoWWyoshZksxUKBRnUVrbam8AYJVuKNne
3ISsDfpDVmKLhzV4YdmPNxaakIjUlzyOjgYOmrQAoAD9X5flbyDfXivZv5iDnrOitxTUHoDbaUGv
QRyhfGj+EOMzssgpDL26mFV5TAvVzSocVobMQrM7RdWsoZOxIuZXWQrNX2OPgWYxWucnYwg3U1le
BhB8rISwECiX/9hVxWNdF58xSFDuL0y3hLYKprZc0XtR+pLOzLY8jjoIEt9QD2oaf5p64LVF9Wnk
/utYac4cz2tDzlaGj1Mwkmx84yqGyD+1Rh5W/SbRxncTbnKe1BIwUt8Le3qfYVlldZfCezSuQyix
S1V2FHiA0mjYlGF7yiMYDEm2H9FwWkMi6uyhSV8t1PSU4IE2BErrgTXqe6XPwiyCI3p4Xd+BUWZj
0gEwewG75Zbxs6EctaUF1YK1aqi4oRrqz8AjorqSnruVfujIk44fMC0G+MzrVTscDAkPPpmFEeKU
150xUXiREPDhnZgrrC7t3lcJr6aAK72xtKe3doLbG5JnjUeqtWnGNObxhPeSGqHP9VPoh4HQDPWx
jUcfUqI4RM0s3rJuznir4m/gLz/0RH1QzBFOiLx+tkwJDaB8yBrZG2pgyHRET6Ol+ykMoPMMrXNR
RdDl64GBEyIlIqpp784BbQEJDhHk0YX2FKbgBoixqno18bp5MT7WUHnI6pQygzZvZgld1DRp5cRB
ta5LwPtby8RZCVU3etWq0EQ2hpL4Pxk4/+WKM9RIvyvO+4/hP7zXvOg/6u8FUf+lyMRLv1Vo4w8o
IVFM4Qf/SdhkmJgJLaAtJgXSZXwp3t8qNDRPpqWhRf1Wvf+cJDUoqhe5pgJbMhAj+R+pK//q98H7
qLg+RdZRpqH2/MliHJEJUg5pjr05SkFiaZWO5s/ITiZaY1gijuDrhJmmnln6w9bqAhPYWCG5Qxrm
61a1xnsl4eulobu90TnKYuyQ2nUvH9NcgUpgxDhiBRBP9qF1nYt6cFPfhxJKTdI1kOvCq1v0Fipo
Bd8YTmPXH0ga8q7RtqCjUDswe0pRKm0LSU6FLAeq6PR+ti2jhmXCnZUaXFHiGFm+k7vSONEqgmRZ
qxsBToC4VQ1uv01TvGFyJm101SwYdfqEriefrBRtePD98DOKwKhNqYtuF16V4UCHTzkqH0AjMCUJ
Dqncr9Xoo0e/FPE+qybUsEgTBjzUiDCo84pFOFGCAuOlxOV5bUkvdNqUPeEUOgYQogKrwIZAhfkh
SpWpCjjH7V5faWnjJuY1rXba/Nl3veiKfg2D1TCujDTnAYQHNPEU7XXAPo8xKTVS91CphlsbLVei
/qyX6sqPIIPF4Zsx34CcclxEPkmHlIM++5CqyYI4w3qbMvW979rHepwmVqvlI23ztVl1q6KuXYgo
TiaZbFq2vI1nPGB4t5Nqeq3i3lHkGCytRN5bkgJdryPHhMW5NM1tow5CUwqOkZ8PWrVqZpXlcbDW
p0xA+sor2CizJnUlrdzViu+ZENFLdX3sEXNQj/NaQs9YEFBHRowB+TKDvjHkwKbAH5KG8hb3LrLa
AvBattEqRUhtLLLBX5BxnOEP9UMDD5UxEl6bg92PxlPcxzGTFP0M8dhRI8lHrHZQsKA71WLHiqP9
GAUgY2ovTItrAoqhUMZtCRq4p3ASRTKJWWL1j1YY7aimCyWXjxm0fmDmoegggSW6WrfNuuEGuDbY
iiDUWMzegauTpmWzOR37rrT1kqzimIhwiX7QiT1DUqrH9SOUP3Yu1y9SEz2Eo2xBiVVAJwWmnAxH
GUx1N+drXcapFUnnKStEiqJtjPF+7sddriebzoqgUU6cvM4A1EAOoY2rmEzrVNFXGBTdqUt4BkYO
EjEdnH9kZ0XnAq50GhqfIYVmYdKsZxM++sp4H/peqKFiCmkgm8UbVaAx0LXOHif9kkQSuLZuLze5
O8WpjavzIAcRQYljM8LjhMU4dhPNTBxg4ayLs5NW9i9FEr6HoRozNKpoYSAkgKFvuuYFZA3a3Gdw
3Y+Y7PUi2UOPRddVQ/VtNrYVJhIciWNWWmi56nw/g99zjM/YIG9SW7tWuIi7e4u6mtaB26xLhYeR
EV/+fZDJX1w8v/UH8Nf0ffhI07+cYmTx6nzDQxVocBFFQTQkDwEE/y52CDae5fBA7pABX86Pp5j+
h6KqIBNwwmHcADb65ylG/zDwAh0IqqGSLz78f+IR+BKE8T15go+AzHf5IIiBibr4Y7+fMwK1kfRF
ioBqmYmpgXQskVPMAHCZ1K2KgKjsXV/sJ3RuIWUrIwVaoVlmul/E8LQO57TeTQ21y7lZEd0AkheX
nmaNJ6KG+zFrLYhE/fWEVV/BHRqy1OrLbY8eGrOFBjDN7lSYbiZafCB+aGW0ZtOwWC68LB6ok5eJ
W/UFuLZs4lbZuEFu+Wgkkd/TtNNTqY2Phtmdi9A/NzOBG7/7NPvOm+CEEH0aNbyte5vIOQU8l61m
szrHinqq+0Bnox5vCn04UzWUGNyy53woNSfoMOgnMOFKRXJXcvOak3nTR8krlC+PaQX77kBU6Oph
2/vUKnN2pArOIYdOau72+YTGmwR+C6lcHLuhkp1ircX5E8njRp8ShVFqPGqWsgu79lIiPIkhl8AX
EZkNxesMP58h0IgGB2BlZIfqYLfjeEm0yUF5Rvc72nMT3aOyW0+zGXLoqF15IE8FnV/baXicqnFv
VDjSpDDaQDekCVSTzwwaQFY3/mPTJj5UZ5hkskl7BAOu8TiM0e/6g50qBaQwCUrDnY5l79UKnFct
te7dQKvzVA6V3TVmNuHJtDoOeSQBgA6vWRgHOYxPWX6UyymCnUuX3aAh4bnUSk9f8OuiK7E2TH0+
NdVYMAQzZKzyJZwMMdjUf5ehL2UIxvTfGAV4h96h7e7JX+vQ8sJv3TTKhq4h1wNjOCjKn/AOTYFR
wIBtHe5AEHbf4x0LiwNehoBcNSHg/7MO6ejBTfzPkGEUQPv7j9zzyi/wDriotKXTB38K4OOnOtTT
qFKlXo49GSq9yo5opLhNnbV8tLTQa6I2PdK+pAIa+ugBMSC5Q0pgICpmSMcC0naMCc3tAuFddURk
YSGQa2WMCkQQHcTrH/kkJ+GKBhCvw4FX1doqyVAMOURSvcWDJPRlHpJ4rqFuDSSNQ35Yc8iqu94b
IglALx2UNELsTx8a+0YehaZFhSBw/HcwGZBwpZC9P5/6EsE9c6wqDBjRujdh1avirSUXq1iF8GQM
vJrGYFwyVob1EwyHorXg0J9MJ5jSkwybedMEr5EM3Y1EV/UgCQltLbjliiV54eaNck3y6Sj30wXp
Oq9lVu3kLFZQKeZ9LZc5G/RsYyo9fJR5eJq14JbW/T6pypdGbmBuRqsPt5euMYDfjejzagE3u1vh
xxC0jUHmRQXAmGmSfT72aDxiXb0nOZRjTTENnOjRNTJJxbI6rNyhNXdBp374EALbNbQp3jwC6O8m
Cvl/GVluA7UJTF7QlaPAvBrTItWk2fBAWgDmUomOJKxpa+eRmkOCaJX18mIF5Ewd0H1gqjUyToZ0
PeZGdfx3qfhaKn47evP6tf/4FS763dSt/wEXl0zAYZCfbMdIUITuAzoHWBfRgnyhdr9N3TAhKfgX
C8UAUzlZSsg3/pYgtsNSUCi+pnbgn/5Jv2L91dOIa4N9GR0CtCg4pn7sV5piHI0cVlePzlZ1DvPY
tIMCMQv2jMwopg2jJnlzSwFcZc3dDxQZ/vZaEwO0cG0KHdQ8+aUo0uxsqsZTF9X5tgnKjtNSE4jW
6Y61b5yTYsKoUJHR9DkFTOtJOWAtWOfTxyFBghVUdmBstdRvnmWk3wQslKcBGCY8nVsoaXV4hazr
kOkTa0cIbbVQv4eJcYrnaa9axXqg1IYz2qEd2vZqvJHkU6LpRwq3E3pIezL1HS2NXaYqbhYjgYwU
GykgT7jr6856D2GlMmR9Q9vUTiHTymOthlmoPoCX2mUt3NN6GB302e93oxxZPCunllkzep64BmFc
1MmNpNjRlWbkwqfGWjXBn1QkAOM9tS8opdraamSMzxnav4hCvDtGXAlI5A0msOeqAB1dppjh00au
WSRnD3k9vuY5RJsj7NWj12qFAatnStB4sqabYcRstxCHbWA9AVtagqbVw1tgQp85hPlTaZYeXj2z
qKRbxH/cehNEb1A8Ud1/MZv5s67TF7SIrRNCD2nPc6zwugzw1m1wNWoJvm9dcQCAtG6mS3BJhhZ9
TtAWbbqgLFw017OD0wXzH+yYdrhELQUU3s98iV/yQ7ueMeUH5x7ZTNBlriRkNUVBtzGW8CYIzNxw
iXMKwuFN1ReWGZ41/GwwvMtm7PgIgorBQ0cGkqFko0ZjhayoZkmNGtvhaOl+7Rg5skhYQqQTVtXI
4cVxEKkn8QSoQyGqEFvHa5ZiSPAkP0cVEuIhbDouxWnmAOh+gJUN4HXRu0EwKrjhM7IjZGnjdyjJ
UXIqzAd4Hi7AslXmE/TmlpLHQLHRNyewxItS0mceozm24aoDEZtLT3FbNazohtK2cmS0RU1H5udx
zlqkOvl+j3JfzTOI1dFXbIh+Evb/pPymxf0V9O/0fau1JLdCSg/qR4c9AROUjCbpf/Z1so/X7hOa
yb99i2+NGwryF3xR0xFvJH/pzv4kqvSlIFODYrxcZDN/Nm7kD8MAvQXA8y9EFf4JVdpCcASCihCA
9M8i2ZS/ijKJjtMCNncd+UfIw/2xILeakeQKsl+9VK4vZhS8GM9Wq24nY5MGm2KI4YeqF8eBhzjD
jq4TpXqAcjrdZCPLNoWtsaxFOVRLp2mOIUArQIdyxYrXDkgiT7wXYPLsEDsIuWGjIu2zKkeWDAMq
k0Peoe3UhmnQKiOSRXGGGfptwBw608m6GBV4Cftg1yHABc1OZDApO/oF6q7PdSQydeNqINZbWc6O
WvRIbyv91wa5q6X5nJu2XgccgJqCCgfZQ29b80qx+GgKY7K7dFtp8EPcpAzmpjYEkocBiSf5TgoK
aFJqu5NBk4DCwOh3yMJt1MyOMniWeQ2sftUWkd1I6yltuKme/fJ5iYxyAW2JuRexCk27IrrkM87A
YiVsAt70YuT5Rd5Tw20dA0TMDE/oBLTv9t1KPH6d+r9PDMCx/7Nkb8HaEbOF/EgdyMSPj7JLqygp
eyX01NYxvwiNdwlOzdfff8ovV8z3++WnVr/102QIkCLkBWDoKRw4AGnfGDGPPUQ0WSvyjXysbpn0
GHB/oMjBePW1v1FsfuVPv8c9vm5aEG5LJApMAoBsvsc9QG01YWuMoYcHBgW9IZANkCIemVmHfFs8
9eK5YeeEl/a4njEbr7aNICzhPb/rwtrDzgjxF2s3LUs3lTB2tZ17RywGPtiYHsAGCsOjG82rHnuv
3WhnfzvcsOaf3Y+oYvUV1tJP39EFcIpN4n4A1GYZL/i4idZIuxXBR/82evMGZyJ7U21/vTiL2Bu+
gZ238h1pnFjp+DM5eCfghqaYz+mV2giAJqJnZzgx16Ej2Rn3t3Uhyg0spQrTBd2nb1jpHxZcFvzj
fr/ehuUdEmirmMQ/iDiP+MSDxfAf13cwjTj31sseJRsTy3RMuL+aNwhuwB9qKy/p5+zCHcRD54JX
Rd7hcjnSfYtcJPASjDAD/4YkL34/RiuDI34xYy0mn00jncHxmR0wpwNpbwpxpXwdZqtE26tQDgGq
MRhcB371HAQepPp68zGAKlGhlHquhjsdFhv5J6yQzMheKRhpQ96QswzvSBTcYvWhjN08fQMlfZS2
C7C8b2KYNjZA+gmQ9RYziU0NW4ntAiaFfgUuWc+QusQQRRi7Ji/sUlTewDTUrjM5Q8E2GYweIZGr
Npb3+82AILpfbDrkhPz3Qvxp00VGl3RJOYVeKC4HGElX6lo6KLCufIYXfwdPi+SNzug0tuoiUMdW
dxobHSTBcXlfC+0gbaRNxtY36N6QtcHC0+AZK+0YugnTDgrWsrxGfsYaep3tYBfsOeanh/Xt5jP4
YlggfG7ymFd2uCIuuolX4iKIiq3mqy+CR4RXFLz1Ri+wzSXHAiv+8FxtjBWaChG6sWvg9Y2Hau1a
e5AAw8AI0EJGVlLDgO6/h9fAhVjS3j/gifCS+wxODT5szY1m78HVFowcuuf7+fLyjHi0Z3pHD7qF
CE6MD9AGCdAbdu+8P7/A/ywsxIIwf6uLO2HqSl5dJ/Fwip46tkeUzh6ZlsxNHcIN1tma86GuTAHm
xlMKu12DvWeTkJ39JxKpX/xHUAWO6qIzwyckAqPDU7ynyaoI3tCP/c0DNsgvJha0B38+4J94Qh/9
u+FXeMCo5fxFX2/e1zGrXrsRLKDBquR93IwNV0/+vs55e5/vUiXA7gnKyG4uGcSODGfiUX5J+fB2
erKwQxGiYhc8A3vE5AeoNFeGLa9Kz9xqKFlTyWa39Mjl+uELd+SIIN0ePzKO+5ZwwwYMkBosWIEg
t7e51661XYBUEMw3Xum5N69047XKMideP55jkTuZndixwB/UE3+b46W7+z5kaKd3gdD3gaCrnE/s
1c5x3OFCTFFw0JfsbbVUH3lVb2BDPDVicghKgikqPMlKaPsE9S4WsxfZFX4Sf2uKM5b/ZsByhPHp
2DqNF/PJzZjpvgQoSOc7sMPxBKrD3KorVLpoQElp8NlIWN5vt49YD5P3uB9Z5WIrvWCzsEPAEixD
0ChbXHJ0SLkXs9k2nf3xPm+gD1nPzktyGvFd2rlHWA2uVd8au5GbbP+QYKMZ7Olhf2sE/G3rD39l
2Who5n3uRduIAzfCkwCPJyJ+7/FXiW915lp2ws8osihHrLrXNUOgDSPHcnPvnHwDt7SL8tt74LHs
2qu9hFu4F8NSXEXxWOzAA940Ay/AHlJX4fUM/V3uwABVimAt4eQhx57luLyBbR5Ldk0ZSvSHsbuP
uEkJQilEfIiwRp4TLJvQfcpwHy6KB/8l71GRtwq3jx/napceUgdn/HJrj9stst+YG9jZOn5ID76w
zj4ezVOzUc8YYEPC8p0Pb8c1da0jZIY8LXi+yxIeOHj/l4pBQuiE/BALvM5fxSj7sUDJWFKscC+h
mz5be2OPtIpVaYdP2mkCsezISMzDIRbcqlVyDG60ccYn2emf2qfoCKJqP3NEdfCPUBSutNxCNvKc
qUy+YLgUxmlw6Ek5aS7OGRtHnRu5y2GNrMN36cnfWrz37op7pbs5YPfetnFf0HGK/qSKZgVzmbFO
4YpyVDF+hPZwjV0UsjeoMiET8cZb6NIjfI6rYlOK8m5iAx4WeyHAvjVUshWg8C3uzuBFTvPgy+sc
j+QUnyCeCg5Ny6o3BYghNiewNMhC35sAe7l8hgfZhTSQdqz6xOIVNZqOzm6d9xQbaGKFA4+ISHfS
0bpZK7qqfD5YokE9N27VVRmW40eAphSdwRD88wai+0Bv+j576ziy9U8JE7TEQ1d3tYieJt6tB05Z
usIK8J4oCF5Wi+TTf6y87Lo8RB1OFW4I4zLe5gfzsbKRpOsaDxAySg+989R5OAzt4o2crS3aZeWh
fh7WOJ7c4Ek7YPI3LPRK+BUMTGIvvYDEFfsW5ytu46aF4nqrXSRUWPwMV0u846hGcwTC3355cQp+
UHl4kVjjor0nHBG769MkXh9M+4RYcI5KGbo+l0TJa3YSoygYvY+4fVCD2pUX7jYbJB4dJ64dYN5l
A0tPusJTvKQU40E99c+4vHQL7TB+QHr0z3QVulDFarht1lG3QXvYhZ28RS0z+WZ0BpyJj514rTlc
iF8lmD/8/oDve+pfKflAsSEiD+wXvDDg9X7sNGH77akUDSHOSUQ3YJMBJ2EfF7hJ2fPpE7sYpn72
SXGik/VyQPBqH3KcePwC2t79WJqt/goEGgpmgTP4DCn/PWfS6RqwF9z6hF3gEcdWwYm9g4zKwy5Y
mriZnXt8DR0m0/HBCU/c5e/3S8MvT4e3GV93r4PYnnExV/uxZ9dOXI+uybZHGPSZtDbZOmSPUHDz
9+eJI8r2ZtoDKx5g1RYIuGEyH4WBe6qgIvg8EOvHW49dreFj9g+320PkpB/m3hrYCftfnFIczfoZ
8e9LZZo4eKDlGGNnN0fhYRcEa2KBvGNbbDen08BR1PEI52Nhex1LdyVHM8Z44kwM6/wT5WBiDx8Y
2lAS8LsmnEScEIi/X86Mv2nQ8Fte/tqh/fAAf4IcNQTimM3Uhx7SRdbm43hsDZ21XcMY8nxY4AXK
BlLA1YjIfqd2EBDWEbDuzAoAsyN0fMoyRj+hbtio0mujw9QBPE1yJRcDCPxNK+rgfNKPFuH6azZD
86+K3OdIMdRyB/ruWcCCCIOUANjJy5jl+tZCLkN3Qvk1My+wUBLLnCPLmqzzZwntWmR3YBIHSJXH
a7mRPpB1wc7nq70lh2OGzuEDQQ24+5ebLJB87SNuEc97m6xm9Gf2JNbrnK3t6/5Bxv3miv34uVZs
mcV263rvMBKwNX7/AG93FIek5IaeXVjsWtvJqrfxldsW77Xd73GeIYbHHpzjSubyut7iA+G9cEJk
+XypF6fneoWvFRzXl3CyLIKW4Yhvme91YuTZs2EvnULE6Tll8grLxFyZGjrSDGvhXHEce7flunFu
fvR8cJaFhOEKzeMyuOEEHjeZi8WI8238T/bOa7lxNMvWLzSogDeXA0PQiaKRKEo3CKUoAYQhvH36
8yG7s7NMV5+oiDkXc6Kio7qypKREAvi3WXuvtRzx8uJbHAF0B3jAtyR393D+ntwL+/35XX4JXSpB
wrC1OvFkMdvkqrz6PhfSFXZPTw/ny2rFkeJsaP7WLuztu/PK/z9RZBj2QrCf9rtX78sp7D1t2tw8
SevOIye/4TSxokKXvTdOy/Xw9u1BJuB1K9Gj+XARuqDzCun/0F7x97cHSjRHIVNSPZSubpPrBcfy
muWRDSq7WB6rJV3j9rbVvL3OJ41dyzv2W8nTF8kre5CP8bp8rChKEu+2Nihxjh6p9Bjv0l13vttv
4znaCwCYXrtrVmz1lDtikrNQFtRYguPXC2V3c/ifH5ai34QfU7nFYcW4LQUA76ssoL5uNxW8ID9/
Tb/KlDE0/fuWCjJYphuqPZxmNgAzkFSDDzbr5yXelx4Z+RVcizND6Uk9dDIaIe74CHhNG4ICyI2t
G3eW6Stzf9iihbAdXxkJSRvtSdtO7WrsyG5B9NJZS4MVg6gVvXvh1aw4hfGDLHroL6nnm8gSj9sG
lAnKPq+cb2BG7uj1JKgEXoVYfQ6IDS9r7fUe+C1V6t0NA0d5iq63fDsZPpIH4NrP8ot8Q7xGZNj+
kKJrGLMPZzNbsOWRVMZ1RRWP+KVREiW6q4aUm9GyvxjV5NL4dxF4KbfsMsZu8y3L/Vh9BN7tE1+E
ZBV/TE1wMEEZ9mKwi0PIHUwsYVC3bAmoSJQCE3NgUVdeV0+6o5+bawczf8XyWuSgDBCBgJNDE2NR
je5nNDrBRu/ai3yKJ2/o31v8gpB10OR1K0MY+5Smt2pydOQDs1PwwXej7rZk5i/ka6ZrnqI1y0p9
DIWTvm7MZXdnPmpdpnn/wmmAqW0gYGVguokEuQtH7N6UvjoeQf4hOzgVHO9Kc0PNlyu0LBZC5AQ5
4uV2+VR86t1nqfmwIurnXPgKsSDi4ag/FF8JHG747Zys9VMkuuJVo55WFyHDl/6DrUavGHq0E+BG
sDklHVp3G9jr0I1LO30WXALS67gwH/uF+ih/ML80nPGRXRWyQOkmdDTN5nM6mu4c5Mo5EnxaHmfK
mYtkciJgzlxSgoXsUTqnI8odivH0USf1QKf3gpVA6R65ICc7ye7cbx0154cf8IUjFlJO+IB0iuXR
gQ6ibzzc5ypc8mDc+NU5W4FaRI7xNveaO+ucLvN9v3oX/NFtdsxnnN7VPxqP6ME/rcshOksEi7lr
ZxPGft6ZH+pldENHdit7Zz7eeUn2JC62iDQdotSe27SON8/238OtQ3rcCU7VV+1SwbjbnMgelYTA
gJf5/GkieRtrgWRuPeTblrkqejDrGxZPqPHazDaoiYT9xD6iYqFuobF8Wc0JNXSZSJFPMvcrXQvu
clxS6Npfm7fHDRmJ6BgcDRK4SI0WkRKqh8LPiZqHE5S+9vLqPJ9gyTkHiYPnBG8sCPm3xfhhPVQU
tzQeO5bbDpV/3ah+hSy38yUAoe7LL6ROGlAWEtoXLExHRUzCVj50/3w9nXZ0s06+3dbb3btoJ7y9
pehcFAq3c+iGLjZWzmFcpo64XN6d2+IL2ZVxGb0Z+xDw7pmiw2WlMFuky+q4v9MU3J1Kc+43j5lI
vlPXF1exD5t0ldhUyPGq9GhmyrVAjhp2lXM+9/ZJcbavVG3UXBr9BRlOpvwZ3WfNPj2fDphjUIKS
MAKbj/cVLijkvJHSqHMfBpJebT++Pb5dADbmiG+/cUaAmM6Bc0pe73d38AzfoqrVF8fktXKuztcM
Shwi+zpDFGfQHG1luZvROVOpXloPLOqQ23SqwAOMLr3amxYUZ0BEsLGcjt++cc/qIV3pyO9TUp55
gyfxZa12duMNnrrQF/NTJ7tr7jEC8973J9ClXBG38Wb+z/dsfgIn53141xc1WW1ydpW/3r2+0ofa
irObuzCEbOByb3fwP8j3+ADZ4gIeiJNO7px3Z3jRn5x6NedR1nxRzVm/vL5Qcb46L693kEhKnsea
wt02t+ubs/5M7SNrwNSng52+0BKTgwzKguOj/2I83/y92gC9Fl7n+J2zJdF3ZEP/Zf38QhakyVLt
I+WwQOUb2iCn4eFzf7e3/ucKKPTTlw7UxWsCrf10nJtxyf8cSFOJUy3n4pjVBz84pe+dFz41tt8u
Gq93dzvALzfmhDt0JpVzulaLwDlrPHFz+SqcjBmCAwOzXGWVOqfTgQf4uAFJA0c7UCLlruQozqtK
cPp8efU6r6Vfzba15IZezayCUcfXTJ/hCka7wH7+Sj2kEX39Ii+S1hEJBalHr3hGSs9e73p3dOe3
E9lEQMlDCMpvHKgKeCdQS46rXU798rzmadxEb3MlYwLuyZhQLUznuons9TLYnS+MEecmiGJd2Eef
DC34DJuDRYWWOvXL1dy1dJiBx/Ia/wir53fLVxxwz/gZ1zWRfRc2QrgG9iZ1LuevzZexOvNwKnbq
XNfi4mtjgTV8jxSXaJ/ZPHpEM8fBpGEpQarF4UC0+03b2MLKWukxK322sdePimJDk91cKzfwB7fn
GQfj8ULXpDx5IaKYu/hhtK9Eg+dTvWSMwrnnqXbKlbE3VoF9tVztNeBlV3OGi5xr6p+ed88EBX6G
F32GbvQc8PNaWhmig81PoL/mgzoHfgWRYkEZ42pu6vNAPjwfzr2T2Nc5svA1fsa5pjo0vfnWxw90
GdxiY6+swoW4C5z8ReGtnUdOm/yw6e3lV7M41BvQV3s8bsAX7WsLjNk71zNMn8X1zFn3xGPhmk7F
DxUWnPYN/RWWY0vwaf+8MVz+GhcVxrnDW6H7caRr4ICMKasLjln2gWZ22TtAuZV7PcfcirkHpo1E
1IQgcN2IR9HH8IY/sy9FSGj52fW6W9x5ySbnnR14Tymvnp+G+dtX+um5LaYCW6bbmB9ReyYtmPLk
va+/zvVaeTq/PdJsyw8CDxSTJx6cej2/eYv2rFnoHiJ9mnN4P7T285VPf67pMB4yfiqDsuMIGn05
kCiklbjLN8O+Bla5XkSn5nXB+wTad/nG2aL/7x1hy5Brq+6UV/WI24TTg0NUc7W+ajemZ/AnoD2e
F8s9EyGFLdjCjNqf5wjZ2m7uBV5icxXnO6a5rPi7B5NPNjerzPtB+JFRIqvxKFnbGSNr7YvxVK83
O1F01tNesBn7zUgLwMuT/jzfIn5Y4ZIYaFxLbukMM9CHeMJ2eQVWWcwf5RtxfaWsvkoeAYDDQ+W6
zpUnBRSbN1m552KFdpb7/YBEW5EP1HH1Y0f2Mba0r9xfxb58DYvN4XxFrtrm15y/rt9M58KdBU3h
F2or/mJmn721aJ/vPBd8cPpxTupXNDfFgXc9RZ66U+mC8V3jdl5P+Ifaz4RgUjR7AS6nVT+eTe5J
v37+Ul7rJQAhKPuOJRXyUsyEARXJBXGicS+qE879gbZghc7OropO1/PqLQ+na+FmLzp3guv3wh1l
d9bmzhIW8o22Go+AZL7oILPGw//w+Hik/UocncYL1ve2odQ6AyfNH5yPSfyZb9fhKtnkWk4kmZ1P
tFkeGMGZD6LPneY3bQ4EAR5YiHL29UtYHJ6fv8wdaAEIj3daUyScwHaBQ9etLX+/FtYKGiKnewag
nCvPqXv362/1MttMxMsjX+cC/VdnojocJ4DzI65expMGQOcI5rFUIUc3B7iK8FaA8Tb/NeT3oGSW
GC33oV07V+ZD7/8VJFVoVdMULZWc7Qq3QAO0QNFRkbfqkD0uDAY4t+E0FDuZXljpXUbC6qV3UUkT
Qz++exqHyXQmkPV/rFj8KeykSzMq8bsB529Qi99NWdWpUERYGexO3uEhRE5cOv5xoNl77D3jg7b1
ibaSpPltnrMI28t3FLe038Dp/EPmLrmKTJ6xJrMfQZXtt4aH12CuiUzjIgJh/nY5y8e5yOjc2xEE
z7m7nA9iC6va9h0nhru5jEb02pz9ljx4c95J0La2UFfDGuB2vQ48gfuZrteABx8ZTW5nfyr+YDMF
6MGKsh0zVPuiavYZMJ1aQTqOrzOW++LFJLQvOOOUovORert8LcEsxMVAjQDnxj2i0+wOYFE6KH2z
DJhExAueZfvhvAwXFqMrouDlTKVa+KlD7BudkODLJJo2XbKPTBSYKzBVsZzJ/9ga/jO1JaNqZgEU
6y4zBq91C/5kUpsWFPyvLzjCeKFfbYL9J/DLs2Q/hcDqrwPVfrGcx7WpvTfpL2QWLp0SeG/0DBuk
tXOrLVIc9oV8c6eIPdRLkFuGLMsLh5UFMv+d+Va4pQ86zCDb4RLvaba4E9/DEVFyf/4ePDgKAIs3
fnr6zXS5XDgyHpXj08C81dwWHAAvid3i5eP1HUMewsIyspPHOR3OWeMauqfXF8uRX7vl+PxULdEo
titvYnoHfm0v3qZL406PHfjW5Q1o8VM7FsuK6be8R4F0ZTnBotp0lO6giuFDsWTq4u7jb8VS8ACC
wu08rlYv2eo1dKLlbvvxeWRniqeq3lHMk8UEdz2Sn9V1eBzcxxm7hNXrUp5lDKLbntlzsblvwD6e
9tt15SSP43L7SUdxXNVczUfWuvgX2stsddBPEl1W+HiCYhg8DzO8FH8LnrYtuxu2dUi5fSy/zyMu
5Aa8+3rwa371ho2Sz3AxzwEgK4GGm/QO4QvbhB9zbKyX4Prxc0Ex+1A57xRknSf548J7PqVA3yY7
U4Zdv8wAJWJda3q+4NLRsWyCh2ib0U+s57pizpikvdEhur5tNoIbLjbNYs5BxHCiNkGPMJjKm4MW
b25u5r4XBI5xYbxpTDpocp2Q4Za/xQpvCdHJbld75qCv+Upat65Ig4ngHqOIXb6n8ec254BZ0fMX
HTTgOGE64nk3VuNLsBOu2ip+aO38xVrR1znl0tiXG+1abnLcv7Yo423KF21Pida+mEfe8z+mkMoe
Boh5tFaoqLn/F6SVJdH/GLF+t5KhT5LV1gERy2rXwUPxYQwL0014BG9kD/06Y9yN9/kCm8n3cKLe
ybQyOddIXVaDvf7+Zv6nlRP+P1WDwknvV/fuD/oK/52+Z+/3j89f77B95+9+f92PxTXrFxkqNwbA
sgmR9zeLaxZWRLImMQ35F7X3xyax/ousWniqa1B7xdnM7+cmMd5GKltmMJVQhEKH7i9tEs8ryb95
2kxNRMoOpSpRRVwKowO+/yshKMQpSx0yz7iUtTbTvFs1mMa3Iok+kP+Wce+Ol2FVDLYu6TsjC3Ei
GtLbopIqpjh9ySg9way7hVTjKKFxYod90YuI4LNxVn5jXyVN6nGXyuUg40ZSOmYgE51uXcQqqmp8
hKURnsW6ENWLOLaSM034bjndcBts06yjZ3X27Qzw+1Cs9LZEXEqqF8XUxLkvZQ2M18iKF/9Pnvf/
dWR01fjP25hVe6/7278jz8wv/PEoG79YrL2jWzbvW8KC4XT82ME02ZeHTcODiUWNOptI/kssBCq6
IUHxw7T2B6/mx1I8HhvzAwy5HQ8vSMv6X1mKl7V5hPi7Wk9W1FkmUkdETRR/t0OU6larq20VL3Mr
kNwkUpqHopV1aMMmixKxeN8jgzDR4xmJ7o93vV6xTgzaLCYKDG1hJpGmM7FUMQultHstuLN4FBsI
lmNJC0lVSqX4NQxD+mFW4zFv7KiZ4LveZKzriuJm36Gr+VkGcw5JsNM9ZitTDrTncmbUBmOynPok
QbWjfZwqRjjIUI24A+ZuLgifHezdrLqDnSKd7ZuNIbKP3DzfQc6zMjuFPUMsNRjcQBQWUo4fhGBc
pUKiW5NfclV8wlrhLTKm92ESt5XJ5kCdJ5DS+sfANMn4dyquXB2kZaShhyFObKAqwBBW0DtV26L7
YyiUQEiKWVLMZpU6BAu0ehfCZJ2S2ACqQh7KbVqJdZk7255FBD8vlVjYDPdRBUg+4BiGJeL0OITd
MJyiXpj3w+MEbVkYnC+y8i6JKY6AtXVWx7C9xHVP45Rjwis3Ab0xup7LBCqB16OfibFYV8OWZIld
zpiHhFV+Q2IsfZCm7Auxo11SaW8m2h0uWkLPSqj6bfldZp31vUxpnLGcZcn0Ozoht+SUyvk3ITOf
ElH2a1F/tAQdUZO657KjzVXfH2sVbfC+ueqK9JL22aLRa2cINYrU4Z3VVmY9LMSVSN2qtM0yH2tU
jlNaj7YZxl47Fl7Axrgdce2jzIWKjCuzsgx6iFfS8ByxVjnVCXBTZ/qdCMMpyh9bsz3Xt9DnkHkQ
mr5alAHszlKXRdNueviEKLVJDJjb1lUE/SiiUNBG6QpZTWdsGcQogfam1woOkspDnQqbNtAsqNTh
SUVgXI7qpXnnlk7WOhBZMwnZp2JokgfV0sqCRzWUEYJpXJWqLwmCs1REMN4tuyvCRW6GbtWif94k
fgZ7Mb0HbmzozzWTovvULMPeXErBbWHAIygM1pDvvBsoTfi05OrSNO7emLTgFA0GxKIKxlRBk9Lj
ulyp9+Cp18ZHmJ3LBplSPpzoaTgKO/BpnKQJNjFy4HalNJ9VNa2mQTqqRfSoNdWiKoxX8oDXl7lb
aw0IkxKr3WvXqTplWXcT3ythsrsad3ckGpRuEWld6CJjTesmh/JaSaAp5GWNyVwPxW0Ra9OAgI28
w+IqS10pHvpTbY655fRyEb/qwTQizIxTBMr2w7K1EtGd14FtpWYlrYR4tm2s8P78q9Jh/8el499O
1yEeSwYLuKIoQWrGTk3+XewSrMjKh550OwaXHtnUqGLyweLZOVKQ+IUwouBn+59/5W9X1v/5K9nb
tyA6mcTo37XGVVEVSWmO8RKHWze506QVntT2uyBAxd/4hzrt/3Ql+b8ws3LZ/pzn4Lx/e6+qtv5j
jWjwun8mVkwuZQymUHJGOwsu+1yk/VALFX9BpFM02Zycxa9hzv9MrDhZwpfnoZlJaHQJP7Kq9ouE
l4eBphdaV3OJ+FeyKun9d1kVi0uESuHGIihjQe/43eJm3MSheR9aJByaZq/pTA7j28mUbgv48jcn
jwcvj6yTFU5weRSQnRG3c6Wpoa3XpisVII9C65fRaz2ECAECRpEw0KzD+QGRuyzWP43uLERoc0UN
saLUsmU3nrGTsmBbXlvp1pck2VRfBmiD71VUS7NlFvWztjp74gqGwhHqguzJTqGMGhaiRS/3sPIE
gR0kb9JNH9ppg1zn0GL9PsSBsRhjLXhPSldLovUtxZvylq75u2ZSS35+71e5NO4MS8D1WZsku7nr
dpoO+UtNaHf1QF+3KdP+W1DividgnyHeX1OlPk/oslg41HtRyLp0M+xSQ4tHUvCN4b+oM6ZVyt41
E8YAMt3nvaVkvqey3ZQ7Kw57D2ayuCz6vgMy6lNlXcLOXQpoizOrjjTJNvvGm/rUx7cEhYzo2iXx
e6u0xvPQKPqxN4TgoqMWQMoToY1CiG3UCQ2zNUQxwY/NQNlYbfxVDu5NY/6ZN14pYw/f6N3fB/17
U6dJPPh/ftAf3j/+nXP7/KIfp1z5RaIAhqekQ/qn2P1ZPpsKWnumpOj/1spWUUSLZAy/6Lur+8+D
jqk7zpTAm0htYDmp/7XyeX5rvymfZzUouJl4eRJV4K/+rhU0pAJr46ZkSDK2WXWQqOHkfVHFbGAL
dQgc32GP3tzTT5Tzn3LBGPGSNsnGVb6yxJhEqrO8YI4HUSkwgiWzRw2zVAOLccTlNc8KtXWW5hPS
e1BJh+hFSKKtBm97ad2NTZ7osEl07cY+BcOxNkAWos51BHoiyc6slLWwzHwsMCHA6QQqZ5MZn4oc
M4TMcf8Ywqeu7IZdX3b+bcrfOxxkuhwBoTEu1gJ25+yIBRninwi1UYiOfqUL29s0bU0TLyV5iZOR
D2fzgL3As9bnmUfNsEjwj3Bwz0GuD1UKpyvVnlYUi2pD6KpFXCbWYpzUyB4E5QESoerW4nQaRlwv
5OlbxOFGzq5tHYj0D7o0ns0p+yhv0kWWkicR+x83NSNGxhJLmlkWro1UfJCzdiUO4Rv2tW9W1AEu
FXfUiG+0BqaCr24m6SjgQ1JHvRC9Drls0e0dQC6bModqb7wSpgW2iJDlSGrF5R0zqYxhUgaCqGKG
VT2UesCAFTcF9IEptyxDetPILjYCJ+sgKnVU+JKYzma6hCN9QxOVj+NYsW3bYCj2osBbd7JqvORh
0B/jNO8gYd2fI0l6xpJw346hSOcjaAstSdIVYe2sDy2PSZoxSCvR2ogmhO2akh1tjI9tS9bZeJaJ
Z3JRxptedu7BUKy1NhzW98yCNFFGs6sAos/agKQUJTdXnhGPwk4xqlG3kH152BlNQacwtuwUWkXh
9JGyRbsldvDBo5EqPzHNu6gZe/nm2FGS4lgBma28BnfjbRBZ4a4lNolv5oT3VXzRpvzYKAHLDUhG
64nqT0bLr1V5OWZrp1Jp9mV39w0sUu2bzCZxBs5amhYDnSxeWxMiVnoM3p/L6mBbZqk5qHCjvjjK
1ywud2UlvzVDxmAqSBmWtnfYDiViT31PbTvKb/qgiJ6Jr5YjNBEJVcZQXY76wqflPXSYEdjDODCo
KHqWrfN9kEg+dnCwdbciz4FR3KB2iz1pWeovIwuYVbi0VN6EkCNU8z2+/V3R6YBtfx7o/zv9hMZ9
/Teyfer8wh/BXvoFYj5RGWL8rARgUJ/9KOnQQgL0gPqngokYlk6c/Qn7oTmAqoBs4SeOwgAp4mdV
B5UVzw+U/pCBn1muf0FAQJb+gPuhTi+RNzR9fiu8kd/ifpkyxHPjoy7lQNxjQLBqoFym7NSJcLWb
oWQhXk+2uVQ80T18RXhmFaryqFAQhVF6FKtmL076ERMqhLAFY0Kers3ZloPPiIQ4RA6jNleZ0t3l
RdoLqacHXf51D62nu96NPhobm1tzy464dmMSGMN2LSR64Wpip9cs4xuufjN+IZeiKwnPg6ZfrIEd
h05ZdqX20WDLVwG34OW1wjLND6dsMSuj3dvPOGwShIzCzZBLniRorNImrtSyKDDkyqFI0kWlFqsK
PngLi6E0u63J5m+hWC+WwmJGZDhhXK8pZj05hddzrz2cuHBlcjNT31SW7HZB6MLvX8URYoVCt9Si
ZonrzBY0an2rR45hucE4xAnN23ocDV+P2tWEmR+vsSftkmbhsq6FQyGzghuyCaMXb0ZrPTI/3ech
JTEk3jR4yuvIG+izBaH00wbzeBCAxCx3Y1duWrF7VYN+Yw1PYY1LtcJgOmAXosg+ExxaiFurGuuk
IDRXmFc7KiuAafNNvckuYWqXgwgg3+/kN2Z8Epe3S+2yc1C0dyQ0RXPB3CFRrtykw71lGaOr7U7L
MXATOjaQxcLat99Vq6Img9svt09WLFVvA8JWVYEr8uzFJDeuUrGo3yEgbqmvSDweBrbBU6tk43+c
tsjmYtHqdL1oY0HvFdFDH8/K0KVTzs7vmoB6tmykm8YsaBf6b2XD9nc4nAsc4284pumTXVRoRKfx
NqbccAYr3CCVsiiV9FDm2aPaCRjO5/dTq0fHLI9sAw37Vp1dcoU70VkrNlUSHpHbdYbAfGtj8b3t
MWFj/B06/BK/mh3tNVDDWANh0XeFNuvA6Kzw13Cm1Vj8Jk2NE4nmMUjDxXhDNTCbWGxgow45G0eP
5JemKWDnyPc1N+2otY2GO6n03DaG4LS5sFAVnq/6vtX0/Ktu7pn3d2QmmqLIQhT788h8vH1EWX6/
/qHX/v66HyC2hVE00tTiP6Po3Dj/CMziL3wV6QJkl9C9/t6G/wjMc0+tUBv/tN/4V2CelV0QvDYZ
44jQG82/1m5TtP+uCtdwqUe3dQYC5FmR7reBWdXvqtVZbbvsYjbMSzUifuV6utVFuTzdCkC7wahL
T6uk9xrvUCAcBjPxAXOn3RhLB6GYHuVB/MxSnaImlPZqdFveLCY3zVhaW1AgEcXIDgsBiznOINQ4
g4bJXqXHZJijqYxwUcSP5roThB3MV61m4w6k/pXuJGTIURcixlaiZvo0mqGDKzfr97Vg+Z1yMxdy
Ifl4z7ahU0lYhykRVR9gZgrEJ3RIrLLchB8AFJD6ivUHS9yhsOyDaBMq0+MYDPMWffg+3pB0NRu1
R7xZXdQJ2pWpeog6CdmQaM5QebZmPPUQj1rppg2lnpYZa11JY8/CJYLCr7RskzFRVQkv1Mbfag1U
2EwTJlBGzNZili16FtQ97LQNOxBLB5W3adG34lsfwuUoyXJkcPFcRzd5HYAJuJVVSlwQaSWFI7se
CjmzymUHF0LQZkvcSEIB971OO+d2S6xVHqO4VeVNgzOWXPtIouhbvLpqhBQSvjEWD3qp3xaSrrO9
p91GNrM03OFodCzWV6PgXaYYRCE2MWz8IWNHatRTHxromKYDBOMhYoOwkyHwYmKbo4vZcpGbSPfx
6IYEUIkfYmw1Jzm8jYdKKcRXEd1eSvsQISos+ew786CnQB3HHU7bg4fRMDhHNzxr6X1Y6kNRPN4M
xuRNECOAKlio+ulR5RdiC+m9vN2f9LCJkRXTn6cOz3KwjJWY3vtTr3d4OSolC/NozOwVpQp5b1ri
TRiiO1ogw1uukZpJpuwbmqry8daoMq1K2a3MvtC3d3LY3ggTYSla2UOZGDW+dbc7i/hBFEv98u8o
+T1KqoS0P4+Sp+b9no5/jJHzq34UrwRCTZJnyA+FKQBEoMqfMVJDvdP8pwrLXNb+DJFMABXFMAE3
/iDWyWRQ4tvAnCYR8q+FyO8h8Ndzvjk6cvwU2h1LoySm7P71zNocbzKnG+0pLQurlXJLRr/DIoiT
CECRY1PpdakyOUknsYWeM/bEWnNjGCPCJL3V7lDDe0d8LVwoxZQuOr2G0NsYkE7EprWVMo8ufZsX
q6Squ+UNMV0LQ3POogFNO5WEVaNkbCL2TKLu+bvaioso0cdF2wviNsgSE5pNwOQtgu6rBPTfat2L
jlyrk1fSPrvtdOt8LMcGpxagy0pJ+2oAhNizgA06SoW8oR+/y0u5gm1zlPP2Qa2lUBpsTYc8Kmfw
+cFWlRsBTzX0Ux6xZj9mtSuX3UfeVvvKqMEhWK/GClvHqMkAPakyWN36Vh5v6ztTBqeeekZPzXmy
WLpW9KdJw8XbEBYRMc0fbsYmqFU2n0J0tuOkP6DstB0j7AciI8691kCBRdJoySsjWWRN9JQOGVYy
GlQltAgPhgBuoGrSJqvH10yLnkg5ENs6C8y4pOxLIRCrXQIe0D0IqXK4d1mBwl33nsQDbBzE+hxZ
u52m9HaOS2ZeenoVJ/XUJdR9o3Ljnlemaw3hMawEr0QR2La6W78Wx/pdMyzRG6W+cdpSSBeJFOLp
Vkgf975C1jBpa3ssJvSk2xs4rJ4/WJWIcJgcnPC8OQi9gv60zlz3nororUqpUzZIBBSZeRz6TFjI
mnjoAKaYjs5eMLEaAGyMKw1lVUeshcZRhk61M73GAqidjoWCa0uI487KquR083fs+h675P/Yez/k
9ybMs8/q38Sv+ZU/azwGv6wq0PbKmOHOSy0/49f8NYYjVHJAsL+NXxIdsWhYKPTOUe/XvbdEP87X
CGKzHuBfMl+T/th7E794e0SwGb+l8v9t/OrSrFHDkVQbphgqVZlMTs8lcxNN+kmc071wz0n8cwkw
ieG3rLkNswUa9YESBtQK4lw23JQwXmAm+BDJTLvVubiY5jJDL6zaL+fS4z4XIWVfWytk1DtHnEuU
25hJG5WqBdRWdpAh3YtzQUNIX5VziWN9L3bmsie0CulMNHljsPNVxNaBS7O868GjNVQITwUBPX8t
dKuAmZFdpe/yUEFG7DtGCjLy38kNSfREQe03KFhGniAvGqW5kTThMqg4fcgVDXGtoFhoGEnoYVgs
uiVjHS0fETJpbn4aJU2xrg1kGB0Zu/WLrpbihZizLrA9fb8pfRkeQhl7Ad/EGdf0zFzRd7cecf05
is5ZDfVQIqtIiK3mWBugMug0c/wt5kgszTFZ1QgN8hynxzlix3PsDsoQYtocz9N2Ghci2srZFG51
Qn49x/5xzgIcc7Qd5sxQBuZRnJJuGZYh0IKqhxcEgtmTbRnqx43QvchznsnjOFwMVfkezDlIn7NR
POeljgQVz5mqnXPWfc5ew5zHplJEG0M3B7+J1HLVf6/0urno+zuUzKGEccl/KoP+m+nBv9EAnV/0
M4rQfWkqnR0Kcd+3k34VRRAPViVJZ8jKAOa3U1mZXSemJ/+E95iy/IDw5k6RoDM7GDMFmuXM/wKE
9x2h+10VxO4glRYVFTuE6u82BgLdMrSyQZlXlPKHLsQBMa7EbJ/kk76t6rFb6Ti2fMliJx/FrPhm
zJU3NtiI0czVeDrX5epcoRtCzV7xXLUPc/0ufa/ku0RGp1d/Hm9SvKoU2oVyrv77uQ8Q546gnXsD
NoMoheZ+QZ87h5YWYh5x2c3cVbRVPu6qILo/xQkbhF1pwUoC9+TU05Eoc28izV0KJ/ADsjE44tzB
pHMvE8wZE5e/aFXOWVQjnWbTQF6dM2wt4GbYDP3dCZV+Fc55uMFKHqo/BhGtOh7GOVtLN/2I2hBi
C8U8IDGR0JlzezBnea0YKDuqyrXmKiBUqQcmCgPkUunNrAyH9VgxFt1cQ0xzNaHPdYWZYGU3VxrV
XHOobbgIKEIaMcVkqsEMGGcpWxp0Py6RaEria4e4GwsoqKsLx3qguHkTsjEZD1qu3vrwbyz+H0NX
mSz8573MQ55Xn39sZeYX/TzEovV/2DuP5bqxtMu+S48bGTAHbtCTC+B6mksnUhOEKJHwB94+fS9Q
qT+VriM07owaVFYpSdEA53xm77UtnZjT/2k9frzEtgsL3HYNC0zs77f6z70Mk3lamd9fcG7oHy8x
QazCIHeHkNZ1h2v+yjuMIuMfpj0WnwgquYM8Ul2pWT/Jb5W66Idcg9bvdJZfGKywdEOtta+OYmIu
1opvS0pboBCv3pmh8Ea1eylClq5Zj5eiJkiwrlK4Q82M6i1zfDWZH+UCRcNCBKmUo991tPGrEqps
k7s2Tr9NlgQIEy9XkyJ3EhJlo2CanbrHiGAR/B5EnthjuicGfTeT0OizXboPBUJ3p9+KtiL8oFe8
ypyCkbQwMJXsfy3zNBjNKbaTpyqFnVaKsy3cSzQaRFMNzXEpUBpOEWC5CIdPqZyiLCvJKU1vclc+
8mo81Ba27Dm5svLKq4vks14DDnKT9BMgyeMUjZep0/banN21Qp6Xpj13Fns7tWmgYIiepMTwyBf9
OLunuLQvwipfqiWk1mEU3Rojhh24vZ7b2DkANzbRaokXfFmKZhtNpbIJpznZONqontxUV49pafCD
SBUs0iGISlKJigfIdDWz/7g27Q1LVUJQJrcZ/LAgosCk4yB4Xbz0qQBKUaDlcN0O375dbCPjHEms
2zrI3bTP2OINX5J2esndpA3mFn1onOP5SaOT1BnET3b5uQ/zY2WHe8VJz1XSfIqh7FK12L5GaeQh
onxQkyTIp+kL3MZL6xJ6mzt7RRcP7Fx9U4i9rVv3jMcCqovHymhokIpB3RoDbVgTK+om79kxzgZR
uUbU36t6qw8Eu87zsFMnazRea2oscy22tLXsaj4qsOyjGtPyeCfWAs2iL1WHVPWR0kZBs5Zx2lrQ
jWtpp1LjGYp70taiT6zlX7wWgvFaEprWTDIaVSLLhgr54WfEDQQNr4WkvpaUzlpcFlSZqIz3ea5c
lFl5r9cqdB3KDUznBqZ07Tqu6xmPzusAb/gY5SX51l6He/Y65mtbJvQJkz8jdD7Rte4sMjM2sWLi
BV3HhIiYj9k6OEzWEaKVt1fLOlTUS/SZ65ixY97YGvlpZP5or4PIucbyEjKbJD+cl0nVbgamlqCX
D8s6xiTe/Ju9Djb/q82+12Z0ZP9+rG/emi75+7lO2ssf5zo8YBLH9N9TJj8E57+3eADaDZ04GZd/
ARyv6XIb/JhRrbYKi+Brxp0WB//aGP5xrjvUc5zsLEZRkf+arYJD+S8HO1lohmCH4FINCv5DXfnz
wR6l5KLEQyT3IXHUpBgAVRkG56QOi71s+J9Yjpo4Pah19UpaNqt7pxWwyZCgOVbPEFbR6quJlLLN
lEd9oMeFebCXJA1MhMdbq5b20Z0WEAhJLTY9d6nPEHhVoyfljsCKfKtReXkGmaqgAo0UlK+l7PV0
UA8FQleiiYn1Axqu3i4feX9TZWv76SMJcB5Jya3jMNtLDnBCeNUJM+EaJ5hktvbFVuwGXUbrLX0+
eWWXRCTY2pi2q1yc42rAR2Z04XKvlSXoiFhi09cz486WcbfrLXClCts4VRqldV9NtnOZh8TpN0tZ
7oohcreCU3Nj5aMTaOUCvSPOvkZ2YgSDZp/rud5KO4G3VqAO0kY2x6F9ok1+Wlr1VhX1C6O55y6R
vacZ8ylJFxKssad0Vfq5cAAZuysDvhvYgiy96hO36KuIWbxEs3E+Ki70mFR/6dCKkwA0ye26D+wd
NyfDEtAXFyiUH7f1o2S5ofImELnh7Z+77DJmfPn6qAhvSBeFNCrnbo7nNohnZNiKY19npk1nSEYu
4E3SRAir6EhfNpHmk5WH2nlSw3wzVj3QlUnd2rQerKJB1Ub08R7jvSclt7HtO7DzDBsEhACSMkyf
rSoN0si6TStkiLkcfNG22sZAiZ2OBQQ5QeynTbqeMiapLxRhBGnqWrvJLi41WhIvz7Wc2L7kNYoa
nSB0e2ulrDqRg97ZRnQla9Qkcdw9jG75KiOIuXM8tFtXpHfmlN04k3OUc3NxTflpQPTvydzUodcP
MPEqhOuRYIUaWRCJihttRt8dhwZhbboVgBYHa+fMdjBE89nmhoWqmmDiFtqzWSoPk4gOtqUAXZHj
tu65QNEgSK+2u2u9JbrDJYsykLW9xpxt02qEp9rg0mi796on+ZyJMYqiMVc9g/7dc3vI7aJo9pWx
0hvgJYa5QJdJUjVPVuKluX2juss5qkPMrIp6iNMQdqYeJn4yTJ6Y1YHrg8FjPVZea2JxHhE9+XrI
KyOj1vKrZAS7vUrnZbz45kLOXb9QR2SltkEFtLUMNOtlrJqbKhEQltvk6Cxk5U34Dspi/NIgCQFa
ix6hVXDN2tkY/HeNfFwjDnX5v18jXvzWlNnbP1wk68f93iAgvcT99teQDwfT0pq+g9Lm+5+xhf1x
h5iItRHjYlj6LuSkpP9xhyDIxMsESRvD34c571eag+97jD91+IJyjRkDA0nQ8lwof75Dhq6ZjDhx
4kMyuwDHZGGWu6GMfaI6rpnHn9WYM3Acey8meypTncKXul0GsQvDoJ4RfTURUbcKVBvmb5FnZsTn
qRjylUTfhVLbM4RKvDosgbN0xVsqMsQ6eu1zEu50pHebSjSsgsvu89hA3OpL8tmNZDyEIT2vIAhz
mw1MJrV6cEiFrx8iwoa3/dyMm9EFM9kk+szkkSRmTcxw5Jr5WFZDHtjVwCtUjzu+ehbcWnOfus0x
J2Nii8yj9RVbnisCHGXsHBgewhy1tK91U31j4gZ+q0WLoXt9tWB/X6WDpODmt7kwGER0CAs1q39z
V6lhmbYtAZALtLMueerYzR5CK7e2wypSrFArJqgWZ9SLUzOgXrJ3qJN6dNntNSJVyBC1c9Z6rdwb
SEExhliwCkrrPQ1pqESitZvEjiu/HdQazrdyZS94YDBJzftIL++MRB39WG8JYGrNOAh7l/O3RUgb
ErnNYaUc1La/z4oC1uBS6Lu+HPHvNuqdaSzWsS7LZ4FDzLeUETZrxgWUsXgxuZcyC1090wWvQR7u
FWb7OA7w3EqeEXrVU+Wwa6qT8rEex10dxjeKXmCSqsGThggRlWn09AQ4YImJBTYtd0TiFl5iWy8E
zHZepaTaprUe2ozaIatyigqBdcZxi1tL76/pV7TXvi5elCptz3msxb50rXMfa5/6Vn0fWzzXc67e
TNlwr09gCUpATQYxAHXqyn1kADhDCCO7ES2QKzdtowkMYQ1xSJn5Ga9YYOnA1RHZ1rV86VvKmdqJ
LH44gwzGIf8qxiK/bW0T1lxlZ36vR99KTW2PpZuB5KwVQti0ZbzLah3Vktk2k7sd3bkgxKBSYyKe
/jtUPw5Vm1L23w/VTf7l29s/DE7Xj/oxc3F+YyiPJEb84fj8UZs7vyE7xOvE6fqxY/mpNmc6yjOK
/JzZ7Rqk9tPMhdOYSQwTlx96yl85V411HPQnoTtuFgYQfD4s2Q4i41UI/9PQpZIt9boWy/0ShzNW
vYkYYCiQo7juRXS19MmDUbVXYd++WlnhU7Wh3yUEdRN10V0Vys+lvjw3UgnQXnxNozZgCvBYhaQk
KcYcqE1oBNPM6FLAGmnieLd0BqMWDI5NvJzTpjsJaUBwnM6h0V73TgXmInUe2pllZzqdQkvXvUpN
dtJIrotWV3Z9AmJxUoa30lSaoOlRSs/F/TxCG5oncGOOcRj1/t6Mi23jRMESRa81k5SNqIH5uU6Q
j+V2lOx8OOk9e8rgkqjt8ySH0+Bax6IiPddCOS/uAH3k5Z53/hJGlhebgLAj8CRLfEBzfkgIC8Bh
+8wc4SLV5VQOxtYZy0+6Un4znXhnVvXRatDqmcAzBuvB1VBTysW+09qEQ2YByRguvoG2dFMp/ROL
YF9pw0PYW35IAa461bFuLKTxwBbSDhVPGZPYDsdoMQJSkm5koQUkN24UIi0DIqc565NxZyjLQ1/b
14rFpbAwzjbM9GgWllcNyqGq3TWPKr0ZC/dR7SYvQdE0WmpQhNlxQb2Zr7mPUx0+6mNzZS5weXCS
+mjP/QbueMiK3ktbA8puY14lxEYtIXcPmqVjXpaghMthoLCzSFpuCDOKnuuFPAx+voTqQb8kvNeo
xXXaF/swL+7jRb0iwKT2piGrNibyhcSQABykct8UkREolXjkFA4yW2JedostZkbImhIZuc68bCpx
AyYG5NtUBzYdCS5SfTtIAcguNi9y7q6HrLmUkcO4KJyrrRNHV7nuPOXUwDFiQ2dJtr0iT2M7XULU
9zFOD53aOsdwvJkkE245QufJsmbr5o5+LNS+YzWV5zNMksQk3GXStSengK5HlMzAdH8XN+JtVMpb
Jxkudp+sOsh86yKbgAf0TVs4xZWhv0xFfVd1w3U5yVts6D67w63lWKk/u12QOonJy8AivtAzvLbC
2tsDeuA+7uegs8VjZ8DkKJwR72auHOZ4YVifae9zYm+7RYATpQ5Hpwozpecfks586DommWOow93s
tVejst6Y4+2axT4ptG/K2D8tAs3mXMgA+bZnFwkONu0hkd3JUutD11RUVvJ20JQnnS6c55i6Z55g
dpbmgZgKJAbayoJt0q/ZiE14IgSgtQ6iRFnV9iQAteVT0ulBHJbbeijCTbvIzGvLlKQCO3vuiYat
GfBlOiWDEpavYyR3TiqeJjClUBJ4idCvxnRy/KLV9eQ5j1X8OCzdU53U9Mqj+OqaA8zYmppQd+HS
arWy4QDdJ52zndKK7iZJtI3dqwaBJ7zz6k2llsCtHHwSaQ2JEEsZojkDhW84aADP1HcrjlTGquSC
rU4KfQhS1fhaZtOzovFM96tat0oBnC7Eg7tRdsqnRj1kstoZTXqHDYawrlLZu20HXV7yUhUJayLQ
PoOyXPdaZl21Q2zcqqvHOirc5tN/l/H3y5i76d8vY+9Lgx36rePqlR1d8+Hb//lfH3sTYfNxP65j
Iko1LkGBbItN5U+CVyZl4NgtyAvW6v36SEP9qcvh/2YOSuMBhUTw+f7ockyykdakFjAkBAj9ohNh
7WJ+7nL4DNjbcJ6t0dAG24I/38aSxYYrsA7tl15+cWe1QhIeCl+f9SZnHy5k4TuItNuHNta6q4gR
05ZFYZP4ZQ+kjuH3rVUqRwys/V6mEo9/X4WBO5ZdE2ijXr0KF8WhzB+E2lojcYKRgfBzmEm5YYUJ
DSiMyDDUrwbFPjuypdY3slHZ103ZWEdVW+zh0lkdEzkRLflJz5YR54+VjdI99ZW0Cq74msI3Lec1
LJHYxNyxu1tBkKKDF94rllieyaN/itLsTulMchQaHKUjEoORQEZEmMsc1EX7Vck41nFk68p+XjMc
oyrGTh+tyY6uNdV39RpAN3xk0YkxDWrp0tFNgIjz5ZQyyyhi9KohOjGcq14Rqg8SKEFikgedT0ct
zby+7yJv0MMbOxOtXysr53mGMR3Wr8w5VH+e5S5x1IcpqlAXZyCM9eGxsOxLjWNiTudHu8quGSEm
yNCiXZgxtouIj1aoowrC8silEbf5gBGqtHNjoyjqO7GorEhikvVmGy7rGEGGUz/rRvKO0DqkG1TB
8ndRvJ9yXezMzCQuZ8L3Wy7NkXJQ4W4VXINmSzZsx0xmTCIueVkf2hYi/GDm/bmwcue9qVxJVvw8
hix/mkHEgSyt5A2/lj8a5BBaOsc9050ZZxXWrEGrMU2JjIGq0/mJ3iN97hypUuVZQLCjASDCPLPD
KGeVn/i8jRxOdlEsa601nzGmHdLSYTgZDfZGcS3D62f3QcgIl7HjhtduMuPdz9R4979FlHZm5gBz
qitDkrLkwBGMtGPUOMeitaB/hRKKWTkfDCwB0+Luuzw/1hiKWDBlPe0jaDYcJQP9TqtxvVkz9C6C
ZnNbfTV04iOLGsYeqK0iP4/ZeJKGeWc0cegVEnqAMlk0S3J6cczijCjwNBTLrhR8DQXX79CbFRRv
kkEdc5cVCtSeot7XZf1Na/IHvtUvTgUcT7LLtkOCUAxt39X1cZILkzkSKglzzF6NoSAETP2caNOW
quObLuVdJJuLyJxHq8luNHV5qytGGAmN3n+H/vdDnyPy3w/9Td9k/zDTsvmgHzMtHGYWQlyBLgGN
GWf+H/o3bR1RIfDATLye3T8rV7gn4E/gI8B39rHc/uPIBzWA+Xg99q2VQfBrW29mZX858rlt9A/9
jMAxQZv4F4+DLFojTerJ3EsdoVtmLG+W1B2PiGmeZHf+HDvpxPSVwYp27gnmTm7VMiFPxuygFto5
LAxi0xPmXIx7GrIS1lD1eo1Xr3qC1m1LxRcLvaTUW0LY00XdaWswO9GmxW0OC2hjr7Ht1hrgjubX
uhnaNdW95uEOhtGs76Yh+tau4e9I4ekRYgLhi49seNxBBNtVzIxJ5PXkbDxKUyEEYw2Vb0mXx7/c
MOFX35M1eD5KkhN2DMTAZNKTUvooiumLNoqnqk12yxpeX1vDUSXN3g29ZfTHNd++naZtT+B9oo8B
fBnogE11269fTORoeIrCkXwgE73aIq2bJFRexjZ8wc873Hao/QoTTJCh8iNpcFKr/dAHWPAyzzBb
SDWue+50xmroaPttwvmJK6nYJqKCL9vl91zRwKXTgfM6bapDosMM6q36qDbZwkymwOkMIMG9lBmA
dSUbiQQPP6WFRqcZWuEROhjrjIZBi9mM1TZXiymok+g2xVS+M5D1qgzLYYFSuGtuo9wQlinp7jQU
v1gGjc7w+7615bXSpMt7qvLXSUV7sMyRBPJBkL07a1+jKs38bpQnOjyc4nX7qJcMjFzF5kJqT1a3
eGM2HSLkQHqcBEptXhfAKeCOtYHa59fOKG8UhBQssB0W4Xl+mpb4FGdDSSJHw7ZDZZ+vxxh/eci0
yFfpQ03ZHrIRUjGyIye3vuV0IEJJd6LhelOS+GZpbaJlkv5T0iq7hUCzFImPP1jDbZQbTL8apJlx
pX/p+uRs6AVRbG7DVSvosyYYu3rE5toatlpcs4vSbbl1q/SooYvelGZH8IKMbpVMfFqGKP5vMfC9
/F0tAf9+gnr5l/nvJfP6MT8OUOM3iDgskdcdsbOaHH7IhwVnJCch8UXfB/w/za+wiFlIjsEx2L8P
/3+qmF2HA9dedb/rmftLwj+US38/PlEusX4wdQN5ubXOt36aXzkjpBKlcZS9ldgPaSirz9Fcps8V
Hhlj0xktoAPUNWCzBAAoWlWt/4psr10rbJrBskatEm6NPqbJpnwdxr0RG8dQL7dhbB6qrD2UQ8yo
mUiZ6DyjPdXtZefMAiQmU32b5zuLn1JZXOtOcmNozJVS4EwxuHgswPnyZKx+dfBWAdMGStp2eg4b
YNHGeJWn4lzCbCiaaVvxSjfO9GIR/5OUw9Ey5ytErrtOxn6HE352HawQ1rEp+RoZeyt0CEx9mk0m
bW9qH4yMrK3l6Ib46KvZfTEIOMT7kK7+XPJjO4V9xz5MBH5Rdu2ght0UN4BlXtPP+3Z4ojLDpoS0
R19uW0ffUvt4cZT51Wrcd6xyNb/qyHmaq3A19du15aUlnGvVgoWcfOFsPsbSOacwAJwVBiBCgATd
NwBWt3POaJGTY1mH7ppzoyBW0tSMtiU7CI1kQUypta3v0HojLPmsKBXLy4wvG8jApNpnt7gkHUtE
xzwxrvNmS/XtvNnHC3RboQJQht86G+e8vTYG+0GBYxCmoHZMG90VBlqTIZHSNQinhovA7lFWyXma
EY93xnPUk43BmmREMpXCR1Dz216x2YTy0MCR8UO2DeaE4VdNd4hLiWyZTpli+Hjd75YSLwO4hTpi
bzAYp0VA7QdjQ4B4UHVlUORfeS69bAUfdNE2y7VHWGusTS6JZHk89K/kf+EjjBin2M4WrNotSKGD
GZPTwQOXdhrzPmrLxI3jTWTkhyYHIk0/YMXx1ZSk25LdD96VIC6A9iW14itxhasGlWbq7kK32acq
HaNhblM33y2TdahZI9lrLyWsU90BYS5AILcpM0f7kjmZn3Xjg8vsYmmxynCzWIDKMpZR1lghYEAn
J7v7hIdfxMPOyVN+3OazRVpgMsogKZxLwV3ajcMhcZzr3IKEVi1+06JI6qMv0jTfpDkiMXA8a24b
9tAle6S53FhR9Vkf6k2p99t0Lm9XaFIaVY/Th1vbtDaZIh90iQdyIcHKLqFWd+MrwrmSR0HeiTUT
tuuajc4urqAQ34Tdh3yOz5KnPEms2DC/5/V7L82dqI5ZhfVZ3BgpN8uoEYmBu9GpmQoxwKMfLRYR
xEJXWFilbzziz0g+rtOsu7U1645Xn5eIptoeyAma/EazT01Y+3oyoN57bqtP6UBSqznvym7Yzkp1
ye38IJla5y4yOl544MWvYUOHhY19zCpPTU6MK1h851gMAArzmzcGK/F1i/wtIp9LRpL6+tRJoqZl
fjti3cR3vYkW41Sw4hyt4rqmhohYgDoh3SZrnp6laBovz9ZkcUmb4BaXAGAJkhlXiXWvsS2pBV1q
NOp/LcjHBWpa/8/N+suKvf37FfrxUT+uUP03zWDqxEJzldBDC/3jEtUBl5m84rYOMfTPge30II6g
xTBR2GK0WTmiP8ZOJot6IGgsgX6Hnv3KEsg0/yrQogfhImZLb9MosW5a//ynS1QdF3WmGHX3C+AC
0CxnBTrnRpnqa67/d1VN9ppu7yJXsF1VHqq6eaonaPqjdcxyuWUYxHQpDvJcv586sgad4hLb5kuN
YcTuMMx209UYDs+hS4gSW0+7mUiBX8dNdOWMuOqCEBNSqjS7CcJa3tucq2YFMRz9rR7Hnx1Elur0
KMGlMeHdVuYruscnN3HZDGT87QP0ysLL+sRjWrG3x/tx2clyO5vlJre/qJF2gbwGlXHOjh2C2pBg
ehqy49gKT6WWRfYaLLPmD3q2kdp0ZdCuIE6/U5/4eQWj0XvCNNnlJ1uXqKCigPveVcTjAFN07gtD
3Te2zUDe3elVEnRKubdpPmLmEjXeH4on/JHqaTTkXjhsRmJdD5AMA3d8C81q6+oCdhxZZBW3KIua
mgl2SfKM1Xhtl25YztFlgOgvCGCZzV3bRNuIbbc63w0qYtmOs7f9ug7lq7blmOf4hf9ROM6pjt7n
zNplA3ox+QA508+IbsqD9W8QKWSGgRnS6KATJc/EbrZ9GgWmhYuKjZNRyqDUjK2w0XlazbUkwBPS
cRLagW2itHrTK2AZieZXKWbtZHzv0DhFbDOsejlyQ++lgmAvr45VMmxT6fDdcdBNzqVSzlPrer3+
JOvCn9zqIBQA+HgRkGUFJlzLaDK2BagrKpmdRFSdDcRKD+0uA3HUKcajsAvPaUdE3+lzavBfruKH
eIQ2pmiYWWXYrUsqB1MlM7Bzt/mCabG3gzkvt3mMQiI2nW2ITlaNkYsDSl0rPtdO/NChXIK64uoL
WzuZB0Xv7LKqPY/WyzTrX8whOY4kuylF+Sk1uJIdxpwt267auHdaIE9kkjvQYnPrMbFYBlTROWzw
WSjifhIdvnlkKJp+EeOwwcN/NTXzbVtV73l371b1k4tHf+7vYkXsKj2lSov2suweLJ6zXPnSTNGV
u5Lu9Fk861m2NaSZcddWL52e3puT+5qOcu8m4bfRah8SvtXBVh7zfrwshulNdnVpnZyAvpbwE8AD
GHye2o7kMCJ+2i+dJp6p586hVfqR1nmqSC+OhJ87rj/GSdAzEj0km4NsQdRkht8uRDODHtssIVPC
dTlamsmhdYuvmdZ+M8DToEPWvaIlzm5wX/TIZl/H90fD4NdFEZROs+l1kkM648VRrO2oLltg4f6k
KsdF47diJA+uJHVYXJalhkioPuXoJqpQCxxt8NLV3DdK89qM+rO+JC99AjjG+aSPCNfLZX5VZbdz
czL0LFEeQhlu+7XVDNuDashv5ZQfyny8VZYhiGOxNbL3bKa2l4SULOlthK1A0RWxaTTj4OY8X7NS
XIusP5RjckZzeJqYaHMehE8pDW85l75jcE3X/FbNcFXwfULNyz+jueArmLVhO2S4YS1H7sxhfC/D
+mVhDwvISxLn3ncKaU0KKWpaRHpMPGzXjWITye3yNEtlH4f5tXTHoCuWIDPiAF4sIXvmsV6gKhc6
ARadsDxVR+E6Yl5IR8+Z4SCMY2DWcu8M+iYrP2tkjSrN22TvmwTnBHIeJ9EvVci5ZS5X49De627N
RpVSg8OLf1dBGZhUXpzML/iLn6tu3A0pUXNheVEwd7etgw6q8csQzm9ue5pVEuyoBDLWmLY223ao
A0N5QyC4s2y+giRn9CrvG1mxmZfbYf0uE/UKuKPvRpxu6H0dNdrKktQqp96OTUIaqn4282+Rkl9K
jFYGqvmucTEXWNclZTDqKTbF5YH68co0Id1WS7vvNEIOimxb9tHJGF97hJCjfteY3c6a5bHpy5Nl
jDurJ+ylza7zDDHYogb2YD0JvT3oLJ6TRUEVRWRXanBxDDeLUtwsfXcX6eEeKzazECSuPbw5k4jq
uoH5q4GRmDd9227N5aYRxn7OTGCe9YNhCD/X530Sdsc4N3ZzSTifpGkCkJxpJORiUscDyUYDxFHW
5jxRrCDd+TYt1aMd6d9GqE1dS5dEe5Ha+TGuQNwtGCJqzrNF3yli9rSxCbL53ZXypatJ73TqT13o
+kqmHRs0pUCYLosynfTaxFo/MITJOq9hW1Em+Mb0teatPqH4v6qHcLeMDXtve37C9M2pEF5Xdv+c
a1nAHB3HWDbhFs/O89xfNOwiNXpegSi4mUtcnOzYjdKZt3FXfXZq7TCOyIvFlJ/slIan75nshI9a
NsMAICoeFdrRleKi58YptYaTjOt9V2R3ucIrWKOoRSbM8RHW3WZx0vy/GvX7kMdlrP3vQx6/r/Lk
H4RK60f92IzaUOs1JuRIK+FyYuf6nxrVRsNEtYlUGJuni96TGcwfq1GUoYzKfwxzGA/9qFHFbxzb
mu1Q9H786S+tRrWP1eefV6OGblKbogDVwMj91SgewioqnULlogNAyIRhVK/CNkcjXA1MnSsiUl0T
XHoXrQL83O0Pc1S+tAwi3LTZovTc6NOd7RCqjp+4Ct/63mCcHAXOQsQNlrKmJffPIQAWoRIyjE1s
vA1z84SuPdCzh8FOgCJQ5DR3ZvEFdwHj6mxbxzJoy9jT5Ho+3/REwo71134kPtl4wFLlNS5Ae17v
Oe93mZYG8TJ/sex7Nz5kw7cii/2iEBsqwus+e0YNKsavjWZRBwGcG8pNOuf+jOi9r9FCNLk/ViuT
uvbb7MoW73b3rkWfbfcGC7Zn9fYVn/ycV4qnob2f1NirorcmUj2L3CKgD2fc3FeN3vEyW/4IOsyJ
z6O9r4fbdiJ5unnHvnClZ2QiMgFeVSXE5kyXOhwOfZ349AOeMKxHxQoRkZdTb7+F0qF+TsZtp4cL
gxUwTdtMHz9Pc5g8zoZW1ntRZOW+1YVOiiGILw4YKR7nzHBJodGt6mIJs7rLi9KLJygSFaMas4WC
vsniloVnoYwzA51q5FqrgZz5iTUBHsfWoA3yJVNSBiGiPud6c7QN5vfJ1EJ3WtSbsAyRigw9Uhgz
5tc3RHjeTXwV5tc5Gw9ql0kfWrQK9glNSa5T1etZTWw3MMJNTbiB18fya2GkDCzo4P2WNSTLgZnc
nbqvot1cyeapqlJzz5TCvEN5Gh2hqWpXaqZpSSBz5bExmr7YhdY42sc6rKs8oK930NeMU3Xz8Sb/
f4+eNA1OoH8/0sDIZ3+bW398zI+mm+3eCuf5DuD58+Ra/w0rlA7gwtEhrqwMnp8ONIFjnXE35pOV
i/GTop2hNmtEqN+wez4+7FeabkTRf59cA7jkCzO+H7l/abqrOsyR8+U2VnUK85YHk6wFzEYBBIab
1KhqT+iQ89JGLKeiw/rKlN75XLFPX5Ji8QmoaN4juw+/xT3K7g1FqEkCX2xbT6VZ7xdJ1xzHyc5Z
lKdJGreicPdanAE1o+f2DP2usMwrkZBE2cS9P2vL62hmJxGV3pQTYKrO16hUAN/Yu6ouCOho9ZvE
IpDabPxCtue0qoU36xG52GQP191D3SX3edvvDEQR2F5PhWt8CWvt1E32506QDi3iY1shsgqRHS7K
VRreh3PrJw1NJfWgPRfXiSlf1zi90exPam68Jq64ERJJXYT3qrCCfnSvJlUE5nCthJM3o7XH47UR
c70j1GFj5MXFVqOzggveKSVPULct1OeQ3oeQgdPc3tSDCJg6bKaxuzYqCMapuI1D9dXqXmO1uBLa
/2XvvJbsNtIu+yrzAlDAZgJ/zPwXBzjelHe8QVQVSXjv8fSzUK1qsSm1InTPyxZ52GWAzM/svfZA
kk++V536RbaaN3QI7jXYHslzpadwNSEVzQWutL7xQj92bTsjLyDxMjR4ukxPrZYcmzBAutnskohT
FciIwyZtqNGvwUJO6vExSFhzle2mb8yTrxmc3JNboW+bl9VkZbwPrbppEaAQRsAaLtqEjsOh7xP+
zri4kF+HpeZKlFPQ9NdWmp6j1nCH9myE2tq3hifSA8OJRhgBkOn795G0aMqRRnLIjkZ1sjF2FnSQ
sIQfVfKHkNywAJarKWGY0IAkE+ndGDlilUH81EbtOdZaoj3HG8UWXpQ557Zr3+fOvtNi6Mu0IuWM
MD5zLlPKOLrREagSIGoNiIexDAzFNlBw/jbxm+1P2lpXvypT5zEBfpVBeCOKZhuG0z4x23VEaK2h
TxssBdSJUXUwc405d4+/CKSnYCQ9FOdcxVPMYrVtWOiA9+zgzotk8pKGzPqs3IUYr6iS0WLQy6py
PzNUiExoRclV4FsvTavRkhEJjX8krFSQw7mN1IkrMhm3k2Ljhc63rd2+N7TXY6N7cRy/t6UGwVlb
mwhvqNC3PhomGs2kPipZ+kBHZVWdAJ1ykyPwkDWa50hqd9MIw3+pU/gryJD97Huvj5sKV3AUEpYz
MgNBmTQVEZl2jIe5kFCapDK5a31735SWF2u2GwfxdiBv5td9gbKDUAhqz/9+X7hF2mVvXfOnO+Pj
c59FMJUuknIJ60cDh/AfTloHICamWLEUwB9r0M8S2GQ/isbQAWPye3DTv0tg4zfIJzoTXEm3ZXPn
/JMbw/gocX8qgW34gwJlCq5d52cf7ZCKeOzLOdupNhOwkQgYlZFZQySMMzUbM42v1FG77e1xj077
W68yDUui4ERBj02Qs4vQMP42AwoLV+1IAE3RBw9ySaQZa5NkiSWlJp+mu4padStR3JWatRNLok03
s9EpCLmxCbtROZYCx9llhODYnfTyxHlA5+qlS0gOYTkYFDdDQHhOG25yhK8WqtiYcJ3BMNap33oW
oTsg6K/Mst11hPHM+BlBqDzWDegC2r+sbXemkZ3B0t35IiBHklgfXAxni5ifeLC/kCnQrkxeoqzP
9s0cb+rYuZ2XgCCH0RwAXoI92+7YESLUL2lCalB/b4SzVstw2xM3FIbEDhE/lCwxRCAOOPTrVe/P
D6Dh92Nl7Yi/2qUw8rWQtCSkgzqDKIeAo9wAmj4SeaQgEIscQJ5EIY1EIgV55Gb6/DoRlUQqm5sR
nRShU4Af8xV7hYdI7woE5CFfspYWDV9L+BLhJ9u68++tsn6rCGdqBIvPSAO8EquLs7VdNJ3LjLKy
tmRtPMgl5Yli4YuSiotK/FNGDJRSkQelLclQY4iiWcXvc4BQjJZ+SZBi0AaKJqXjD6sm2iswuNmH
d92zbSDoXlKoDOOV9+EJG4bIjsjfGyZ1kNuJrYqbgTwDhugJ52bpy5MGrOUc51axsZquRwTYt+c2
djZ14qfQfs1NWPEL8xnWGXZ1xh0QMRsJvqaKlnl4YkdjFy5qZ7WutKd2UUB3IyVI+SGLzj8k0vmi
lvYX3fS4KKhra+uw9ZvRIKaoq7NFZh120bEXwk1bBdBgrKqrAJndqkSdnaDSnkZT6xkWFjWD9EXG
nTH5VxZdt1gU3tGi9U4W1TdmevgaH0rwotkjFpabMozOUxwyVAbxKhxOb83STzy1h9zsvBzGPPMe
Dn9qj31rj2+2On2xI2hVllUARjYWZIe+UqKZdvzW0spTIZxN3Gn7RKveHTBi+Uh8cspIyqclibC4
aeRBIE37birVsQ4NDGFac6RQGtnCJucJOUGWm9yNPv/H1k04tFu9im6FFu/0rtwGbBF9O7qZmWfT
nEEfY24i9FcxwwMJwxOmvH2Q+temP28Da0a8U75jw38WM/LDFCRYZPZXBVSwUJvprsrQq/vqpPst
HkmbbJvQgXSLb82PNX5Lcl378bZzCA4dh2uGqq6imd8iTMtxVXlgja51zV9ZEhXtOB9npwZdNCaH
unfw+BM7X2VybWNtKHPl0AxkpxXTfYmVpmSRkjiOJ4fkoaN9XezkE/r9fDaPo9U/OwiTOZRdIc19
1rNhnyXmnerRROuU4GQOFRUfo7rDX05xWVdo4Xqc/DHS/XFDA35ywvJs1Aqc3qL5GirNXhrt26ij
wg8Ew0BnHzYpnG/KsLw+ql1DrmMn93GsbAqRbbuxu8zYoalqUSf7wVNv4G65nrVIPsAuEjedNs/W
/tcdvdzRDJb+7o6+jto/y/c/PvN5P8tlJSoh9PPbZhq1QDA+3XTyNy5ZSwVcgR6IORE71s8b2iJa
Ucdrx5yKZBiMdX8MqayFj4EKFAnRAmP9Z6QLsmh+6ukcTSONAD0UBGwGZh9qpR8WqbWQ7ViYPian
iOIXS7B6TGv7OUtMmzCOrmc1kQhtI2rl3ET+Y1Xiv2XxoLltV2ZrAd5i09TpFzvTvwvhf/GD4nHu
sSkZxksUyFMsphlxJ2rOunwsIhvesAhf+lK6hsM8PRIpoucTlq3umqQ/1oNttWrHKHcBbLO+rJU7
iB8sBSQqChuzlGlNXDtlnx2CnBo0jgu47iYrNx/EQbYupXUKbFirhmq/mmFztDp1l6nGXrBtXJW2
A5jImXco9J/Hqr8ZUVTNwnEb44Zv9dgK+zFAyBQ7T2WnfbHB9cc9AlN2hVWEhLBNYUiQ+ZeAG8CC
N7GoZLjfsfV0IsT2ZrcOlHIRV8abLiggBGHVKdqXkrdWCfx2NfBtB77Gcsremz7USG5HfcGM8fNc
9Yri2oicrCogfx2bMp1qF6CewPUkua6mLt1meNcaXd8Yo7lL2sYNGAlxMm8L/74Oz1CWcTNf9UTO
iUWE4wt7pYVXsUZP8zjpL/BS2RYqWBNfBCsqxt0TY6UWHj4JMtZQsqQKn0F0r8zYpJu0z5FtQWDq
7ghWaGErMKBMkDYO/bk2my9ZgsQxIwdSnbSH1inWWtxuQhAIJrkyWdwdel8GzPKUi4pc+FAL5vQl
uisuipRbYtSwGY72SsdO3pMmO0hSwCZDPVgocniVkJVF4OLIQMBc3j22lXzOZYLuUm5yq/5a5FHk
lnoDta136q0xD2IVS23bZgB+Rp1O2TLLr+ioXM0JMmxj9GASx1WJ9dEu56dslD43Mye90KC2ULPF
bJmwU3dZcy06cYjHBVUR2ju/8YutzXaqIgGq2lc1QWdu2CkXq+CWS9KR6KS8LFZWb18Ps4l8aF7i
GWtHPWE6YFxbKcZ+jiZBco+I/IepmM3ypZiSkVwejfBOda7uRZg1uPhwGhRE49ozQtaWLnenYApk
ux0IC9BG90zgjXkOx+imzQ2yxMB876KyzlgYwvfV9dnfd3g5tkZY+ChTy9Okj+s+Uq5aaOWWPnth
JvZlFjxEoeEGmA74lwHFx+1rGNTXDepnOSXPhgqJLxxJ0bR0arSJvd+g95qrz8XODIJjRRZDWVB4
25ritZG9QnB+X9FVq31KcPowfkcBzTXF49GY0wmqxoFNp+Jpfng2BvFoDfJIGCrqIwIzgGKZ2EjD
YFpHWupVanzVdAVxDqZyXwTD7PaNch+29pXsY7lqw+BkVf2d0zokubNbxKzyGubbROxi/aGYCeHw
YCkiIorSXSnn74o5UlRZ+1S11lM7ow8YdSqvdpu0gi4a56arNBClOidCsTHjcykLW3NzdfoG4uow
dXG2nkqG6x3wFI9H80sGG31tRjQVBj/wza9b9OMWVZlX/vdOd/da59/+6iJdPvZ5kdq/WSDD4W6i
gGRNs3ChPi9SQrp1UFG29gEC/I9WF+sD7G1uN2OZgn6EQnxuexiOEtHAzWfikgMhIv9Jq4vr7aeL
FGUTkd8wqwhLFvjylj//4SIFWRcppTK1uzLR8q+hUb0TF8zuY4zxsbq57WMZy+MjzTp70RYP83B2
nFsM7udJJYSBSMb3iYIajxf7Yb1UvuQ9io3GytCrk/W3quA9ed3A6qiaz3pfN25OiNlKzyS+TVUB
B5Sf1bq8DVPrwTEq6UaNeC00JLlpf+i7sHWVpN6HSYAeMsdubpEJaw8IHFRA3nIDCzd2fV3bz4m4
H2b/1Bm1V1vOFkvxkUxvD/6l56j1iT5iJzpie7r20Wf9NGc07Wrcv+V9R7b9svGoUvHqL8uRKsi/
BFrv6aV8HCf7Cj1XLDfm4MwgdLN15ZDkWIzFKeq6r1PDKxjoWQuOrdw3HREFnFLh0O1alBosrZ7V
UHuGvNGubaXZYiOAzp7iEA/sLt/oan2XSP8QEHtcy3ArJ/0ujVAOpV08rwBZrc2+N2DZYQtkXfSm
1Mmdn+pXgwyPloMBJdEXNb8xxRf0SMBTtcxVgmpr6svFn5UoMv2CyeOkxyi82jXe3gKHhvOKzKYH
3KhgWlSMcO+H/eKV00/CUVCUAld3xypW3MhQ5E7kdFM8yPRfeknsTdZWOr9A4Bdv2Nz9ZG+YsOqC
NsQtL8k9tif1oERmt53LxIluEL2VutdJiIZgX6J1vVAOQcODP1zIh1JDteXPlP1MHsmRY523mRdW
olyoifbCTxQLSbFemIq/zq2PCZ38242O+5r9NU2DT30eW1TyOLaIgP19Dock8vPYEr9ZJv04Yzt4
4ozaONE+63/+iOMElp3DUfKvqd7nsbVoLImY4VVx+DiOr39ybGEn++nYcjTgMDgfbOAcGockTciP
x1YHMLifxiTZZb3UjlagekobTztnTOvHTl/opPA1lrjBx6AiUHGoSgqDWHkfJzFuMkMxMcq24QqH
1Svu1B3fy4NtDTkTY5l5aV4/RTqJ30xSylQDX0QxUYMAXsEMgHXe3qc10FCST2/CTv8W5P4ZJyWe
mYpXMBqvtSp2Z5ZJlppu8sS4HoOHzIqf+rS4U4mHNNXqpcG3aTbmsUqKdWElt9Qet3g8KG3U9gIJ
Z80LefC79suUaApvbH1Jc/VdRGLvJA6HF8W7OlCIQDomVpVGflCxZRZ7TlribPvDlChHqRJiQOiO
KgjLyiBRTvnGCKwDqXzeXNcEZqMISjmMo/w1qKxNGDz0JPAILTwvmMux6ry5MDepAm3PydaJ5T9w
yZ3TrkAQULyWzpMhmrXCNIA5B2F/qmtT1FejhsQs2IfIm7rpONLFpApR4myJg6I+9oOPOM7aR0O4
YWi1Rd24Zpplh+y9USIa6mqWvteHCNIbJkXFV40DvTOO7UQYXMrBZ7qZbNd5B+Y8zVeVhiGZhsGx
DgFHTYSYFvheLpHg2wZhni2aS8pCx1nhG3MTSbkISbPdEERE2uNT0VQbNbiPu1czv+1KRGLDVYfD
z0hDngIgUjG6cPvRKR8rw6ZwH68dP1rPwxfmFDdsKmDY50hByyF86LDNbkwjKjyjXOIvTsEQyktU
9cbgaaCoC4kkn731lWNOtXoYI4W4ss4ZQSkQvBYuueSGdYmytB9YaEB0iCVmlbaZbACmuqNUK6Nu
mqe+Cto1W/jDEGNcrhBRJqXmQo71FFO5DkvHG83iPpCvhKp5ZkxqR43YCSbSkK0blvNh0qz7MtvF
fujZgeaFEaINye4pM94m7CNDZazpQvtVK6f15AwbxayInGhW0rqe7MFNcbkpBaQro9xUKASnJLyD
R8ljEHiDZZI5BsMkGrmQxciwilHUrKyMxiJQWGUiit5TKbdl4Ht51dISZedQSfZwAT3ZoSDxx8sI
iraYiTGtvucA/2IBLaa9gL1eQW0kCTY6puZ9UWBNZN2WKPSGffFqzwb/YWwZoXHt8NqSfHswSomu
EF1BVz3Zhf9k53OI/eVcgGG5myJAHAxXA57/nJ1aJqeNofDohlzy4iDRcE7pcAnDZt3QNbcZ4e4h
ghNmfwe9iW+Q4iCfIJSEaOdm9sZc25QRvbo+nALOmsa2N5YAOoMdqldusEKu7FHd59ay5ZVXXQfA
1sGGqnfBfrJND3Gm2yzyjS7BjarGbiCCVy2MjnkerfU8IKSCfd8gLhyJUF40eRdHtRdNc8UKki0y
VM8i0k7t3J8mIIOkURGaklp3+aCdemNyO6tJPT0x0SinT7E67QAOnFKlPloaY/dgwQRSBo30h5hL
mWFLt9BR5qnVOqyzdZ/Yl4Z+JMxalD4o8bBdqCRDUPi+IHepV3ObXFrDOquV4gocrqTYzZ6eiW01
zescng5PQuOqDmWg1ZRXk+pc6yaaRjU0boG3EZNgzz2aT42sX7MqSWZQCHDy46c6Qes7gTGgBKLN
5cgHrNwFhD+I+cvQRtetjL9PY5ttm4GucRjiFNNMkIJScGwCI0LYI2ZWbavE1nd54yQ3sxoyfKaX
18a4zjy/rlGf1HX98Ku2+FdtQSnw33sil/y3b2n65+Wf5GOfxYWDS4M1HqRDRngMKj8rC4deSSPr
XYOIa/9nFN5H0SFh2tJK/T6P/KOyQNiEgxxcnqb9YzLIz4UF/RBeSwebBgxGihxqoh8Li9SH4NdS
eO9iAxzuJatVx/N7FMmXRAYD2H21cO4DMjg4rcIyVE9KbujYaDPfbRE93amzbpQ8+qyuOb5WKqu5
jhV78W2i0+KBz2ZkJU2pms+jkzb69tdT9/HU2fye/uapC1/b8DX781O3fOzzqVsocNCZF7Lln587
y4JaYOEbYme69MCfFS11MHEnOqYhx/lANP840Ua8iaiJRTY0AZ6+f1LR/qmg5bkzl4BdR2hSBZvD
a/Hjc2eYIkFgKYedlcu5Z6KtGf22QLmO0mj+jgcw8ypk6Vuzl/aJyf1damvtbpqMbZ4WoCspCEU4
v8k+vAtt/ZKI0XZ7Q/nSRd1Os7EPWkzi1rOFJD634py1nlXe2xHkdGgl4BBUg4ULQYvZYhhJx+ls
TdaNgLq5FlP6KGrzXdiFeR7GVNkWYha7RKS3CnDll6z4PmVMEmeh2vvQGhQvZl1MCLb/Kqv8UVEj
BJ6JoLyDADMClLwNyyGGVDcfoLJ0YNdi6cXEoeD5QFykJUyUEZaYD0kwdjun1EqPZrhaQ2R07oDP
US8E1bJG0mVkMWAoIcm9axTA11iHtJVd6APh6YambpUK8UylN5W/g7db4sSwMRfrQz0DQhGjW2bj
iS0X19gQ3ACCZhqqiYsp0pEaOt6N9Lkw6v03nJaWfOusOgW8xYBzPAyzTGMS4PtZWf96g5c3GP3d
373B59ev0V9l43x87Pc32NZ/A91BTDVdxr+StP59dfBHDpcGm6DfVYg/vMJ0ngIRB7cD2YLE03Gi
f14duPvYX7HDAgHmIGz5RxGBHAo/NaXoGyVWe5QoqqXb2hJu+OM7PFllN2Y1LCXhnwASFmvpA2nq
LZvJk9+tVcxCU4AntMR3x/ZHZ1xtkwUHHB2xXLsZi8XhQaTNPOapl+il41blyGthVjdGMG0noy63
Y9p+Y7hjb3oOh1XmCK9PyWvIs2+dASII1g8zIe27ZoU3bMEeJjN8Fg2T4GoqkhUbKFoc8ORuXujg
fNht5c6NmqVfwA6deywHi/bxOAXRVm01NmZmom0m2ZwiafhuRFI3Dmh/TeNYJ95QNaLYxa11Do3h
foRYsUMN0KzSqatprMuz09e35DhsWNOxcSs3pLcmg/FEaU20pqK5UYe4RrWrZyCLmLyWrVagUruG
jgKwyh9NL2rYDeHfYLLYxy9pV76DwkVXlz6FmD8yMxgAb2VfdL/TXWCTESMswpbbwC7XuKQNQk1p
tysLUFeUcpAtFpZMTSPXr9kkk4NG72jgR55NiPdYZlSZlB4YkW1Xp3sTiw2EvttSse6IRXQ8S81N
L5xxEgVBCdQQC0/utw3ONu0rooObSZ36jWK39xbLn6pwTrXEvUcAxyGRcrgVoym3Bb3+GZXdI4Gj
QAsHLMZR4oO+J0i3qprqWI4gVGDXf+106nXTfjO78qGpe9WdmmGNs+0uTAlUDcr+zqxtGw9Ica1O
CuRcM7kENrq8Wp9M8s8U+mNsdZdA5NdDizCPAfBNXpp40YQBUpO+mTlJ7ZYTVudwFMhBsg7TIvkf
BdQARZufWpYo68mu3rIpvu2q9k43up2edohdske8pLdSweBZak9N2T0TiJntQ6Lb4SZAy09bvV41
WXiHG+er1pPtUsavncXwM0wRYyrAndiVdjdKgver6LFZmZGK26ipDHcspnFdtEC0JpT4W3z2x8FR
d6xUXgO/eTPMbM/g9g7awrgqh5nBTqNq2zlw4t1sFfj928feaBKXGygmVWmGDNA78AYlTrEisVzo
+e/lrOzMBlORJstTFjf+KucnaQhnL3z1VGn8+ByRREwORtsr5/wN4Qp3abyzEe26TS1aL0z4Po3a
eCwc612p58iVge14cTD4B0tPzjyBBKNrS+OeEunYZenayeazDVXhksnh3SZgqtHB+tTF2VbLc2U4
PIESZZhjuXVefSkseRU01RvdMTNpaW7bqeGpndYwsQc4pOpldOYv5eIoajoAy6lkVISO31nn7DAh
JyJq7nQoQZoi9mE5vZmM9lctZnrODhoqpzi0VVSjzmf9JygNVoXRXJlZcciGuf6VKoLMgXttkSb8
98p0N3399qey9OMzn2Wp9ZtczOXUfjxdC6fl35eaJG6ExFmHjoi+R/1wCv1Rl0rc7Mjk+beQjRkM
Yf+41FShOfw34tkkeoN/pIVkt/TTpcbXRMA4Ogv2V1x5HwukHxZEMlaGRAeYt1OK+to3im9K3bTf
Ql+xn/yxZ19vzl18nbU8RBjQE8YoasuBHaDiS6t8H7CyXmuKeoySpnQ2UykRwdfBmPbPmqNknhX5
db8dHFKUZF2fq9CZNo7qd6tkbvNTkajXk5guyxR0g9UbrZ91zU7+pgx0lZMqXidVYr6KXCmZNEGG
JkuSM5VYI+0OJ4u1jRApeuCeCEWqGV6F5ks5BcwRsviV/Sixi854COb5GQ4rN9rYYj2B3sDtXMeb
ARJUEpgFLOH5sVLZEOUkRrhpLiI3mPubLpbI1sf0NhQi8+I8ek4ithrSynmT7JFRxtBd+Xa590fF
B8cBFCKYrUeT6ru3G1YqrbmdfLmbETiEnX8RSL4wMWCZqZlzTfdzpRxIfLpWY8ySWMnXhQG61rqv
xY2mDrjZ+RJxKnUxVw5oMqQQV6FomVvZ2sXPZsGLfc7b6zy/lszC+yDG+gO6MXrqYSes0IAUyOBy
Do/Rf8HD34KTohPoxkKlhIg5nw1uZCOP4ie1E2rnIRkv9sJWuvhQaAxhrvw0MPmqtNE+Odb8HFf1
Efh/9ELBkjIkZDBvlKHxUhsN4rBWO6JoPJgTVA5+FGt4NmtRjqfWROB53Ub6PhtMFy4LYpX2ahy4
nAO1qte90j4UiI1WAolAUUwRfZB9bbRMRUufWSRcICIsmEE1Ne5gpVKudBxWcAygqCAFzwpJppad
EvDETAwti3VXjdm1XdT5jpvwDXdHdieUufQS5g7kdurzXsQRtK4xHP2LjelrrSxEhNmZcFNpGNuU
VKtc0sinXUr+xiqfNWUn7TxHbdMDPZFZuYlZTdw0PRQYdJAKoiHn1kCY+U1hpzIj9oxtkwSt9EOD
Ka9MLNboWBoB8ROaPPDP8gME2n9AQX/1Fx/nsP63E4Lzu1f85WDKWj732WBov9k6YEDGBEQycaj+
saynwaDvWEYEDpQ9BGw/bL2s3winASloM7n62OL/cRIz/qXxoCn4ULP/s5P4r3xMGuNdpARQM7Ag
/bTzIjaC4VIt5S4i8oHu3jQpEdHFpKsZE/se9gwveKTe9gh2UH70QEeNlMRIgjg9f1LAMKj6Wh1l
SbehmQueO30Iuw6uUmEfGmIusroibqhJVI9+QsX/XcxXzOO+kzd5iJ2OZXoUn7uKNUkVqmxa6qU+
gZvXdx8IvWDB6VE4gtaLPzB7DCKUK7Gw97gWBMuRwDUwQm1LAH2h1oxriN/lpq6YXfhWC4rRjpVD
srD9RiB/WPgQJUD98+sLAwYmAwsSsIcNGC+QwDgGF9gONEFsMoHPTvld/AEVhC4YL5jBGd6gKdMB
x9GwkVGbrRkvPhKvt/Bx/WsVJys2U2yDFfSjysgqT8aYMP129ooQ5qPUqys9YsDeBqDTwyK4U5pc
enaqMC6h/HdzITfQyivcTYq2DhoRbGuoH16mqlcyUGcvoyLbWqI5aFP5IiP70BaEJ0WKQnI4lqsV
jdlTGhTkPJFU1KXtuEZwREx4Ex+JjzkwvL4igBSW7P0UDsSyQ/ctBTzbXnmsBbqGsA8Dzr7pxphL
Ojc4Lfjg2SHwT+uc0u5g+qituuakAITJrLS7bptiXYU9kirUj3xj5aPamyW7lnDXR462lMyWlxh4
wrnAWmrW5HYaCtDDbfMadAB/Qzxq26aR3VZyOHu1jEwUBHbqsilGr0ej2TtTuCpMAGrx5D/n/vhu
1e2uwsTj+oSsTJyDuybn74wGFgSnFRMLUfui2CrdIBvJmICDS2mOzavWp/62ULS4+TVj+b0WpXj8
m1r0W/71W/2XU5al6vw8BDnpCDJn/A4v6fcp/O8Deg5BCURV5RRCmfTzIcjpyC8KjCujeEbnPxak
HzMRUK4GGRxQmf7JoNS0gID/B7obVJPNlNTUDGamQGM5iX+csgRyNOY5iOxdMioPnH/r2fwOptPz
o++xXW6tQfN0Fjt9q5/ILX+KnV0ag/msWT8WhFywnDPS6SLZsA6wvsFlYFh/bdhw2rCAcrs7+HV2
nyJj1aV1KTPiAWiWgsa5iqJ5U47xrrdYPofCXwnf2ddWcuq14SoxymPaqMcw5FIfSYUZKBVNFAXk
1vCl2R4GT2tF2vauTsKN7oAGnZ2tCcEuFuYDTT20Pfwl1fA0TjED2AHXmmNsQkYspR1/L63IcGtq
ltnob7ukfahYYy37SoTSELGNvZGPh9xgG1x9E4lxP0bZjqPdk2P24DBNgoPjkohxVxEp5MfzwSTn
jkDzAPFv0r1PkeBsl5u5py6r8usptzdqvq26r3F4wLK9ykOOrbuZxBFsfYZWXboet55qHKVI7gyL
HGTCIrruJMG/FCkTmQ5xsZnvo7E86K1zHJnu5sx92ugLagSv56iE6U3cXnEc7WJjgL6BZM3S8wt0
Q72obnTtEvnzrVIO20lHRsX4uLcvc+I8k7pwFHF1o84vw5ze+hDJw37ZR0uYVuVGa5+C5QJDIWrm
2JvYZGIbW7em7SpSbBrFWEsKXwHcdWWXuX5nYyXsAnGvjapYp/DZcRvmuA67dMKCQjDzlndl1+b6
euz1jWKk70QSeSoVrjUO7yrq8wgSpcTZOFuoTQP/HCyWR27o1dQWbhLpK7O1X4zkCvr5VoGiHuKY
TJhqZzgoNfCrxVgR31BdLByWPU5L5mVuieQ7YdLAeNrDAXxGsbwacWi25LSZgXGeoZUjA8YmbM+b
GE+nbXVswud9NbZbJYhvorR/DWacWohAIktDdfVGtEe+QV+81Xvmk/iO9Ul1e2m9idJ8roY9TMZ4
pbX5Aaflds76h9kAEzOInZ8DLBv9VS+UqyRXL74/GuB05r1j+DvIXsQ7DI/OWJ/8zvdvmkJa/iae
w7NuoSBTCO2rK1cx7kFJonmhzCBAL0T8RuaNN4TJJpnry5gH3BGYhhuACTDFUGYTUBNsLeTGjUaK
izTeczMAxPykzhi2+bVofn/KtWEJMHZbM90iSTplFbqN/ibpeleYCNkC430ss6ta98+yIruLJxCc
SlER+2co1yT1bZp5+XtLo1MinUFpvFaUk2G+pIASuqi59mFDtCoS/7yBgaNT95enyNTXQGOMVdjF
W4GOkOUSIoLES22xn0cHBGEa73HqHonWOvEY7QsdqMFMdWUnyGVUhJSQKvZK9tUs64PV6K5e+t/z
Pvk+F/ORJtvsVgQtP9jx5KV8zdP81qTfDFjwQXznl3vVn150J4cF6kPwmv2nvHB2mTQvhbnWteB6
KRKFPW8Th4TFILqOG15BTMsme/QpUy66wo4+QtrgRPUxsIzEBe2+Kqu7otbOFsKdghysgfS2hJMi
CRBA4WGadERVtWdKfSfaG9VBN4Qb0hMqTXyZP2tJd90HwYNKONmITV6Uxo6IR2/o/Qe/aR7TfAmW
me5oftZYQzcD2UZ2lL046ujG8YDoweTtkDvb1+7BHaXrIJs2lXjRpvDAJgieiFpeJbO5GUH6x4Pw
YlA+XWhS5CqvM2iOshk9uFm3CW82c7UnPIR3+hJ2HIZeZGU3adk9pnV87Ft53xnKuvH1m1xQgzB4
RY1CXK8uK4KEulcCKcGlKt9UyJ057WWpoZcwu+shsU6ln7wS7ngry+DZKHXm4LVjjdY2tJ0Sq0TN
cCGKkTfxi2l1gpiV2oX8dqX382OAAj8PWA4TSxngA7PTC4Wz9lj4C4xrO5S8lWFgMjqxAWd3/nBQ
mOXeapFNgazxo4wYFLRj6xoRQ0Jpr0rjHE5iFyXSMxJro+X2VhfVbSvMVVEdrCB6+9U7fvSOiwH4
v9dN169N1RXta/5XHAw++XvhxLgOuzAK699JzFic/q1sEL8hUcQAjWhxSTxZRA+fkzyUDQSeMM2j
6tLZPv+QecI/yAd0ihzNRF7LH/3v/30f/yf4VoBUgKqTNz/97/+D9e66YFbV/L//z955LFduNN32
Xf45FAAKdnAnx1t60+QEQbLZKHhvn/6uotRqI32K6HmPFNGKQx4eEllZmXuv/X/iXxLIMFTj9nDY
LrNrNn+6P2qdYUddINNdnotGX2C+CNcuK+DbKQn8gzaZ0THh0rSNHfkylwMguvhcKMlMrcQziZLR
WEpQUytpja9ENqOS27RKeDMrCU6HFmdEk9OgzfGUSGdWcp1ICXdmJeFplJhHR9XDHSpZd0row3gF
16IS/wABAp+FHijQQnc5oxByUAoZSjKUKPEQQ2+ix+a1w8Pm0gGuXGqYgd6oE/YZ1MxFrYRIXmo/
GSiTWhu+rC0/0tQXWUeQoZMy1m7BFWQH6d4MwXTOrXnfVvLS0IDYeijT+vzZaNH0pWS1GHibZ9Bw
bSWuIpSWvRJQDSipZns+9SirMHodauBqWLZ7MtONk4UGKzSC1eSQqZKl8aJu68tGEE04zncW0q0S
CVemSaRcSLqQdtk6cZeDhnHKAoOt0IJEy54CP/+CMWZlNPZl3TtbL5r3rrLZaCb8C3MlBvesBSjx
kZpXKM4CQM0qtdggIbiMpjVDx3NeZhedab51SrWGek2VeqfqLpg4rlznQJ7VhUXv2BGfUQ9io0KV
Z/Rw7S7aj86Tr3RyphNesVdCYsZpG0pawCo46CjrNBR2EqWdFkOP1CP9qh70dcFXGYgLsJN7pzXP
Wn2hIdjL0e1xlheOfGic9xJR34S4TybDhYd8pgS23+caec3pOSV4naslOSv1dhxgtvmQmWqPs0my
IVT20njZCvcUIC4s6gRHqXnnS3JyUR5CIWdBh/QOReLEu5VtvTARNIbySzjXi9CuVjM6xg49I/cX
7NS0cgqUnYtXQwkfCQnZ+CghUd0StZZQTpu1V+KdARSVoJx0zSsbHWWJnlK6LxPqyrb0VqGtXbWo
LlPUl1LJMC2s7ZbSZSqBpqWkms6HajMuPespMa2HSpY6YXaON0DMLOqNR+A0HW8RsnLy+3CHlPgU
xfwZsvNyrGd0d4sybTHOVacpU1Ds6ToYDeSqMRpK1sapLRYNGV+T328xqO+kf+Vp2sbJ4qU+6+e6
ymfCA+mEAkNHvdedhtbYaHG/MxLroLXeNqKdiaImW8Tdc9OzInbFoizr/VjUZ4CnyHoFOrtA23Wj
/tnIuLUY6bKCQTvUI0zOF8+mn/HNBTk+iwSTWj8q62XODwZFcrqaCF5w+m5rSOdkO8k57B+iqNzP
mAX80rm19Ho5GP4uaK+aLL/hPsED5mikeWJB06F6zG5x7OKKxcG0FPgdTEzCelTfzRjvR0ZJmscx
GBgTma/zsY8qgPLhNXB3EIfR+GSTm9pMwWXlOlADQutBYONkF9/haQSk16e6s+Ar3lgiLpZVHx6N
AmFsRAPSc0+BSl0Ri+BvHbu9GlJc7WGpvbUBR+3y95mqzlSOwf86U7cvTVv8GyiPV30dROh/+CaZ
MD6H6p+arb/PU8/4A/eTw/LtI2jmu9PU/gNynmcw8mMS8TFr+G4vpjZZsJQwIP/yacoE4+cxhG0w
gcDRIKCXsJ/jTXw/hkhijD9E1hk7DP7jUgpnkebJzq/qCwFiSkNIX0/JUSTes5bIY9LDrENdr8HN
C26Nruex5MRMCp5yzc+OMeqoTQq5qaSsrTXTfcNOtIVTiw5rYGc7wmLKD5bVVYsiwNAA1YYRKM6s
pYUJyamARtjRYyfkVZLxZSuQ/OyZP+eGPNVx3wDxMMHCdfrD7BpYCYab2RuAM9dnZL6bMjfIeJlg
JnebuRrEEv32ThMtXWyDZxMwQUfRCqdX/ltCDHYfRFNfoIRYu/xAptUN67kct0VW7HwzfLXRrEQN
ITCwOHy9fIjn8tCLGvJH491NQ33RccAwW5wenQ53GQk6+Wi91lN6nsLg4AQ2hS/mLQ8dG6MWRoi1
lybRBEY0PePVvHIr8ZyNw6lI5bPuj5L0FT4MOFAXSAL2vVPTbbPJyTvDXDRuSLgo+3+qRJ0eS+Ei
ACjYuPqEQM7ilLGbv63rIn4iY5V01SJ4zt0YLXsziuFm8HRmMgSCpeu6YxrDbvBWTycdRcS09ywZ
qUNq4zYqDULDH+DIcueM0c3Y+vCi9EuRTPsgU1x9HMkyewn8YHqfkYn0wrrUvfpkNYW1KqmSuy52
8icCYrybWXjFzVRA0t60ue3zBrDT3zs12VybAmvpXG1ycxCL33Xoo7fX/3MvtK1fctQl6Ttl58c0
Q8aZf5ciwJxoRi1l5FTAg+81y94fnhp3QlA0P4JbfhCe4c9ETQqzkxwWUyfq5etmiM6eXhxKgg/+
5KPp/6mT/6/O3uWN/TARhYakdAIG0AVLR02g/v93K/rJbKDbMTMAyZ7LbCmScKZFKpx214hi3Ayu
y94kC1qJ3cdv9b1VtbA92snPl3qbxmeW+Z8w5e0b1b4Y7gVxQMsRM3kVTfe2kV20PTNMthLQc9l3
+l53HU41Gi6YuqFkrpbF40bvxb6Qwd7QJIQVHtLEP4Yd4e1m1pyH0H2fMUURf4KfoHvuQ3czVulD
QiZJamtzsmT4b1tvSUN6cIGy9DTEssJBnwFDdyHq0+ikjbuuOs9ILhGfibMWayZIgwpSmMzk2Wjb
eztpTWC9wVPYqy1tQ5upF2fyx0HSx71cRF71InU6j7jWb7wAj1gftE+sYeuXLrSaeNcOPfj238/V
x3Nl/Oed+fDCL+tfDngOzb+fKiXaRG+CAdr4myTyddMgPsLkLO6qStX5oYr5emHGG82KgeUE4nzT
QTfz7bGyVZgcHjwcX9BLHNC6v/BYmfY/jnj+nl0FAaMHITjiZ2+0beci7Fzh70JuqONBzPChZCJn
sK4jNI/iwhHDvTSjbWAVxtJo+k9z7YkFxKVPrRYSR2mI61RCBDTDiTmpBdLDM7GMzWeOlCTbgpd6
8JrsUz8Rhowka43y+xGw6q1hVo/sDZ5iP5jXkV/uMsM5W6W2jSuv2NWjtgwwdeP+cwam7jFwBmeF
rA5QIrDwlQnsVaTDk5l0j02mv3AhZc8RN/JgJw0oWYsBJVHOrHStZOlwVwOr9Dz1/tkd6mHLrfQ8
N9lT3ITHTPRHZ+oNclQs1pCdl2wHgkxBjl8ytN6HjhSbxgAFYhT+0VIPK9voZSEZyzstn8xYLVu7
Y3LN3G1hpO5d2oCQqvrKg2YZI77r46OReqchbzc2NCNY9Xy6ccdqtPX09cT3yFSFGbBU5Llb7Z0+
PdnCfnADuc0qErPJNBarfEi2pY31jYC2I3vvdMmHAaY4zchksvp2aXpQZwG6i9Vg5fkZrgyI8D55
1QTJEQHsKV9BGPSGX45BnwQYihGuI/oDO4xHw6jmxcgKOIzS6gh/bje5NYnZDhw0Zibodue8XiZB
TxICkrpgIIB1NsAdEZ12n7bzqyWcjcfyfel19WeESqhvJ/Tyke6eo9SvVoGor00fYnns20efaw/j
bawiIDL2rRNbq8xXpJMWdnJYEzkqIxCLhkVwVgFmLZRGse0K66kX+h3sMVQ/aUN3Fzz0iWC8ka4N
dP+D5bbLqiZYXW/HYyfglFiRdva0IFzOIwh316Avamp3m6V8JCglP6eegKk8pQerpJf1ZE8CRag9
zWMI6b7bO6l+TrPwMNcj6VieBA5ZODBFjOQOIewnd87epnp44CXnmE9qGYo8hWI8vg7wOUG63LZD
ie1NE+dxtlBWZbW/6UcTze2EWLLmlrzECJovG42JapzQ8tZau7GGgmCDRr+fpv46yspt0e2oQwc5
zyctCk42YbRbTVQcKAmOidgQyvZbHjqCS3CtTXs5Y/it+m1X9eOFMYZ3Y2EckBMwnMpcJuwTDyKZ
C0tsCkQNpQS+ZiluTg7TRdsFNKX1cITnGkHjcMJ1OdtHg4X1LkjkKRjl41xxH0gLMNKzczAaDOyT
C3osbONjXvATiZK4xEC/LtPuzdNjPq+62BPQipRYc6cVU7c7Trr3toed/fsc+jiHrP/0FdwOL//C
Y7fVi75eM8UfKCtJgOYgcj+yqr9dM8FKIuT3Psxo7g+3TM4d/hlVpmP9mSX0tbOz/zD5Kr6PPsch
WBqRzi8cQdjefmrtaO2xFxk+7BBMD5yFP7Z2joWAMQ8aCUstwA3cRvH0OGngd0iOvNRGr1vBlPtU
QcFYZF4LvZWtUDrbWAta65kAXxLuDWTA05ywJ0+Z62i6xaoXbFBXqTxPvLIUMePL0Cmbbh08Ra3a
jg5MehKzopAhYF54UzyipUcm41EYgsQBl0ip0BQKR1fVAz6SBF6jnXtVWXQ5H2tVaywwW0uT8mOX
KuBA7HXKUlV0N5GqUzPU8Z7CJT8qWD4wc6So+UnjPA1hQ9LpTC+bqtrXqCooKYcDDqHl6KG9iSiV
HbvMtU/xnFAxr0A5nl2Uhgu31ZiApd1nz+90BP4OvEHztaMYa7HhI/BBAORTqJNqbhct/s8lAMV2
00RIHEdV2bnPrdPRO1PVRuqIBy29Km89t77wZ/s0Z9aXKktei968Ga2ZIxl1pkYuA+Mk69DgzA0Q
DnUjcn0SYjdTNpkwffDuG8Nzm883XiS4dBvcYGHteTaNQz80d4HJUZ4a1p2JlBM0pvfIra9aJiEy
Havsp2WeG09Nmccnr8+JlUhRcxN7vSTy4Ybz4D4oo3rbpdK9NOqa7ZBtADcIwwQ6JZF1No513bYR
3nrlTdP1D5mGVJajbmeBOvIn9OVFiARS9tXOz8Jxw/5t2JJae1X3BH0XyHLq0bgcZohose10G+lO
96ipAClnhHS4Pa581wjidaM7YI1M+cLDsWosqm8ATGRDOTu2pv8WY5Z3C3klQGwZ9Xtuxh4xeToM
4p7PfppWjmi1BYvcszQBEpgFv8mOmBby++Jkh1X9TjNr816fyK22tQGJlvU4CYKnE2t+nie57+c6
O0e4SPibhf2kozbe51XyxvXotQt8wbqcUNoZz8kUMvUlxWXhjvglIq1ni63zVwzvgQu9TqQlGQlL
bUyUQc5sVPdwtGN2gFj1l+MYfMKDQ+hjHtiMQrHWuHOIrhb1be8l4c62YHrGenmElUbeUizTCzuK
kPz2GVnWMUa4LsT1HcPSW81xhCJvBgxWVePG12Cz+a7ONLM8p0P5OLcGIUXVhOa48bbhhLWuc0lE
qaS3TdtQrOpSrzadzvbE9vJ1QqhwO6NkFUY73DooRQATEE7YsmTsSFJZw/lp1nHXywtDY+3tVaig
0xiWaFCEl75ZktsbNqBewvFghsOXvGHkFLcYSwZ0a2g+BrGrMy+6CWVSrvWU9YwXW2/M5MYn3O38
iLSOZn5NxuBLZnGwGfMYL+PWnzhhafP0tjGWml7ZK88nSAiqGrld8/iWhYK3JZLbMJ358Mth3Qwg
bbvU+8S1bjGwgeqjhFWMuAKj9WkG60AAA0Y9uk+P4fQpD+dD5qX3yPNgkDb1CQ+hfTbKqcNoJIF6
2UFxHrX0nDgVfxRB7Gy1pH2T6UwTU4KUI6ZIGYboX10wEllQb/U8gB3r2vxBeL+P4w8JGuyXj77k
zzXl6qV9+WuucvGSvf+//1u99NHnf7sXfrzu64ms/6H0rRx7FhEk3P3MbyeyDgOa/SqJAa79Mfv9
fpGqK782xgf40STictH8dijb6itCcTF+3efHmPcfhzLsGdOyLTRwzFuMnxRotQuYOZHdvPPncDzr
pV57a6ubl67WRQCV2qgJN41EqrvPIxeY09y0AX+Fc2QmayCRcpmaQ+0dorqyOEllktz4jWGREGp2
/bxOy4SJb0d9mipiTUytJGu0ykdO+vIeqXG/CbSiWCF3H9cO3wU9jfhUyfAmA5e1q0yCWovRYYfW
eNqqiZrdbHFH8jtY+baWvzP7NBeepZMuPmpoPY1XLeye9DyTiInLmBOFahZb5lnotnYhOtZadhvd
oWNvWbfqIDFTgxxzEXgXGV+3tDOeTsOal1YJCWoEqdGTkLDsQ9u8ygPyfrksryXrQGbW48tYhBLl
sm5c6iU2B0fAcCYJAA/Y2IVLIk0uBt+pViLFnzaKOCUtXDdf9UCHZu0H24AtjJumTLdEJZ+iHJlv
N8+QSCqGxrGrNTuz1sPFIJpghRB52FdVJ5ZmAxq+dTNto0EMRCvRPkZ62R4NE2WRpjsX0nPKJcdd
u4n8mlgAWJp5/5zwna7xc7ooA1PMiDKwVrWVOIySBzKHY0UKSkjxYyRwdhr3ph1AXc+MJ/AwR7co
g3/XjL9qBg/Y/5ZfIM38V2+/z6u+Si88Yjp91KW03erR/95EBU7eoEnH+oviAYsvD+vXSZLzB7Z+
JPrmBzfio858qxge61nE/h6FxPlFXJWhU7F+mNCiVOWrEXjCbArp7EdF+W5CaxLg1Q6OHHZtWW16
RH4SJ1QU7ZPRBK46GuTpDlXBlt4i/wEHr5Fe9IgLFrAst6KtD1pCmFsbwdb2iQLUx+pc2l1DFnbL
4V2Pu1646Ayafmm08/Uw2S9RSCSGldoMOUvfuinn5EuUDSzSq2HZkr24qrzgTsVoWPa4FFrTb8wU
N9Ro62w6g7fQ9kn7GIZVP5R3Kkh5GXk4aBJ3k0b7mDkqPesqCo2raD4E/fQymMbJjK/cHGGtFy2q
OFkbAQMuQrHt0HuiDTGXQMwjrbgqG7zCwyGa7eU8HIGXT9d4ZGEBWHixyA5KBWaoTpzjZAie9dFx
bWYWZnmuNdk9aP6cKclruYu6+pAp2EsL1U6iQ0v1+PNYoXFc0KbKclUF4jhI0zzFWOhg61japdv2
DKQ6O1zDiUHdbr4WTrNAM/Pc9XnDVC8mHwq6j7YmXzjwSQvkX8WLhlcHMhcTnun3cPhPIbrSFv3v
J/r8/pak7/krrTuP8E9rF/XSb40APDnTZAb8dx7a1wGxgTYKMbrDE/XzY82AGDAHb8Qgqh3Z1Q+N
AP/6F4GaC/0vXM256f/jmaaZQJ3F8leAorPVM//dMz36gWekcUy8Y9XchZYzMKUt3swuUq0rRvJR
H49G3ZGs7sQ9tnIhyUodqjzO9poxhP3tjBvc2BZDKg6lgfWcHBI3PHs56eY4xq9iyfNHFAQc5VwJ
pKPQuQmqwlsT9qqtrELjzst1YN0kpXclhafRYU8qgQArvk4UTOpVC7gVNzBjHwfe7Zosi4sBgddK
lOZDD4Zz1c4ppu1AJ6EWDcpCtweHcaHFE6QzLstE84BJ4Bna3BVgDIS5fZKsJnDD6BzZCpep+Owa
OSFmXmKhkg6I+E4JSZ90PPJVOTx2VjGsNYfkii63AQ9Yc4J5r7pOlW8FCSoncxY8hIiV8IOqaIHu
Bg4vPhEtKPakAHzObfJCyT7vlqCAiy3tBICyZoo3ZtXkN1Gq5+ckxYefZelWVzv1huV6XPfasu8G
cxlzKVko60xiU2Cj1CNMU21O9RKNjJbGn13WeptItvYGE6p3GCzMlYP23JBwsgEDN+9k0lYnRonR
A5oDpzhVWZndlbLVuI3Zs+lvYIIa4e9z/s+qIP7zbnD1kqXRW/HPiqBe9vWgd/4QaD5+EFL+VRGQ
XyqO7Yc9zletPqO0rwe9zTbJAD8p2OurYEUe1a8HvcWIjwf4KxPoFyrCvzmlKTwARvgGQED8nxQh
7hSMRTXCCKhzphjp5Ju7sc5DfZ/FmpOhnEpL/xgQzYB3IHJmPT3afxo/taZ1L31lBxUfzlDd7ABV
NJHL+duk+ovgLGNDymyrBnmxCUGwra2hFWQueZ8IW0oWVsN+xq3KEfVwlGGDLb3G/IwXINbXdUmG
sGt17D4zMqcY17dsDhZ1AWrAqkS9sfsh2gljJNbbNu+lPr9It1E6uFgcNFk/l1aoLUwwsVAWscvp
JuGNKbHlZZ08kSpmrbw5RP1SMjsf8LUt7Tnoz7aMLsmoAYMVIs+U9WXcOjVTyQk0RLLOQ/uIdXDX
+p+H1D0E6LOqND92slvnprG1SvdcxfaZAey6NIlBttP30Hgfq/Ep7b1V0dWbwbTWBlO83Bou2si+
NqXzZreQTQbd5OdynMdixBjgJpNzCvWJHfDMFBHceBo0nyRaU5qmxLBXBEen979H7R+SLu8/UQer
l/qfKgpLvebrw4s4Cz0z2GoYsCoEglb828OL4dZSS10OUpQW3z28qkuHCMfDbWLMVSrovx9eFRTo
W8IFU2uifvi1UAkFrv2hSVdhF7wJQEA6VjXLoW/44UCP87kaPVfbJnHgboO2Li5NvVW6+1aQZIBk
crqotNy4DDGcXrd+JAAMMp/Ns+ie0W28iNzk1RRJfVX7brMKXK2aVqQZkPI2NkYFOFaa2yLMbHcR
CDuLF5YkhAzBFVahuhYEHOHDPOhDAHx0Knv7U1GlU78qu7BTjltcaAOD48vebpExD9yxp7CH2V/4
Aj9LO3aVuG6DChN84YwkPsmiMJUxYDCJTxKy3uSdW90waPSxugUzVqHI0ldwDzbCn3OA/0F9ZZZ+
uBElSskGT/Gmis3o1gDmuKqjNr0aSH3CnwGTmyWrvk1qxMEQN8NUgnhNgXO60Vso9e46I4X0HORy
OJV4ociLJvugWASl6cnFnHJXQbc5g6qOuh4NSWpG+pvUG/s0YNqb8GI4yYoaZ71Aql0XivRQgXwg
z/QqBAExKhbECBQiBw7hxUl+8hQvolTkiFAxJIZJO1ofWAldESaqD9jE+AGegH4KhGJunn4/8X+K
PP7zZn4o8vfmn+e1ut1+feTJkeEgZO72l1aDZ+rrI0+ODLku+OMJNhY/cqRZolkKfw9574PI990j
T9gxuimEnPgoPhZsv9TEq7Dln555xngW6z+T2mOhGP3xmbfKyIUrrwF7kxmbh2BEaMeEZwjLdRSL
u8kpthJ986qaCBwpw/OEDHvhJGqAbwaXQcdYS7oJ2+3pMGn2ppYs3FJxZ/mkDtbBCOrBfMgh65S2
foRAeMMlXy51RxrLkfY+wavdNAQiJZ4zf7L1mj9jSBBrus5mYebawxyH5SIZxm5dac68TIPEXnVC
Oc6mGO59MuhMnzRjgVbmbszHhdaRS59p/jHW2eeFNYFiTtFvpVsBQM6iW6hT2WaUDQ21yQ4wsmJR
f2nVcl0yCdmlYCyKlcMe3lvp8Zg9Y08s0T931Sb28102js9pkazR63qrbm4PKZygbcMv8lNrzs7S
kQHZZ0mv98ZphB6lI5tQGcSDSxyxM/QNiU8VEIMLOx/1mkoHfHku83BldqLYRIVhrISXc2UImxtb
kvls40FbtaV91pKSz7c++tZwZykReUOH1Lv1m1FFr2QWBxBoDZxdmk3vwFzRxFQRmfOhCPVGaTq2
ZuRcjbUH+9kcwHu5NbIPFC39vAms2idNw99oJckidhK/tJqLBwYYlfoFSjvHZAUoKxwzbAqkx0eN
tSm05NZEDRICXUN8z0eZFGSNEoS3CUNzR1PxBejSEiHCKpmS197McXnqn9l3YTEYD8HsoEchuk/J
Ir40Pda6sY/4hYp8ja74BADnU6cUaq1prh2+upNxzRy622waDgkg8mVAqnTmJ/kCOPF7VZnPsUze
NdNb/i5sH62M2g787wGFWlP8Sy+jXvRtNKHYT3izbCIif8DYejoBWcRUAhL5eqv4+yKC7pNK4wEp
BM5koiX9vpdBRsq0kbWpur382nSCCOWfCptnoRnAOUbCps2qxKMmf9/MGLgbjdiciStipk71uY/L
/BzOFZfl2r9yQ/eA0BWGUHOfs/JG8/JagHbbT2o+7+b9VoTetkjKa9+Jri08H7M1rkqUYDEPR+on
b0GLxTsdLWYMVvMwqJG/H7FEbCtislgZsAwIC39m/wsORAAMT1kWNDBa6qJ/5lrC37SwtnXsrOAy
bmiajiVkXC9LcdJ2zbjoChiJuD4Nr4F9l8c7Wsql7wTbUQt3VBxC8bpdHBbkx3VfaBge4Lu/oSM/
w1W8jKW9NtQyY1ZrjaqLzl7lsTGxXj1NbP02MxZyCJf8Lt4CtQ7BRbJuovLkZOJWL0KyAgFq41YN
F4wXd5WCEnUOylSLYUypFiypWrWUauei258MN0IdlJWLVq1kyALZkFKpvE3WWpPaU9HDouvD6Yws
d6mrRY4f5jeMNh6LJPwyqx0PDu21EOQlpy1J8e2wHkfn2i7lHijIu+mn3iYaO28lmG4gtl2HCXiD
uL6uvawG7BjB2W+u+AxaJbS7qUV2BDN8sjO3XA0t/wqmaFg4uQWOWMqLqTUQLHgNl6OoOrpNcMWU
/KQTUGBEzSaeiMnVgxtH1BjospNe4ATWqlNJkmDnpZtMC/Y2ML/FWHd3fdvCNwnX5Jwh6zOJPtQ1
GygTcZF9tYimNN4Jc0xvTSuWX+Akm4tO9/WNXgRxxJqIiGe4Vp71WBTVUVOz3kVUTO+23KV2fai0
9qpSJBL2wYj5L3O3OIQVrv1xvNKbbMsqeNHJy67pP0vCPl2j2AwdHmUjvu6A9BtwxioBPab5omfD
IjLTRerjBUi0VZ30e+Q7xyb3FizA9hPr79U8e89hZL2mTnBX1cMukVy6e1hguT1czE24yqP6XHcQ
1IHamyO7PS6zS8m6yB6L/aiROCDzzWQ/OJN709HiJv1wLgxz5Zb+wpekQKF3U5gEayJLgSUgVnd8
URJhY3jKY+b6Dkv4WIjLoXlgbnBIs1NWzmeVLWU2hr7A/n1fGMPZQXrTGMlKGDMWkDG+r2IFp9S3
3tjzV4R1OQZeYD7nZD3aGZfyQDMVZVcipQ7XmZHtEBSt9LRYDXr64slBfZL7zPdW9VxetgMRDhm6
GogESxiOUTwsG7/eUPAmvBolwK3m3ta8zxaEiSYNHm2NPOhcO6YC6FZe3pShRQKrs3aG9GVMIt6i
032SAzZPPU23uEI3yFnchTH56zCszgTq3P0+s/48s7iw/u8za/05fH8rstd/O7d44beGXGBKYEVi
/cmz5n99a8g9k0s5a23L/nApfxugOWjkyPT1TP+v//f9ucUKRm23bAtaIdXylxryf/EyoJqj5Cvq
IRt7ddv//txyYK/Hbc2CB/qmWz5lNvgAYZPisHZVIl3hWSFTMiyCs5Ny9+090JVE2JUt07FYpdr5
WQYCqZSXytVj0mC73hfmxgVGg75fpRlwzdRAUl0m1qZMcsEmWhBWxarnudHSblParHRTC6dxN2pQ
TLqsWlQUvCsOCUbxToqdtMmYueWzd1cn2nOqKwJLjBYm205ZeIxE/BQE3dEmyc4JppdEr9eNOZ2d
El0rWGl8pvsGyDxRG+V1UOQnMdkqKqPDumu8dI1/UwAcKYaCbA5Uq02RcdvPloYul0UgL3QiGs24
uY27+Ki1yjw6bYVRWFznGRKGJnlSM6F382VW2Ouog+KU+e6Cxf1zzyq8Hap1GaMbAz+bJwhqsR5J
j1gMaZ/MzN9G0bSBQ7es6v6iDcwz87y9bo2HOGemPgPX8K3HsnYY4EV3szPtHdt4nS1xLOS4z/E8
I6XjFpK6W7vEcmsBYOyq9dQHR80JTwXAj6x2V0Cu9qU3UnujDYLxQ9EZ12WJE3cEhBDFwA4HwhpG
d1VkYo9qGw6F8NcsfoH5Bhr6crHxgmAfSbAibvFA0uEhSnS+VXw/4JrLdPdIODB9vw2LIX6oXbgs
QrsNNJRxODsROqI5C0f/IZ9U1a6uWqv97CUAdI301EaRtWqdUb8kbIsIiUSPcUbDzqnXou0+N45e
bvMmd+TF7GfRoZsHIspQx9E1FZTLfBQFW1zsgI1pbgcraVZJbaMTtEFqSKYmduSSCzBVafM+x3H5
G7P6p0aAuvIfxW/R5f+j9qnXfe3ZzT/g8Ok2pUooYL/yc/xV+7CicL/9X6hVBQVk5sCYQrlKGCF8
XR4w0DQcWzCW9GGLYlX9ldqHgukfPTuuWSIBycuBKPiPBcIQMjzVfOnv2GODvA7lJ8PIxcp2SCFC
TE9Y9ywf/Dlg0TYX+ZfJb8J13HafCKPLFj3stkVkxHsPGd4yH4gsNUwmDLD3T2Vc0ENFymARdufQ
wj4eV802q4dy5ciWti1rCMK0dWB6IHM6331EaHWyBu0i6MVrr0hFyOnomg3vnCOGNWckBJaJ9Mdh
HloM5buo4rM5xDnXYb3t9noupjXeTOzZZPT0a99P76MJMGpFrka+KpEofmBag22lUG/JB/TNKFkt
op+4gExR8QOZAvQDQtZqsMddZ8krrf1SK5BcC4i6gCyHw+KpVKi5QUHnSHG1F+xqt7BpAdKFpbX2
FKSuVbi6FurnlmSecBGF/Us1MbdNgkFb5KM27Hpn7pZJPWUnCyHvZqpxiIu8JHGHDpK8LDtf+anx
oA+gljUj8DaNCesP+a1dx6u6K/PV2DDarHWjW9c17GhGHeewgzhbN75ci3ImiauxdmUc44otXzIp
nwqN4h4rwLnRNaiLFPTcmqGekrCKmlaMpCj2xSenaunWFS7dw5fuxcZja2wjSTQ8VHXGbpuyLW9y
aOuZwq53QY6gIQ4bvGzdXQKbfUilXexEVDKKmDJ/HVWhSx0C5z7CdZ8V4N1o6S4hqm1R1xzdtCg2
FjT4GSo8u5nrxC0fwOuswQwwMImY4SBmQe+qoPLEKz9meX2v2/I68aYvicLPZ5W2S/v4vYNLn8On
r13k6lkeeZuJ28ykJ+UWDtC2torrSmdABXXdR0YOpKx3+x1WpgILRrspFBY/UoD8lisdkUR4fEfo
+c3k30893LIBrj44rZ4hfAlAPw/mRSoLgSMGnNTYd8u4YNdlc/PjbVfb0RvhRGnWtMLk/5558S6t
zTvfqMlpjrjG1twnibvwVo5XXk9zOiyq1j0Jp/v/7J3XcuTG0nWfCAp4c/l3o72jdzcIckjCe1eF
p/8WKM2Z0RzpRCj+W+lCIQWjh5xmI6syc++1JQnK0/MUMmQqcGshiW8shlL1qojzvVMaI6mKiViE
njiWTXmbSvUG1CsdRz/lK6EU5tIWfclwrII+F9K+aRpNrt73hNt2/SWUzkdowVcWjnOLAJv223FI
IXbNddfKdGOTRNXAGVokZX4QfWqtaCgE74zx2bGn3wZVgDdTcZhJtRLAQXasRHGTjWS6OQhnCYd9
K6L4c7LHdtdI+HgV37iDfwST+q7uexsxcJb5LRa4hYsJZeEwT1sIYEvJTF2C1JGTt8u4KVHUS9dN
4Hub5hzhBYPwxgItqJXXpIQMx3O8nBJgICljwUVhto/SwkxVDvQqYqgg47UzCBr622jkSy83sDjl
hDwnjOj+7QC+xvEqJ8bfdwDbV1ic5Tvn3S+SmvllP85A1mx/Rjh+PwON3+ZREff/33OUZsHLjwU6
i3MENwhqvgIhOVR/nIE6izOD4ZUKVog+4B+dgX8xt6I5QSNJzBPDtS+r9c/3/zg3ymAysmDbuQFP
iccgpYWss24H40TazVESOrf0+mRWrk/I60eGyQaONb24kUPbb91emguz4wkrPfImBrFjHPXN1AH1
2LVsF4PaPpVe2PpDWngLvDxLN9TZTVn1BrWcytHC/W5My28aE2r4pw+jMaUL26QwhGp2p5mf48CP
Mwz5PW6MVWSr71YUOv44P3jzE+jNz2Jee34/P50Jj6k7P69yfnILpzi087NMyK1vEUW4SczEWrs8
8NTraCkpARyzsGAoCrAgL/ocJ19VlUomLZXDmWtIbEtwdBpOzmSuMHKuNa2m38CMviWu4MhJTC7v
XJdKClRPoVLnilXOtUudq5g3l7Ohkn5DgZNpjAeCkqe3IRMm9oZIiMitm0AmoH29A4e4TSiYyAIk
ZHFqKEfqxp6rqsEQfyHnSjs67Tmfa+9kRyqXkGMxBwjg2tyHan9xpjmmB/fVop/jBmK29uMcQNCT
RBCKgneDbIJqcHfDHFZQJ4wPyznAgIPUWwlHkH9JaCC3AE5fSeIBbt0zNxoYfsXEcUBZIxshUVnA
Rm39FhrepSU9ITHtJR80ScsQrMFQnNKmPHXkLVQKHYbdb+OMdYsSxu2Gr9Zrq0iBNM5Wxzy499op
W4yDfat23YeXBNm6q4lOMULMfJNF9lBH2V7qiiDAW1xybK1Mvkj45R7jGzHHRl3WG0TfFvSi7sUR
lsYNFkzI2EX5odcwzhRRc8sIRfeHoZmdwkELgjl3ocABvTKU1C9myHGnlRUdnolTc0z9uCA4noTd
eClwQi0n1838fHb6VB5JFt3s/vFmH1CEIcjSwltjdgg1WIWc2TMEGSU+OoZ8Hk2gk8nsLMLhVi8z
I3jUZtdRiv0oLwyMK3V951g4k3ImCcsyg+ZVaacW81Kc9S8lZibx5WrC3tTNPqfeLi8Nxid0uPtg
dkINuQHLd5CbsFVv4il6G1rtM/KMo4OJqsuLWzeF/pe2Hnn3hn0qWsL+8NUqESsVpHML9cty22WP
6WzCrWc7LpfXAv4+Fl2rIoUTz25jSmUR4+KthshBU46xt54tvtps9o1NbL8sswc/na3AYjYFm7iD
y9kmnM9+4dk4nM0WYhsvcdYZDxbe4nw2GY92Ca0V2zHe6B1cak40HMnlbE02Z5PyMNtYcC2ruJfF
bGOuZkNzVLKNiTrvbpzNzu1sew51DNC6bO4LHNFxg5WISQPTT+/QzKZpxaKRHfkeFX7q0RphjGCw
5jny/z0Ov45DSML/4zi8FG1Wjv99Gs6v+jENI6pYJf2c/bMx92M/ZmE2ZB/uz+hBVAQpjMm+n4Uo
xkAQz6S/eZfz4yA0fzPhh81iFNY7HIf/cBDGkfrrZhrYO4M6YtMYsJm/LHDiKat7rwjTbRcP8iFp
VaVfGIm03JM+yOKqjsua/eBEvoYfNRNrYk14BNcW6oNMQnsVEp0BzD1HVSrJm4mG11F1wJThOrxr
+mwTkmczFPVOxKFObnjWbEL+duw0zHztIIIhKafbh0PMcTG4xLxmurkZu5CtR6W6vuPpAU73DCek
+mICAUqkA5TI9hjXD5ofhtpn5WQGiGF7poibV0g82JLHxTaymU4b8E1dWiiE2zOFNz3HznDfmCRl
ON41AxhW18TtKmb+0bDaVM3+o5h3neQQHbN5+1mwBm1Zh8bst4iFQMkNt3jel1ZJ9JyyQAXIsNII
+cAHytJhHOvPdt629nNLqbKA1VjEVixkJ1C7GQvahO5D5w/uLeczYoGLO2ydzRtdEulIypm3vMZc
m5Li1p73v2JMCU3KT12hwAljRVzggF+kLI2FZoOETV6npoIqmLvk57Jf7lg06yx4ey1oFmyQaEex
3RkspRlqEofLFZhl3b5HHGDN++tx3mTTHB0keAW22fHbyLKbFPkCWHqxw9R2F5MWhaKQA9462fOe
3CvIpm+CCvM/DGpp83sIgrFca18rdlVr1vbX2h0vESt4vEUNnH1ZgTsgXzPAt5eW27qvCyygrojv
EcG+hJh111aaTWLJsaNZB0X2JA8mEdm3GibNfvTwEpVhwOLOyfu1O2JUxfnYudapGQwuPfWxiIyj
2qbfHES0nhSYa7ybMDe/iRhxLmV0Ncrcj+B3Y4b0q1QcQscjo8rxw8m9N+3qTa9oqHv80ft/y+LX
nsCmWP19l/D/gB2F0Wsh/6symvMLv/cJwNdQytMQMDGbF9I/zcq03wz4oQjkPH0mrGlUru+1EZgp
teo/IRmznOZ7n4By16bM0mD8Ibb9R32Cyo/2p/Lo0h9wL1bnxoOe5UvM95P6vhdkZJjuBK7PmS7o
Zx4Nz9mMU75XJlQSwyKLW2drZhA2nHOlVtPKAOeY9Ruvr5xHq9dXrVObV1mb6IcybHfCTHyvoe6Y
5VLW/Rqlxn1s1I9NLi7a0O/yWtt5BBYznvMdU93WWrm1cq1dUKP9XjifA7i0qbVXVoWZLey88MGy
mg/Zc5duAVkskvC2TrvdkKXZou24quTZm5vE3UeqSozXeXtWhjz3ET7de/zVNk1r1ithNv25MwF/
AUY8TV1/xZiSpoe0+xjvnp7dCEZEo/oapdlea6w7Z+r3MeHnRJGPpI/hM9JetafyI7Kn8U5PxvFQ
5+21E0XD2hQMHzCqvYZ2m7MZLtT4JjHcXaifG3AYUdEJVCl2VNwqAODTuotXoJosb1GEAzRnp7YB
xObxVQioLFog9gNXXSbkQgvlWeaa8sgdr3BWke6QVYY/C2M+5x0r/IpQ7sm8mbpq747RPgESDhm8
W0yRS6DeZ0LHJw3Lt+1saXNAtVLdD8wxi7bFw0ei99Cr6zKsv2U5cFBb5DetKT7t0DhQ3G8sJVhb
o7jBTuHzcx1FKt+8+PS1f3UiCavFJV+bpHSrald5CHAdVk5PbBSXtOQh9NptXxLjRFxqEvilOm7x
GXILrxZVhUxAmstRvMTt1Vhyg2eQRrjVLne1jV2+lz1c1qxjeW6feyN+KnOsEFOLZdkl0qgM77AO
nnBLbPEhHnKsT73xqksCfxLC3axu2U7Gzdi0S7SlK895VmW+pdnZV7q6Hqvpvptp2NYD7Ph1pN5V
VnQrp3Ctqo+tOORpskqCT81WVgRUnUOvOmlmflQIHLBb7VaXnwMkHNbz/G2rc4hEzOnsm1KrT2af
7QVA3n8r6+8bWEYif19Z17Dk0uwvcCNIiv9TWEHJgQgivsLGEzjna1DYvl863d/YoVrEa1gejIOv
mvujsOq8CI48BVkjZuinwkpEMepKlUsZEaj/eAE7eyH+VFhnjByXWGKNueNiqZy//lNhVWLdaoZK
b7cuBCSx9JpeGy55YeZM/nSv1mJsOC1zFHQic3tZ83Glk2Y66ZYMaRkWhmX70BvNKSs8PM/h1jCC
p5A8ikXitozWs91Q26/VbEFsKA+NsTbx48y7AnrB6k04+qVxxMUe1DX2r6taWndmGH+4RHu4RrEk
8w2QJGBX2UdHYuKPeldeSIYT1CV346bOc5taO2zSkT+A261ksKsIvRFteClL81HayCgDp/swRA0y
xaw9Ovjq7BTYCc22bg/2ID+bAjdSViYQOQe39NkbP1mT3OXCBHExEMu2bnro/KEDYmIq++Ez7fAQ
Jnrt7ns8IB/UvTuDkW9ge2f0nseCrI6iAYCpYFpwywqovmWRUNBoe6eqzx5gokVK6uUuMOpLW+qV
bwgGUE19N7WlSE/MxYEgFZVI1aUasZl2gA8BXxg9K19GWoLOMjTYmMBmksc6yNJNSzaq77R2s04r
LrB6Wj3rGTn3g/qmCsu3+vhDtXF1VYxCaOUPqVbe6gyOFkFSm2h9TBbiXvKKK3I41Zl5N03dVWq0
a9WM6Jylrwzd5d+a8dWk2v/T9PT8+p7+RcWw5lf9uIrNNAQO/S/TxM9tKlLD+UFVHeAtX5S8P13F
uB/BnZwdkH9uVBEhctWbubqIr3Ev/qOJrfbfyeWkBZpoRihMdMp0qn8uGFJ1hyBVImOLnycsmHJm
SXDr5uxGRP6MD/nRzOXBTTn241B+gyF9paXjI+lryLWCp6HBP9ebE4Zmwx8yTjA2NsdeGBrCL/O9
HepVj8YRtBqnvpympeXd15Ktj+clT8WA12cgl1KwfXMlFkUkBt+oCHiQ4kcSiW+0rrlyKpfxaUNm
T8RznehAKtuE+e+EsNFep2568mKBHCOrnyJbW5t6SLlAUhCkj7GskGtLtAQo7SItHlbI3Y5G6CgH
hUcY/gJqcNGR/et+U6Zx7yRA8wAWZPAHslkWPSDBi4sNGAi/S3V1VRnkMsdkz0bKyiXPla4T1URg
N1e5ouyipF6bU3Isg3yfRsnBSIyXtBCXNA7WgTWP3oqz3VvbeiwvgzE+1W70WSX1xdXKboX1u9lo
fXhMHONBVtpN7In3FKQl6PYMv7lsbyqvW5N/uQodbR3x57KuuRoDAEhaTkCjdaHBBN3rTduYhMO+
bNQldYQC6e5VM6a1t/qj3RBGIRr93tb7F6fqN3kfP0ej/gQQbpfY1puZFb5mJdYSMQW5QHnULEHR
bIExvTBTXoZRZi89t1ylw4AqpV1GMiev2HuxI7RiOkHAQGDWg1OeMI7fSeJvhhki4bjROS8mEKXG
1VRxykBRHFaZGSzz0SCUpjwin9yxW/Y5Bh6TWj+BY5snpAtPcMEyBN7ysIXJ2Iuntq8uDOhPIp0e
MNuuw0pnEyBS2tHealYFEsalG2snLsjqcmRXOY8oGL7kzXQeXGJMdHVoyB2RTWssHMhLa320nf1Y
8AnEkxaGm7iJDbgcs+ARX1D0qc8iyJqg+y3KV5SR05dKMkvU7l+99u/yD+9/jvo2r91fGFHM+UXf
J30kcDBKdkysZH+Uw++3Lnyj3MT+8J3NM8Afdy4CfYCFU0G1L3/Zz80sLTH7KVN30I9hfv5nzex/
37m4080mGS55rJy+XCo/3bkcbB29KwtaSoFzdBrUZ5ER70IATw/KMCzeB07+QfZsmTBnpwCUwo0L
fbpMudJL1v7jRaaA++GV6R0c7+yxsS+hU2xkZG4Qsy5z9B+z81kr4r3uxCujviopn7G6Ga0XImUW
Y8QWyD5Z3qtThle8heQcfjjWuJCDtYKuRVokkWDt6yBvXTYRnclG3szPCVjJLCZwKR4PQhn8mm7F
E+ZKbaa9kuWggXmgw8H61hbBNm3IG8HnB5NMvHveeEg9MbvaDww6d2OO8YwociPG+q2pe28012jG
3qK4+2yzeIvV/tO2cuPiKgliE3EqZU1OA0kc8Rq9OkFoGXEKyhys4ACPXDRfaQtMLR+wx5vPfSvd
FFu9ORu30W6reTWAcGluC71ljcdeKlNXRPhkpLzVYCebwOmXCsGO0NlUSzLajJGh25OfmQYsnMDP
K4Gr/S5L6qNoyiVI4qMd9ot+wGNvmstaRZltIPRjAGsoDwP2u1EfFmMsH3q7X7DiP6SOuNJ7Or+o
t7fzdbHzbguLohjmaz6Xt4Vmw3Cz0w0qiVVpK7tYQW7jpBurMwQ8MopLoton19C3rR5Aeq22WVXQ
4XZrI+5uOP8XOnluoUn4Mbd0clKGlWO2xJgRI1XGd12grMY6oiQOBLcxV4hSQ8V73wfIH+3PXila
5pXmM0LSR0WzU9gi0Sy2YPJJWOZ9arO/T/CxwBrapAF5oELXHydXQEUyARGKSrvSWryOmanc5kb4
kMUo7ZPRfFIQuNuDE6G7IPvSGxW5itXxykqLM1uuS5K1x9q19moX7ZWEa4PXGO8mYuqoiz9MobmE
UHJf6Kq8WPLYhD7k+F0TlXI/RDwtluATJtDw9XV++veO+ntfy3Tv7/taGOl/DeDhVd/vqMZvEM7Z
Rmtkks+7FCrvd1mB+RuLFHTndKh/Cj5CPMedFZoXIeb6TOb5UV7x/6HUw+n/hx3mH91Q6Qp/aWln
iCYx6VyH+UEYHP5i7C2SzHJN3Kq7FoSsnbt+AZdc1oI8n+wQJ/GLo4+s1a0lo+5VncdPKrqU3mYy
ripgKaAvjt1wgKhx7vD7cWTAoHGEn+YkO5ObUobm1raLrWbeTxmRfuqwThEoOwICpEVVc2yiCxBs
CSA7qGNNwgZ040VpxbpQJE2zMm3xs93m7TcT7agGr5E3bdF65SpPo41SerhM4kuA3WQhrYPNjiAt
R55xuc8jPBjZ+G6kwz5sx6UxZRtFcXyka0tpaRer5N6iaOWNKsNrBHynLoCjZUxcn6YuxHCgnIwU
qpbXAdVDcmXrBwTYi2ZMz7aWPpJB5jvTeJNH+jYp5TrnIXd7d9VW2tZpskvv9LswmVbKVK6LcXjw
snLXa8UWz/R10ZmrRAmoNPLZhqCjZOgNXVbdQ9yf+5D5q6JdDVbi5/2nas+JwWzHG27Udr5vKwRw
uQ5rKNh7ebbHvUkkLxEYCYkQg7fWDMhhWpovhGYc5NSx7lGfHBBh3tDcNdLclHiLETEeNAB+BSC/
aib6NZBXUASwAkuyXRpWa5UcTOwfW13gvpmsimFZeq+r3qWxh282rkqSM66D3kFd6DhIypOXho4b
ZnF2Mpu83rlhe0pqZTdV6UEYeo8iRduaY5Ms83569xrwTY21sePuyFSX7oO0pQJAYZWq4K0xnNiv
qWHf9JH7oHGmom+oETXms6oANyFu6n64YvhCHBWSvhBzYTlsR1tFXOxtnZB3txzQr+Rbu+wXZQ/Q
mXcwQ/EV1NpGOo/ATJa4r5GpY8EYrYUyaO/9jFV0p23reA+KjG9jL9Zxi1cbtQGlTYScTNQdAVfP
XmyuvZnP6KnKuyK0D0/0N7k0L6MObgkQLGmAOwysFX88O+xGHqc49XNT8VWdcW8b4aS0AKjhVjUn
P9b6TQoP0iVNyQw0BuhP5YyKJMySBIHR1LFkFfsw1e7TXvumzUxJXUs57PgoV0QeVVN1DFF+r1N9
uNLrfCuyCe8XQdKjcW9IrDNiZlOmM6WynHmVoxItvcH0M71Dayj2tTKt3V5f48ncBjPiUoF1GQz9
rV1GR9tWHoUTXg8kRFedOI5kWs3iSjKt9p3V7GK1HTaT+han5UaXct/kwzdUrIyVtXEBLIpk54Td
pDVeOJOvM340rzN30q3vK8EQtu2O6WDxSML1BkpKvxiYZC+0q9gOL6mEYAm1c5jxnbasLj0eMS/x
3MUUnHSBQFPXD7oxbWLZn7q+5jG0F8MIllY+KkqyMt03NWtXiqEQ6JUtGuPkELFWErEo8+ZIfOTS
Mp9Cr+G60JIY9TiO5Y1Raddk6D5XA3JgL95a7dsknw16ZRpYpBiYicUy7INNRQTaEJzzBLuxQ53C
MhCwdhAD7ze/ZXTAuykP/CKrziU3tWqaYLwbxGH3yR2bv51dNCedz4uTl9xZml2rJyueiJdJ3An1
abAsQmsVDvP4HeCL3ynlvlP3sjY+FDzWUAjXOqoVhPbbipizEFOCN/W7mBm8cKJwpTKxM+Lk1pDG
euqUvXQ0386VCxnurE+bY+cNZNa5KyaXRz2zNQAl4TrlQ9AipO7M9CmIGL0VRH+jfuw1ZB9Wcmdr
ybrJ0pVrGYd4cK4mmj+cuaiS5Rw4qvJBHc791GKkS9aOvOOueCBhq+X3j7wJsgQbbxOTpHqXNYXf
AWUj+GcZ6q/sjbYTPKfJbI+FBGKf6cuaC3JiDGvRt28Fxszaat46iUjLMw7a0OzSLEAHHCyLWiGG
yzoq5gD7JT9ImmsiWrFowUsT5m0XAznQxakKoovEulnF5b1XmXTX2DYb76aWqo8F/mBWhJJ6+Q4r
GEupxkZlpTMCZeGV1r5SGLe1R+yPSjIRaxCUt8ni3+vT14hP/Z9m4k3z8VF8cFX6VZX5w03sOL+Z
yDJNBI9sLT1d+7Ft5Uuujo0XcqlDw0l45I8G1frNtnSdV1nM6X8Nu5oHcog20bDMFzLznzSoxvxN
flkKaCbLYF2djV48jb+4shKL9Z8K53jbT5xeovJYUkLYbbuNMV4PoPvdPtvKAkEKT18VvJZuuITj
fz8JlY99hLGVgPoAgCGxw09COpdeRlcBUMBRGMfUIz9KOn6TqPfY6H1dk3eBtqui6FBZn9T7o6cU
qyprr81MoaVMzlkYL9UOWTuSrUGPljrSurSL/aGDxhmpmxots14Wy7xlnJQBS4rcvZl1z57uPMmC
ZjalCZUIwbBN8fTHSfSSx2V/Akn8FthyA3qNGblO6/JpsgfEbLQc5WsV5NdiSg9ztpcJGkBSv52Y
WC3kjfHIpCk8yxDp9JiRLeU8WYl2ShrirOVRRdelhWsTWc1YwpMJi5VBVYVldTCqlDMSm4ZZPbUR
mktCO6A1HuPS3WvVJbOC6yjMt6O0/bFNdlrqnsZWucMNcjDq7FYa+lKo1yR4cFpaW5fgwUXFH9s3
T5FGXSO4JxHUwm9YONZGyU22f1Uo3lkTLkuTqw0wp1asBoeNZ2msWog1GRmLeEsR//WUnYy+1doU
kyB2ISCmGLWq924SVe6wl3V79eg10zabasKSyfMLuWap5ByY/L76chviCvP4nVTpk+bN6IgNI+QV
ozu/7B6cHrE/ro1qN+I76TLUKK2zwFuMKoW8C5WaWrC40aaVi6h0xCRiv9k2dydRLXLnbaD/bMXo
e/YDq6w995BDqSY7w0HBKqZlrSj45xAA1yuzcc4x4vRc5Ksumm3c7ZnCTllmwY0lLG1bQiRI0mz0
jTIwKMnEZr4JGw8dEmHByZmaqJjkbVcRdVGdJnzVff1aKKGfokwcGFXqaCWn+4BvkHr1ImD5bIhL
bz70yob16loGL2P40Qc2MtLbibjUCkp3ROhLgGpKxlcBup6EC9QwsANiMT0UzDYdtvK1nh5Lu99D
TLrnXnegWq/bousZfzanzg6o78OdIqd95FZnwOM+GRUEQCk5CELnUZEuG6TMJcZ58rvsYyT1FWY+
b/YI6DwxIBAhXyLN9c4d+icj6Y+WwN0dN1u6/AbzcNMvm1JoT5URa6v5W+RJ/VJaITOfBp86eWSF
/un05a2bxSuRljxQ3sCvLz+Y4U2Izpf0n7UZNPvCbdJ3NxgUhAaV4hkLhENX2tiOd7HncgFnQm9h
fxfF3E4N1zKwEAS5HRpfW4cPkpdkxFV4sY2CLHXoRdw5Rfui9O4M9x380DDPigqbSM3vAic+m7p6
CtX+ym3q97CyV32nnApATpm0rgO6gLaObvWiAlQaRsGhQZmUqyEGf54swgIEWml8oHm9irCNevrL
RHTBpIcoVwl1ndJV6I63cZ6jVHOvpi6/JeNnJbybf0/Lr9NSo9H/+2HD8eMvjsr5Jd8Hue5vDGSx
CHAQIShCfvSfSYPjITFS+YdFlAGJz/5pG8ZRqcPqRrj5h9rz52EDwHBVQ040n27/1MBgMen401HJ
Wp9PNbZAZhv8dDPi4+f9ue3mMD7djsBWRXV7fDDowbdJpfQbNdX3VlS5xM4qugeMux6QuExGdDHJ
RDVGS/FrzaKPceB5JUXxFFQaKpbKOzqKCm6GOcIwjhYeZiTWmhZydQ0tddEm3cZLQpAw/WNgDhyG
RUQzyD4unhXHBmKWxpz2ccWCRI+g87r2mB5ajd5QG/JDHqv3QoTXpdb6kRdtcKfuxwRdeke0OQRC
FAevcQXFZ8BvUZvhpbK9N4Fc3BDKXrRW5edGfzYn0iKJumKV95EO8hiPvAFR/qb1rrtzjeSmYpZg
dXNdrGb9ZrlJGrAHoUT7Xhj3M7PfiaeTrEa4wrX2GOvat7AfFk3VH7vwygWevMgy76VTnetcSDZ2
/UYMwy2SptsRR+GC5LjLGL82ebjLrGzX5eFKafQDyqIXXcUobDUWri50YMUQ3bSyux0G2qK4C5aD
MOkDmnrhFIhyqnAT2YiM4n6b6/ZGa8mzUOHqwBpeurimBMkolaExJxnfwFTu9FE7T0N+bMGp2sqb
Zz8NunrF1R5tkjXc5D1DyqA9sCT1M67duOTGdZMKiO/YnBPJBtEgjpisR+K7jqM7XQNZXRZqvSrz
/qQO1rNnmdeAYbdOoR6HwlhkU3YRmfVS6dFWSZFApS4C99D9KOqRU6RBZ6vXw9UAB2OhIokIs5eQ
1CgzT0+Y1dZjUd/rpbeI0GwEoloNGpss4wDPcquGue/MpKl+WY+3FeP1obxSI6iT4d4s461bqgt1
mvayfDDGbQzestARJeUcIdgzHOXGiY8m/+dYkZ8631iKre3xWwmyKiamOKoZOMm3Wrupxe2A3ssy
CdMOW34H5q6ruA0ZGBP1cFHGzWPgJsc0v84Dc90i+VdbhY7nQcPa03di70zXI4gYpt+bsXHWIeEq
XAakfGlK3IKElZCLwdoDvwkxM2JqtpM+EBHyohLhnBYvFT1WL9L3sDT8CJ+HEQf+lLfHUGKx6BFP
DHzyw+m28tJDQypwMl5jG1iY4akKS64/3YSGKxxZuGrFgp3TI8KQZ4PLx7JgtK735s4mfJmpUTP4
YlTbG0NOzU5piBz17B75X2AdNDM8/3te/N5doXz/+/Ni+5rFn6/iL9orXvb9zHB+03X48D8rVr9v
/77kWBZCCRI0UWPNg+uf9n9gMoBBIjMFR6HSlP0Qs/KjzXJ/63fvwP93e0WihW1ZDvwNFXbsL2dG
iYw8BLxSb1XZ9msVFEVYRJG1LSeNq57T+qEiSd9UuvfJ9M5eUPcLdOPtSgfUg2xS2evoLtgTDuVG
yi69zqcp3LlY2iJC4YPUa31REmomIelAhSIJKiL2rRUFM+nW9WWiP0eQ1VeJ5kiKHPPuop/g0lSq
3w/eMZjJrtzgwmVlhS9ehdDLzcQ+V5Ad6nXwIe1+VguwzC7xRPseDt9FlIDjqYgJxQZr9hT8PIGc
lGo3qWA91Y71rhbjuNSC8RvWnIcWv+nCqTr9zanzMyK5AhAEqlnDna+gMf+y3KG7S3onZaJsyoWM
reHEf9nLMQBprwxi3CiVGd30el8dEGqRzUAw/NnpkuZYR0HqK0InojjQyQDEAbASRk/gTtvA6SRG
4px2lbdQYlH7hVawPSy66lEN489y6p/6EvCECDkhYE5pq6JivDZZ4kaaEuQQWVr3SMKQBRP3+Oq2
lkauEKefEwfTDoOCvgnjiQRzGeO0zdF2qMnIdM9wt1VPCOJCTZkU1Umg3LQj7jQtMnV/TCYO7TQo
aQCUW4ibsT+BwPMZiHknLTfEo8bYfzGaHUGT9A7oWXA7lbWxMRLdIUMwSIyt6taFfdLdQfXB+i1x
Ip8wu2O7SqplHiDBc8UBmtcen8hZuCW/wfEltt3PitBH9GYXOQ67MarfsyomFZYuzSWiaMJb7xe5
+zGNtrhBXgwhxe6emoyQK1s9qKW56SRnnc0eNAjakyAYwNCb93ya2UNyLLZt2M2TfvvGIuLY1+rq
reN8xkhJTJBTYwJPwg3B1jsiwD5teMa8XcU+iQZmmDK1juSq7LuWC9LgMJaTBTgWNRNXsSw/PO5Y
tl2toSGcxSSvIpzgG6HmD3o5sB7t9iqP90Z3RLzgun/f93INsoTheqvxZfOZLNKBplAeotLcjol7
NJzmth+sNzmaYjHWyovggz7E+DOGpmF+J/o1xo4cDYh7A5OGzFk1OzpwRKphfLfhipTwRUJXeYAs
uw9n8Ejfl1zdYJEUECAj2CTgJ5cO5r0MZolZYN2DYVLj8G9gmjhZ82CXFbGR4R4XxZqBsS/smRoA
DSWZsSgFfBQHaAoIWIaks60RcV8XGAjQp2t9REQ0Resa0gpohB3yRPIcI4i0Ia7P8BhBZukgtHSD
WJPpveHTJxYlaqRiZrmk+oEn903CeMlhvZSNTWtrPk5GyGmuLAlP20OS3QnDPFWwYloAChHsGJZw
G9RnRwzjmxE7f6I0a5fBceYCSxDwrVRM8LBoCpg00QynyaDUBKN2yaDWuJl5i3Jmqc84G1sTm4b4
LqguB+yftxPcmzENz5YX8rjny27m4syAnJJbJVk32w5yTgtBJ4Wkk5Sq8BXYOmFdXDczbEdtEsJg
km2skt+iy5NKCpYFnUcjKcqD1sMo4nmC3uN66UaxGFQrKo87e1EoP8ZowPtBkF6TPYFmq5pxQHCK
/o+982iOG1mz6F+ZmD00sAlg8WZRKF8sFr3bIEiRgvcev35OUs2WaROjvSJ68fSkIoskmPmZe89l
3PX+CyVhQTB7yt/z0ncxj6X9qyRyV7+9vqXpX290+bKPfbNK4IsM/0UMDX6K6eifXaCjfULBLDe+
X3vAHwQ9yKfBvBAvJEh1kkbAjwudZTTrYRcd9R8b7F+Zl/6FBA98kT0h2DwZX+xCiPyxB9QgiKZa
PuvbhBU3T8mAZQGVQgSd/T2noZaRDeaUFNUihA5tWtfOBIhD7ZE0DK7pMxSTqfQl8zq/TfuHvtXz
CDeHmeFWaFOtWE7g0FOlq+1jY3VQ1vWa12fCKZorwFb+uCNEN0NirDuA6bLAvRFJUHwh9SwxDg5s
SMxnWlVAdmO8Niak0QYii7yuCZ/1oP5sxw3g0roiAzCo7ksVZV9o7zpluhgQ4JHQrc8Ig7DCsnjp
QSlGPkT7kWOhicf7ImOU58rOxK06/+jaYXvOjRitC5NfoNIHMNfU1V4B2bVRrcg/oJ8p4HTAlqtU
zlbL5OsxCJGiiAA8qRYRaJqG9zBY3TkaImfPzvrF95VX2ujPU4wxI6hhflW9AP8y+EQyMpEGXFeJ
tVHhqIgUGz9w2DwKq93Vo3EeGaC6ajUDjUUSOR7BCAkf+nIrKJ+NhCGsI2haQEv/1jh//YWW5tR/
LtGvnzMk9vlff6Hlyz5KdOeT/I3U1XclyPcaZwwTAsODKs1jH7uRjwqdXAfkfLglKJ2lLeK7Ct38
ZFHS/+nfpa7/hWgHPupPUx0WKToSPbn+sPmg9k8LkEAd566r+5xtadDD/NFHt/TmpM2cVVjOBSzN
Bm1/4GbqMSQTZeEMY3kyewDXXjXXpDDj/pzsfWPUXbYpUuVWSzQtWoVmpR19iA/7FhPwVVXG1lbU
an2XZaJZB22uWpu05mlESJam/Q6nhLOxJ91QV03ojDWcJ4gQBgOdY9AWOUIvpBRjizSC3JhN0yEL
dubpQbX9+87NPgMD3TJwAHkR7Qhp2Q1oUpm6s8MgB+K1MZHRVpXzjMtqZUbzfB7YzWl27IM/TzGa
NYOhQECaqE77UGU949MJj1M5DpjC8umqUVBhp5rCuHw+BWlM+DMVRnM7ZM6Wny0+itxZFS50mUBz
zkkPZZ4LxYI5Mvhmn7hP0dyUEYwovjzSJSIWkKxWnhzyRxdmP+y6Tt72frlzp0IugVUWGma/SJiR
tzLTHG/+uvNbElrJshkL97V3zFeoD9jhmllbDIN5lUYB1R0+Bzv2nzOM0bXRHwuT7YlVFef6lFMo
RClFZ4JYSCivWdEd2GE5gL3V2dNiIkojNlwC2gTfgfrMCocHJ+jYv4gNWa7oBO38JsAUFinGoVbZ
qoSTg06GPRRawuPou5+HgskPEwGdnJx5M4KDW0QWej49RSIU+ZVXOg7Cn+Q60/q9NRDCTWtF8JcD
iiMnJSvZu6Fqee6kfwHwerQKlh22pUeLMXMfxOSDSmjCC5taiuUaS7XEZNni0lzpXkHbBXDQ8yEQ
zlm2IukrZd0dLTEHAyiyYY7IGVXE4qfnZuBg53R3LDzHwjzzJ/RMMKYYtTn+mbC7NVKHFU8xWwym
I67jbl2VnqTuL1slPzh9yLI6PxvJF0t0566xwiNM/3KNPrv37Li8BE16rkT2JWAMyBqxtiYFZGXX
VrXIQCgu2iZaOjq8VCMAbG6O4VI103Vs59qyRMXol+ZtRWjoqg/d69DIofnGw3bo6T1FnldeMKtH
N82uEX9t9co8j02D9gsJZsLqYyaFXjOCh6Cp1kNmQYpCjE4OI3G5AUoCQsnIOzOWiBWOijK3kuki
k8jJ7oYXgcDEXZIGdKYN9XGq/Fv29MOqJ4VN77J9j0KnMrLlTJdj9sotoKlTSoj9olXcHQQKL67S
PUr9ANG/7kEIOdeV+Wasx41jIvzx8a1yVsgIdn2l2OYpG/VVFRcrIWXl7eAlEfckBMYbp2a9Qr+u
Iy7xG39nh+myULo7vR2pOIKZ0VbMCofgCnovlP9E3o+9QC42bquReWBZ7U2KdAKNXu2huEcEj75r
Pthmdmm53YPQxGqMx50/h7BynVVAalomv1Umat9iWwbLoKOHq8V5Wnp1be1bm2R0tXkQY0JsK6jJ
nkhnD5Dtugv9lVHZqygs4dgFwUsl4xgxtfZ6d01Oza6axhxFmr3qp+y6ot4PHHT4PHysCrh2/udr
2OhFkU5BkTfv5/znopzqKAjbn/74vzdFxn/vr/nz3/z4iv/dvBUyrbT5+R/Jz/Pna/i4f3xeGXL6
wx9W74v+y+6tnq7emi5tP24e+S//v3/5h1zgZiqJTX1+zaJ8GTVtHX1u2Wr8RUpAJfvP9++2SP5m
pyKjxj8uXzISiVswLEeTBKf36KSP+ZgrM1sw/RiC4MEfQRhSpWkIkIX8Z0kr47dy2vyE4pOhK/+/
Jst041duXwQLP92+DinsMnFdx1/kuIBof6ynS6XIOA4GzLl+Y9cXUchFu5tSZePjdV3YavTkQ6xz
ChbZuRstCWmx1kZsTMD3n5vwbfThQwdFbREwqrH+VEVKHJCTXXY6wCdXnchB1+5tZ3xC6sbhr9Mx
B7OyIrjtqiVyii3x/OhrWXmcarKWs848Ja1JHlEzMV9OoD+1mXU5uwdniJGw+fuuae41+LN8vrCg
9Wy4oHKEAMkV4JrtFAyXNc05Hfx9VnOz1ln0FPmS1BEdq8baa35wk7n5bZukJ04ldpAFfGXXXblT
BQuJxQ1DlH0IX4nxs3JpFeYZWa5PkR1Bq6oPgOsPMrCQaQUoPYtZV6d4pp/2OAv6dVY6OztrrmcN
a2PjqBvia7ZtrneEtBIUVZT1baMQFAkhflLyjV6MR1clX53K+5UkqStLJXPSsvqFqcXDsiQ6ap7N
i0T0t2MCQMpvSYcJMSNi2hfLRpXSeYvAuLR+HCNhepmwUm/CWhlp2SthfbWHHSrXPmelTihFdi2Y
9uQl3bbe76ZQXTtCe5vy86xvj7ZSe6JzmaSU512RvhVzlS3VpMkYX0ivdc4sp2dAQUL8WU8w36Kd
EBr6vVeOar2DSbEMR22faXPgsUUWK0RwbOdrgVEU+3XsPmEouWld903N+it7QDHWuzjryQNXM0Jx
Qo/bZYM9az2PtjzIsvvISPZo7zaiiaJF2j4HtWms2+zV6MyLunrB83RLXvaF3oS3VaVuixbrGaSV
LoXPkoVfNKKlCz0jDSi6sXsWLYprr8xkvFYnBkp0JjN0Yr3TPJqmywlSn9PG687IL6KC79bF78Px
6/6AWv1fDse3uv1S1K9/c6jyuo8DUnwipglZlIpBm0L8z2ED6izk3uQ5vB9yP8jbQWGY7KddHhoA
eUwcvp2OgkQrYAQo0v/Qxf/K6WiofPofNs7SnsRCnDgc6NuE6TAm+X7jnGSOmlO7lFtrHgxmsvm0
trRpPBfDZFzm0pvpJQZaxJWFJEJ1SZDj9JG4VM2nhbFuXZEFS9A9qFWAFU/8qowpke26e2hKmoUe
H8WEn0JIYwUD4cRrpNmCrMmdkPaLThoxImnJsKQ5I8KlQaLc0ce1EUjXJ7aRfY2fI8HXwVF90qr0
HEXwBfTVaZVKC4gtzSBBN6wS3CGZtInk+EVQE1/r0kASYGa8KC0GdyrukgmXSSrtJhO+k6kG6AMs
xoukJcXEm6JLk0qgY1ex8K2w3XzMmP/hY8TR4k8QcqXJhRHRocf1UoQwijp8MCF+mInlXS/aVQeJ
SykxzAS+SrKCseKbv8D+eIXSHGJnsSZ+d5vE4UOTmNu+dY6ct/j8fIEiLM42IS6dXLp1OFH9kDnD
BJbJtfVrkeRrGziOVd7YuIKid9cP9p8UHxCkk0OPL4h+5i7A3DrgFzKVO5VLAZjQDvDbYsRV1DNV
jxBL5TYnPmP80KrZCd/gDF/a5Aq3GvJ+IgJibSXDKYF6Rqq59E38WqSG10O1KXtryxYKFoS9GIS1
DrrbNnSWJhmD7I0L1OoOlHErWuBtIMzzjE2Ur9XL2mHyidxnaNOV4YM39Mki0nrq0OY2w5QfNdHR
yudFEFdvQQExY+w4zSbzMHcQP0I8Z9FNYlFHi5dmItSQbmxuCeUpca0OgsVV5Rl+t0I9tCCqglst
z+6mIjpZ48NkKM+hU9BpQTilUQT7e9FHPb4FAL7BAG6IhiTSFoqx7+RFrpXAjLnUkEtrLIfGu7y5
02dj7xoZiuW7rrI3OIeXwMQXFdMoRvBtm2x942hKkV9zPhgvcDTYVbUsRALkCuPaRfQ26rQl0Bat
RPdEEWyZwW0gT3lODVewPkXijpneQbfYHJe3iswOTk40ZJuh2WAy8eIxXYDj2MegJm3lfEpBioeK
Jz1pll3urCFdaDBv4/yQhpOnzqVXMQ5kFN0PgJ3iceUYFNXONuA7NroPU1PvY+dRIQI2gXUDn5CV
EW1a3KNsH84BzcA1PuXi1PpiyTDQCAzPHc7y9r63b5TssnJ2CluQaHjGv+aNjbaq/HbnC7Gwa5vW
ILnRhqfWtk5V9VhN9qYuGO0N2n0e8muZQzoXoPiy1ZDNOxRwz3M2rlhtXtfVRdBRoqSFxjoqFZsg
G8DjER2d75B92BAeVNlgqnpPClVdZrDwcoEQcbSdy1rtupUoR9NamRYyU2jF7bjxVUJYBFEbm9+3
3fttJ3ke/3zbHaP2c/i3w3X5uo/huvYJka/EkJBrTB6EVAN/mLl0STzHtqVRib/P179fl2t0CkQO
sct+D0X6duGBKNF1WwUgTnKbVEX9yoX3vi744cLDMAbwQGPIzsweMRhv/fsLT1fzaqrsxN1mmaOv
TIQlJWdMXCtfyFvelr27DIsHe8aPgJRsr6c6g+V+X5g3PXwi8hefRWh6iVLw3cKyUGWPAeVbhoY4
bBQWrZoHkulR5EyJxniFv8DTaHNJb16hXfR8qCKdgZIrZ9JQZbvCVOFdFjvmCdepqp4K4CWjm+L0
D95SN7t0wRoZWvo5ctONVl/avXIZVek2n+3XttWWSoXsWHsY+uZQCHtt9/pmsqxVPRcnJWDs50+P
bcA4bnbvEfdCzAt5Sb8vwU7lDIsGq9zF2G4IHNg7fb1WcIGIGXrHzDtox/WkGSigVY8mh+SZprhV
GPbZhfWlrDSsw8MuruobaHOMtDpvDGfUN+Svtw+6ESs3Yd2HI6vJDJGOM4Ung+CihwI2bziPGzUi
ZiJN8Kq5WIYapMIn1ucrNSov9JCEyShZdXG11zK7WuRwAZ1IOXfnMSViosdDXOjrKg2GTd9lsFyG
bD3P9lEVybOqJSvR5I9Z6FwMnSn9bgt/1jbq7B5B3B91kd91xMFVKJ87B2eIUrT7HtQmXZK/TYGV
TArgQTHULCl7yhOC8swUGWopdkXPrQG9fB2P822A6G7S7HOIUHdGgHnYYkc5Weqp0wvyI90tA9+d
2TCKaS6CzDna3UtcPIy9simd8sat8ME1Fup2Z2lNx7S3d6bF+jAsPWi6+6iv1ul0FaTT3hSwlwJQ
uNkIVC9ZVVV3jt2cSY7L+Kg4ZL61VLvsOlCc7TSKi4QrxqFh7dhjBlP6GbnIVuM7Gul4VHxjz97r
sSAsczLh0PjqRTsgmlWFj7GoXUUJBjJsMxPW7giPSOObq8gWa/lF6zUGskohCVvND+FgcyU0B13n
IwsEsEI9VU3LuzBXWdth1BmXjsNHojh8DVpjH02IvNiBPnKEb4sRHAQjPdC9+q7vy3s9z3GjM3et
K38ZYG/0ZeR2J+ZN12Ze1gMMhItm2tkRAdea2NJ5TQd9qPoaXEW2suE9DLMsoMwnYshW8vujRwnk
GiNeV2N1BJPh6YG6AZm74FJZZ3SjThyeEiQBam4HG8vJkS7Kh5hSx7V5dw2sfqbCQzDdt5a/MlEm
qzpGQpAcSmMsDcu/G1LH9jKnPORDdGYk3U5YxTk3FQNaCRHqYxZK2OjEmF50hmD6nmJg+BKE5tqH
PpGnw0U+prvZyF91v9m1Hcl9Ofwxs9g5KUPrOW9Rzk8v+sSsXG/FfWZcaHP0aAbdWRAjSo9wEtla
T66LtsoGkgpnYmYD5RJKOgaBKz/P9jW9oaLayzQPD72qLXEArlWwkpg0HjP08uhyFiWz3NBRlwMp
j1qAVSvq3UcQJOdDZusedr2HWGteaxYAuRXt5BSvh/hJPYMCup4xHCXGMmuyqzmvdylJ8yaKyGDI
UxSR/tNsxpcBCey+US6dSpxhCX/ImmfLpM4aPF8Td605Uu0D+ndSLAB2edlPAgvkcGkn0Z0oy3XP
YH8UwRsJXluEmZ8xgl03Q/loF0DktSRZI+x7cDBOgsT1z8bhWRB+UxQtOLtgW+kx5auBj/LK4etz
yuouaa/rsvyC7fCiTpKjAds70nQioIMNkpi9b+nXbj2h2/QPUU2JIm6lK840Aupva62UxnVE+tmA
f9KgDwry4t6kLteUYO8q83M/P8Zlc5Z2zgZ5ycrRoaZGurNynYbDjulSP2zLykVEJQgboj2xnHUS
8uarqlxXHUwr1Oy+6q9NtZUuFAKCCezUpPLPHbmrYldZ0q4saudeLQl3IM2N2bJx28SNp2W1dEou
a/I/3HTa6BNPYKWvzdZf1VxGHV5QQ8G375YgCbOlHt/zxHkppoTRueTneSA2h1l8S9ZCSWhPeRwF
sEJr3Cs1lpa6ZZlAOxw7rDm0pYbAqxKvwnriysdgE63nZOuK+tzgzA56fc27X0UYMjSdyIAYboxe
rYUkKZf22uor1Ea1V1StN+J4mbYAVCUSoWl0VsoCqumXLrdR4GZrIOE7N65JGeLZdF9CnJaDihl3
uhogJKu5soomTCZZvMldViGmulHRKSeCeU/hX8vPkPDQzuXzSHT6OBhrxSrXRv7W4oD7XRe+14WS
0vnPdeG+CPOGBeFfpyDydR9TELSSctuKUNIAaYfI4s+6kCWtTQaOrtmqyazjJ+n9z3y671QXuhyS
ICHX5FTlY07+wyQ/eCv++PN/5V12UUR52/znv+Hn/XUKwjtyeW9MAtDy/1QUql06sZMM6i2zDkBw
5pz1O8WS59w0F/NSy3oUQQbJdkCX9WUYGq8TDht+HRWyU7LhmoUVmmFE6qglpwRfjFCaQzextrAT
GB5ReKp656bU2W9GhbKG8Hli3LKtjFbGe1vrmRpzQfBHvCjV4rZPtZvZmtj+MmtZqXOubEzqlNzE
cilXwD37DzZbKdtcQOwdym8jPYmGSetat4pIX/oWzzr3kktqJtCBvpuwxJs3nCvMu6eTneoPqYi2
vT5+8Z0G8TzjyiH3AiNbizg6qwLX0xy0Y466TR3kz/aMWl9ND+TBfO7C9mosqm3f8Abdrj2w+QVH
PtrbhhHKolCTqzDVDA8jGQtMl9lqxhyhHaxrQEj3TFzvirq9D9Pkc1g5W7udnxRdf+6Rw1lY4Z3S
3mpt3C7z0F1NNZMC3b4S6vSS+wEWZdbRbEAZjnTqLKKzSdW4IZzWvg8UH46KWp2SoXKKL72CPOzO
1MsAA7RlLaycTjA0FD54Rjsq0jFjxKO0eCL0MzfsB49sT/aakcJdz4RgOXfuMyaHYpEFzUpMmI+t
JiXeJCu1laFHJTb0gpIBVABHFJr+KT6P9ZF7wh0L1IXhQS/Uk18nhCb3L0Et9kbfGx3KlnGVdLj3
cAK0ntGq15UdbgIc5rHt77OhvNblOp7/octUZXb0fG729b/Pqa/nFFukfz6njs91+3e4PKn8+Dil
xCdUXGhBpOL7Hfb07ZTCZsspZbLlUi3d/oHqDhRPpo3w10Cfvv7VN20YGD0TzQcoHfy3MN9/4aAC
3PeXg+p9+stAWYf5pGvSa/sd7KkmP4LD0Mq2ZVop1oORNfHJEuVjbSD4ruMXY7ZfINCSP4vBZaG2
MNLKxM5oK9ovumPc63XDSj3ET9or8BM04oah1Z6ETh0xGcApx6rEnZdUZxkLJ1QPiC8Qf8+uOCQj
vwrqkMnq0/OxdBRxuU6S3MPX4+VWckZwqtepw1miqXAho89q66Ij7dao8GDJMxydXLtmggU6FivD
uA30RtsYCWbzOElTxszZS16H8c5uegjvMZnl1HeZc/DH+gzIFa1n53ZgRJGdtAoYKt/sFo3JMLLM
hufWMJZq0LUcWvG+ikwb17phLSJ7yBjSTrxREsiyFP2vVqSLWZmXOj5jhOID6QwBiSqMJrXtSFDE
srUkSSVsSs8K+Cqblgz0HpipbkX4W/Vqow7zLqx8wtVzzEqpfcqDOfKMLgsWboZOD9reHv/j1u9S
LK3Ea2CKD1SPe4w6DzLeYsiGL3rgHpJyQHpWl0S+2FdWMBQrA76cV9vteU3/5JUdcwID1osjFMJh
0mgnCuWmNLUHVUHC7fRoROJqOGMQbxPmNvlISHS0tqTPchU5uFCTUxCKOzNAFsgdvgxLpNB2p4G1
7+FdjF16X0z1paqIPYqik8bgGgqWp5J8ovq6ueiT5gtIpWARVNlLFLZYh30Ls01w9C33yo5VYHdA
hckL0NdqFL1kqZZuKxu0aWonl91QA5nIV4OVqUtLQUQByjVeYvw5Q43ICHbIaq/WLICGLMyiNO+X
fYaFK4DcWpHq0Y9P4LAeUB92XuGUD0HG18vxfhdWBdkkcN9BTPDzQ7RwYYSZtihFQPxLSNkufMeh
IG6DxmM97BybUoAyTeW8NCjr18HuCGOX3giSzxbmpCrmNhlAkwyZgkJRBnsWRHyObAu3JKoBQxmq
HmxXi9bHr50vjLLgX7DgrnZ2RbZ9ZRQw1ZwtScsM5zGMt1lzYUdu5omAz2uhEt+0mMsX6Wj7O8cd
7gvkEpbRObRwiAhd3FO4iDzTLF8HvRzQfVUn3wUhOKHsSI61aFMiFAg4Wvy+Ct6vAv1fr4ITtOXg
b3QN8lUfVwFeUSaF1JeGpVuGq1IzftM16By+ZCxq6AbfV3ofokK2cwQ9WqzmALl/VTx8uwlYN0Mp
516B02yQB/8LN4G0Fv04xrSQEwoKZsoXvEmSIvH9RUCtyubOL4dtTtUDRGS2wOVw8CYDJ8dBMeYK
4gmn/RNsJhzj9XQeBxbJ31Hf3SWdldPfd126hJDjvgHBaXCvl3Zw50bWZ4KYg3lt+9jpNKv0xgJC
5wbd3nRuN29VX70MbMgciMzokm0IIkjwvJikU/j30Dgr0MOUsrIf1AbAOPSzRTae6cHoaUM9O/vE
8YOz30+xfIqRlf9bQeN1JDbX6XP+1wX0+yu/PcnEjzLs/hi7U1R8e5I1tlUyxxinGiAAHrOPRxmF
jkDNw+tMm95IliIfj7JU6Ji8zLL+4LL9wpMMcuQvjzKJpeyf5a8Z605Hrqi/q2kMc+oYtVN2JGNo
x2uljUkLy9p4iD47tB/svaoaX5sOgRDhINFuZ7NUEipSU5jr1plLaeD6JJENUncosCzrclFETfam
SW0iBEguPtSKKqOuDg4G3g6cX/XOocoeYn/BLnYZjA4jS3SPUaecbKmEJPDyAW1RtBBSJZkjlwxb
64sv9ZMGQkoFQSVclZsu0jwhlZZ+3O1ZpV/zo1gJqcVspCozAs89SZ3mjGATrwfUCKnh1FQEMYg6
e6nujJB5JtQJNJvWIUQAqofVjSsVoUTNbNygu2z76aFGMsqNa3q8g4Uu1aTGDFtTlQpT3+4PLZLT
ZILyITWohlSjCmSpg+8gDenHY4pgVdGDlzSHwZsgZQ1UcdVKbWsTtSQZs1KYkL0ahXC5VRHCIogN
DYJg1To7qw27X2ihvi7L1kRRUu56qacdWA+6UmGrwTdLI/xhoPy4Zt2So4O5XZ7a61oqdOvc8ggu
QzeAeBeWJSrYHj0vWJvlMDMsb27xCqzwBN41GuQ53IKqA7GhrlQMvyiEa6kVrpIJpphOyqnmp5Jz
Z1x370ZlRMamQR6Fbsc2qGLn5PvmXaj1GHHzJyZ2iKRS8YwwkY/Yklymxf1LrgYzzV2+DJL6bjLF
pkMeECqwwvJpqZHtgNPrUFnupjdqkA4EdiXiRtG1ndIlMZ5la10j167FSAau5SwHlx+8Aw44rXdx
5AK/TKHq1f4mbsRzSKa1x5N8m5T5VdmmR59AJs+3LHx+9M5+DCyzVC+nhAay8i11idY9wEcgIa29
07Ndcp4GPcwXEUB7qvfgs4iZd2tDf8i7iNyL4TiODaNDHq48PtSKgCfjj62GcCtr2b6HxWdXpPkr
2EJ2/LO/CprsMZ2FwOfYCeq5AkMIwrRRKtRcqVXjpH5spHrNwhapTMpqlro2jIvM9JG69fl8z7yB
3DhEcLmTXBKoHiyGd4GckqOVG6Rqrg7f1PhZl1q6UqrqOqmvA3GwchHcEU741FmIf0ekeIWv3hhM
oYO9XY1kclfJ2jX4iBEulrWL6XAn0AEv2EhjrEq12PxdBn01V0hd5T93xPdR+rfeCvmqj8vD/kS5
Qq9pCwwWNi3st8sD2wVWJVXjLkC//9PlIedytNLu1zxQXvVxeVjQPg3aMtdE4vneLP/C7YHP46fb
AwETiCs08gzvWA67P90edhrOFZ+IOj2whpvANS/UTsXF2KQhEyM7sZPXFgDeYlDKfmnmYpK9soLS
BSMwp+sss9RFBLiCXlHdtBaUAGWq8FVhVH1WgLV7o8xhZz60mQl5BBYTK8NeV4ecY6/QtEeHCxU8
OCHuvYxzh0Nkel0Nt7fy+3zlBHNwoPzfWUFCSlDksNFQK6tbGWED1A9e43nmztm55lYBgy5cG8BF
RdJhT4zHtZJlDP19o11lpv08Qm5mQ/PUFMmecRGXzaKonDvu9m1WIPIp95Y4Cxm/Y1e1pssy0Vdu
cs52TNGzdWnSjDDoyxJMTWEMh5MyTT1M+YPrBrguHpNW29mpQDevrdRYUoKmk8LEUMgjpnq2uBJd
jOS2OkKE3vWCb19oGkvuZG2TV2K8CSPkpYs8K6dbH63/ssyrdjsMEYCNWTjwoWKbXJCIvOb4sp0j
5zUHzM7S1VL3EQMJy2wIyMhT4szGoXyyG626UdN6aQIqrRd5f+kGpIiYkH60kaIyhP3zu4p874UM
fmf++RC4IAevi7LnvOGX/ifMnHzlx0EgPmn80lo0HKgSseFyRnxUkcgVXdQZiLmlXO2n0Zgha0sH
CTaD9fcu6uMgYGomteEMzf6YqP1KQ8RZ9JeDAPuXhWpS2Aad98+gXtQcFvsCNd26SrUXlT6t4gCL
fzQjTiSpa7pRxsl/tg11wnjMcIUCpTwj8mk4bxI7ZkgUJbYXlsrnkQsGV0x7gYpxE+mInDAuegPJ
31sdokfdB3TucYFzKrsaSGxaEPfZI6boDoBOeDAD8662RQ6n0z+JQnwpovGxcUYQbmFwOUSMznX1
oBBuH7gRxSGaY7Vv9lpU3/ARNybD4ziZvD6uDkpXHZjLLGZJBMZOU5gXBKBeKS0ZUs7WUglfSMxr
FS0CW/ld2N8JkRz1UJzZfbchUGyd5hduWqPhzmFelV4SuIthJKUWco5rRV7SPLOqX0QgDVCZeFbE
WJBgw8ZXtvzcFmGNF2wq6iMzwV1tGwsnEYuke4ojKtjY0gF9Ohs9MaGv9lvKjXUbdmeKpp6HreRa
Voj6NJw0QA68JA83enSZ2+lWqN2mhelSpJaxyBX+TRCv0M6vidu6nLNu2+rVWauTRVbjRDOf8rLc
xHG6ijr9zPbdnoBjRHQcQKW2TNrQjNiVJoBWpv6YFOEbPqJ10+cXha+IRdxQBaZM6dl7bjPIv3k+
6J4ypl/aqritFOeWYMJoEWQ+VrayvMl9ZU+FeOny1KCCa1Yw8HBfqYIuYILultrNpZ6pC07286TQ
N02TX+S2qG60nnDW1vAHvpQoEsuksO6DQAk4t+hJ7IEzsFT9m3Bqn/kJvswRaR4mf2u4+yyOLia/
vRkj8kvG9BDUBbmSZUIwc9CfpiZcKF3DZFJ5zHpnSVzSqkysO34d4cIW0Ng5CJGFZswI57NcsxZU
8DdFHC6rkUZ87sy91oLe0ZVD074NerswarLh5mk1GXntoSJAtu/mj4SSPTIVvWXNwx5exxZWCZ48
g5J60cbsrfJBeWzS/qabjXZpdNCZ1bxWWGSEj7+P4a/HMCvPfz2G/7YWM3jVxxHMotSFQM6O0qCf
f1+UfhzBLqezHBgABMdQR6bOt0ZeislBUzMrIhf968H97QhmJoAnRtUtsODydP6VWkyWWl99U7vX
//y3ZTrEj3EvSPc6PiD33YnzXSM/G1Ywt6HEO5FIm5zUvmhtKOYlmmzkrxH+yi5UjYUf+tOZVjj4
OZJWlOe+0blLZVBI5oYX6L6Z/Zwu4/cZ1ZSNpfWbdfS11jf+dVh0xZioSMvwby55XvfxhLnyWaEy
N5lUynL626iIuCii52SZr0k0wQ9PmPWJH7qEyOpfLdg8fB9PGNW+Kp8thGYmo1SwCb/yhFFj/PyE
8fDzNjBUyC0db+/7UdFkpGQ0CX/aQj+rmo0whia41Po8hu/JwfSSlbOqgFgE177X7WYc93UXJ+sx
ducvmn89OC3oDvIok8lJYW+qLoCgLEIi4rSsYHbW7FcBA6ga02GgTd7vg+39YDPp7v75YLsqhue/
0YbIF/3x1PFoQVAEvYj8gp8rx8ofpxp/gWPesi3YuvLJk3/1bTzJ42Rq4ISlQeb9LPz+mdMYjv8Z
F/tLz5z2c2EJkAO5MtkUYAJAehnyofzuWMMV3FtD1albXDQ4yEAalUQaDDrJeNG10sN66QZmcHZj
X0VJeGR6RQeGMBEHxcD00aRoisbYAjabmsu81kk1sdP0Msn7p246xm6trjMF1VUExYLgK3Guw9la
xui7DmbS3gcR8NGO4E/QV3hfKeaB3MzGQBVLUJhRq4DWx7zd1hVWuX6eS5wAVrpgchs8OmmaHBVq
WuH6m8To26VPwNhkxKlkGyMNGV1RLQOEUou+Re0Z6NAI2EDPS3tInx2tShYtRkOMDxopss5rlzcv
adBZyyZmdTf0pA12afZW2Uypoo50sjr+P/bOrCluLN2iv0gVmofHm1LOmSSQzC8KwKB5lo6GX3+X
sN22yy5H+N0vHdFVDQ2kdM437L02pmeEHyYG7YUIQB/5AagOXSFIwI7KGzGFuE7a8LqvseoV490U
Ux3WdnjQ7PZ+cqTbhuiFss+2YYgRfeRPqoQPcdHhWahGUEdK/RzIuC3CjspR60KiEGJws6mmbAdB
f5gmoHvHnFAMZ4+hbiuPGI8akyAzX2nIR1QeC6vYJTnGA+J0XYtDAPIsgRDldfcBSpG00rzMBoLB
Da1SOpfp01nMWBVAjTmbUaLkNOOc8qnncl8iQJuKYLq25aKtln/Pi8/nBRuA350Xr6QakjKd/XxV
zbuD764q2jyFsY9DRsuPp4ZMk8qZwNrjI7/w26kx10LIxiByfAmV+XZTzas7ha0G3wqKHkKPPzo1
/q0o49CgVuPQMsGPGLgafjw06jD309Axpk1oG40WLOQhYk3OcDxTw0WDLLT0anxO8jaQhUp2xBDV
ypKAIjm402oLzjkCKIfMqRCZPzW53B2ThvhAepUm0xA+/H3UPj9q/N1/86h1bfhW/9rBqfOVX+8n
ZQZGaTwSnzdh3xH2bfUf5II8LsAXFTJ052zdbzeUybCE2prS+3PO23dVEU8FbhbARDyOM4HqT6oi
6+eHzaDuxz2DLVG3WAz/+LCRguUXZWjoG7uLAjhsXVkZdw30OvwcqV7u8jZro1UuO2XlFWp9LzcW
vXEuXRh1p6LMiPH2MZxMzU82KLZkKubwk60CMWICnVGFRBZJgdvK8TJCqw2nvyhW4xTuwcrs0WHL
AKB8nTCunACN+CIJaZxVyzxPQrtQwmgp4cIQyUAYCobuodqHsHF9fepZUDW3bUG8TenQ95Z+DER4
fO0EQWtm1yAPlpQbSYtZ23TGaQyY0apxVi78KD5qI75F/O27IVTfq2ICdt+y8x7Q0nl+AY4KybHL
0nEX4cRwMcEmt5PR664yWCV3KCR5nyxLiSi3OcgpWKnEnHkMjLBiS8P1YDITFUQQbbUyY4wcE47k
ka022G5QFs1lVH5QJjUkoLaT3sYSin6jbVmIALccl7ncdtsYrDtIlSvQ5wdJQo1oGmfimrZsZrQF
bhhg5UY8LIQxkn42xe+qpCP/7LdGqT9A+kW9RRLkukSUwmPksKi03uLhKlJabRFJQ71ARArx3kzP
ZKgfKwLb+1hfiwFHkVVkuxbOYzRoK6NBQqSk8mmyxqduCkmpr4dLvCzhYqqaaqGqFXPgyh5XDUEf
U5gsE7vb+ipS07jsyF6YhpcgR5ApR2axZLl2A0CdD0xRh53SOWsrROTSquWlPkcLVtgZAPsYS8zt
BZkxLcD58lLRs1dJsXFUBe29Mmjot9GeJWgLwqxLDzPXyJVlfqI8Y9Bi60UA0YvME9+Xz3aSgL5U
o2pXNeoJmFO0bJVu/rMle9kR2qaZmGAQHIRQoZY0V8ucDXZasqMA+NsqCvHMF0yxC79R3/140rK/
U+PP7eQ8Qvjvo/P8WrS/VB7A2frfwTlD1TUKzc9s9B/N7w5nKkcqxT07mw9h5HcHJ/MBGTX2F8Xk
/45N/R9Tk+crmnuabE37j8i5EEA4Fn+cV6hMrGdBjsbUmPHFj8dm09kQUm292ZRKWq4rY3QWJaYu
F75T6ZF01jYbzlXnOTb6kawx6a2U78fgU2U9FLSPNoyeCp+O+szuEwHMHEvuCjYvqu7W3SfGoKO0
JU1TNmaD8V2gG4vWmrc0d5r+lIxeo50kbNm9wHR4nTDZbUpe7OtYuRzSylXVd8khfGskvxf/z6y1
nl7M+mhxbkTFXdlfyogUnSut3hDlvdQDchZY0Us7eySHUTm0guykdqc13kSIkMTbaCevBoz1oLit
g30f71nO+N1jJZOVchoH1lgMRs1tUr3FBFYE8lPt5CQtoFAgC7jyRloBPbK9gfslcO6y4k3r3s3x
icbZDf1bQTZVFySulr53DnEi+mUS+HiLYe9qNEry9UCYnF6S5bivSoqgnIAu9QTVKAuw4lzrg++S
rrFoWgocIqL6hH7CP5C5jqoS9EWGe/+cqs9qay0kX0Iz+SLSxwKAvYLfSpdv9PJt7K/KZteAIcmq
e1yPfjHgyNsP40HrjIUTXgK09UN27+uaI69zHpti7WAgV6R9NNupQyQfLbyrZB1Jl1XNsfQkxIUR
HWZlxgxUIy4su+2KeyEeRvNJLe7s6KgD2tDafpGBE6ju/HqfVav5T2X1n+SMc2mq1nnwXEx4yp9l
7WrMTjD6u3w36xYGtg5C3GXRnFBMDBaXQRTtVQSNA5Nt2OITNmtbewwhfrd72CSLEt6H6l/o0bvS
n7VhOybnqsiWojkM7d7yn3tlX4RHglSWVXPj5881DiDbOgnlojGONYlQkcp82FfdtmTByC/s+M9G
C/gEC2Y+Czfi61zNVypta9gcdN9wJW2LPMQdppeCcBg9Im4b9W9uvEzBQRL7QH2AQSf3uN8jMktj
4kuvDOUT6DfP1vc9VvRgvE3UgHDBYKGHlwMJYPqrXj/17WyL38TT2YzWHYoUhYw0W3ajHo2kuTSs
5yaGZ6xdKuFLR9WbygZlsL9VqxcxojTACh8ozjITR2m8H1p/YUvnIJS3QruL+se++ZQF2FYewFlD
3vJi9pK12OnSA/YO1o+mZzG/TviNVekQFNc++XQmPkhsjRn7VGA3Wlxt01IsRunKHm675C6nynEC
ZyV3W9mC8VyGW6W4CJylOVzgsydi/OQTVTSMlzIyXL1+k8ybJNuo0wPBAAH2ty4+T9Zbn79PVuP6
kHLl/DFNnkdJRbETE+hwYE1UFm+q6Jc2cJlxCtaj8qlqVvYgY8s8kDOUGMZawhkP7UJxXk2LrMJN
73c7lDkIqVH8KVdmfuY7CtXhBDkOBElb5atTnZQ5xCE+BjV0Nmqcbg5+ia7V6DafoAaYl3Vxqru3
AVOm5N+0/a3QMnrty2kUXo/6ti8xp/JrHCWfWANYMn6MeCf1HGjA9iFTuHJ9r/GPlgkA7RiZZ7ym
fGaYoJNzntyY8mVOmgzyZzhNQP83ZqKtiVEq/RtFOiWh6mbaWs2omWB55Yzx8kM1zs8/TP0SBgI8
PfDCEZVVnD6bcbxuu7uWFz+RJlgJzCjYxpCBZsyxP71Y57zZRG9jjBsI+wm9GHhaiOD6OeJ/lA37
ariZCKrtfTIEwAKV+bbi5UrNraJc5aJeEusyhLhgluR81+njONc7tbyY7HMlp14mzmPOrot4gGJE
qoW6yEyQGxRL0b0hfd4IkKlkRRKBkJl4Lyv/wSGA/lo0nNPJpMAsgvYhnMRc2bmir4SC/KrDnmq2
8j4YSY3q7AMABOovQhBwvC6CErVPreC3A20dauN+Mux1FMN5UJ2FEU4Ue2RtEoeUgdqbKmWpWD2v
RrtHX3MeouqQMnyHT3hQjBFYA6wHW2MzlK6DMiaNoFrmOuZju9xixtz71nU2hCn6hwR7OqLnOr9i
5AVX74UmYC78SMYr3F7LnVdBUtzl5ESrxGjQftW9vFUDO9jVJTBqJyj54Qo3kCS3h+BeyfrSCIbr
ehyPhm/zeAQeXFsQL9qiNcQqjAVRytPVUPjLzCHTwhrgyNxM5XULLFa0Hbfbp8rGyjsVrgS4biif
BK7kwLRXYSZREBvVM5u8i7pwCjero1trHCQ4TEm1VEZ1H8tdvxJ1epul8i06l08OeIlypNDvVHJR
wrFaV6mVu12CIMvD8ZsELh7fOfxvBsAuWICGw6YrRqz8Qs9Wfzvwjw7c+O2w52as618iJeYv+zrp
gQChQ5TgP/5XEX5de5HMTmIPGmj67I9/+a39Rl7gAHhgaivDJ5w3D/+rI1lKMJ2xWW/YqGIhPv9R
+z1/px/qSLyLLD/MOR8Ioayh8qN/PyC2VKtKgqqNqcSyk29b09Lsy5MjwiVOthv2yjAfkpVdj6sw
yS+NuF42ucNm3akvcyfYd/l4Yxg1gj/dsxwQ6Z1/Ad5zOfkIDlp9PWmChijOXUZOd1WeQX5sE7Ls
eGHLtj+VNq8H7WiwqAcLLksePUQE4XqhnF+LeM48kIcr7CqRW8h95EaDHC7kZrpr9Li8FnTYtV6T
R2lSZoqBvDUzKxIPZ4aCob4YIIPGzwW8MnSH+iPGFWzbwFPDIcTIkbbGmjAB5WzkZPwklcUdWaHI
zdRIfo0IHuI6UaZ5/a7V3J++noEzQsfaEHRs5pMAY4l7xbeC9lj0UndV9umrYRNf24k2C7djblWX
cdOnJJSp9bKqA+NCjEp6Bo9X39oD0szlFKehG0oWjhWDDlwjcbOqFBcjZnsfjfH0oHXNyH04ARMy
Aoc9fJ0Y6UaT+3QlYuLnNDXTWsRO2eCqfSRWk1OvQo7gi25oVCJ+tXBTORKmfa2QNkFebnyZ4xU4
tBFcpX2o9EvDlrp457R9sUUIM3UeYIXoXoPjxvkV+26WEp0mhSzS0ZrBFgjDp0xBPdalIPakOlfA
V9GNo+AtnzJRvDQVECrryqoeJmmbJTvhd9nfed+XppXR2G+a1haa5S9kTrMf+OusjzUnekIT6bH5
AWzjZf+2jdINhVODcwhsFwfP94cNWngETp+Pk49p9NdtFHNlqFgy7OcvHsA/OmzmnvSHnhXz9Jzp
Cb2Ggw2ryY9nzTQlwnHKSN1EXauvlNhXQMCIoMOQT8fsuNIYxhchzqF6neoEJhxyv6EVRfJudFSo
Ayz3qh0P8BK0gII+q6JTWZIxsv57nX2+zlDE/fcDdv/8K1qq8Z2KzuZp0Jn5fmEZ4Qf9+nhhg3e4
PAyeMRM/zw82+NlgyhJUJuH1q/bu6+PFXTYvwrnNbAfBLajAPxglW/xkPzxe7FJneJM6z1n4fv+e
JKdR4gdxULNNDI2pvZOlWCrepb456Tn1poXTuupMUBU0+XZ06NNCgzPTtyfFwCWvh+uGPaYYxWUN
SqfPG3HErvlc9Xrk1cImN6ioT6kSGYsuHEbASsoupzKbdMaBPlB+l6g2TxHyixoPHs7Qx4SZ8MJu
TNhERKoQPMOBGYSCRYl5QUIIic+BxrY1UgB2KuSrZy4StQCbfkiqRqYoo3lkCdnEGydNsYT1ffvY
zEPPtpPXhLTk+9L2b+K01pHjWulhLB39umcsRCvLLa1L6jOpCbjAWdI22AV0+ukogCtkSABvFz1J
Xg3wZssZCEqVjEXT8X3t3idhxHd8nLVNKl+OTVKar4oVkfQqMWnC1UHKn/RSIc1X/57rn89147cS
g9s8+hV+Yv6ib8c6EgJG7P+uIJEYUFcSkWzy5n3Gi303h2TKqMvsVUy2/6xyvlWQOKCQwcxRkmD9
cQf+0QLH+nkQiQaWG4XdDftC1Dc/HuqgXvvcSoBrq+zoKc6UdHhiCDlK15M6AFVIqnSb29KtqgRn
fYbU2n5FFK7RPAO5KUkAVKgWYNGLeNmnUKrklGrGEM45HyAz5kZ449viEa3q3pbszjPK6Ko3CHrE
pYdTJZfOLUzMlRKRzCEs+aIN/BxCDd1eokeHJOmvjEobVh2aw4XTGvtIq4EfAKmRwSBFmnkjO8XB
buq7durXNF+Di5Z212fmIa8BA2WEmiOanfdGjeI1zIY6UxyKQQ3u/S5+xw9I+i6jh2yL8saHmF6O
fkf5mlgAHoZ900iFp3a2WGZB9qpLY7+R4uom1IMw200Tib77oY00jcMixwQ5Ed9DAqNiqDd/r7TP
VxqP439faXfP+esb79G/lOEGX/S1P+NO490CAO5AQGAJynvytT+zuZ24Rb7ft39dj86reA13ODrB
jw3+d/0ZUnNTM1kRqlyGWGz/rD/7KVWVSw3DCVIhA/+KyiHw4+tFhDjUE8kkVg15SuxHXlah6zCd
ixmlCqf5puvD8q1trZcx0W1wmZX6NBadeA+AZrnwvqRbRwFP1kiMfkxSubRoX0z1k2FZLWJiK/HY
gl2njcDE0Kcds4RuFC7//VpqUuMYCnQ/HdcEA4x5fZkO5t6s5RSAvyJvGqaJjNk08tmic1Iw/ZXp
9+RF0TZB48nEDkTE6sGxFJdpUFwGA8NHhu1VlnpqH277iZgGwi9VKHkCCoEjupWpvyRaseq66hgo
/rsSv5mJA0sJnGdjeVmcLPD+LtP8Pa4Hl5UfP0jhKe3dKK1CANsWoBMCqW6c7JPUX8vDGavLtgov
gAe7k/LaSdcBpv4GrEEvP8At8aTZ+2VUbjpOi0ZW2dtlN0ZF+k4vLQQMu6bf8uG4Y+OvI6fe6Ep2
QYAe7pMWQjjp3B30AQYvnMMbyKxuJZMjThhnPmTbwJce0oIpVGUcgMC52UjkMhkZJHoauRs3sFKn
XPDXMnedDklq6u9G+1g0RS0vB6uobiAEtqErLBLCaq0YVlPTvMYhOLdYC/dDT7LosYbuktsEfsLN
srL6NRYsswPiuiOT9UVw30Mzt81ywEapHiINw6bd4eo0y4r9ubIj/JlBZOrpfrkjkWVDzeQ5mrEO
q9HVwWNEcQ9ZUbpvUudkSo8VjqKM/vXvzf/55td+ezpdvuWf3uqfj6f5q74eTxZnEI4zBf7UzCP9
seSeWymKbQ6ifwV46v9YmgobwvwcXTA7o7+W3Po/QLnRYcuIOHBH/5lqmsL6p5p79r98TKTQiSAc
+vF4ShsIuXqdJZugm2pei7owMQBYue2KstRwbZFDTEFZSIa0FpZi7LRSitj8ly/hZN/OM+bQclxI
jns0s147yR4h6p6S2ssxUlCD9Lyzo4PxtF/ZpJUrTfJahBom6uqQj/qys43jRBSOXE1gWqysWzlF
wKqoI2adHYB1zPB5EWnQsYxXC8XYx7QC4JD02noLLGboeqff+qg5ui5k9CG2XSTwsioLQ+caV6d6
V7bR0bLek9xfV8lFLu2m7CC6cBc0t7UF4iKLj0PDD8TANRyxFGDl1osQ+sZVAjNVsfuD1VlHnx1s
4qwlcZCLxK11GSxwuWwT002dbikclWLgwOu9SHWkB2gQ+ACXKa9tNwIyLz0+yUUdVkRzwdJrN6M4
J86yG9T7GRo6EgCvxfA/KhgqyUWPnlEdd0V52RP5ELQPBsAZQIJAwErcLWQk2ru4uJzQ/80jLeBy
grxNVd1bNviuZqvQFgmOryFrNyAVcJhLixIdaNWexyFxJedmmKqFMzluAd3FRIJIFGrDiKwXV75z
O5k3fVXyExCUUOaL0H4oouA15/fcDmRLbHwDOU4Y4+wWpTCZX0vhEmeLvkyJijBdYZR8+HljwPBK
M3hTHlUkQS92J60zLbpwmnCNW4uVshB7RvBb3TJuWtBbbEWrC9MaDlqubaIatlc4Heqs34ytlq+1
AjmKPtuhRlBZtQ/ORR+XhW/7pMslt5pfLWO9etViH1v+RHgC5usmuObniFkEUJZWBRujrnmJo+44
dtFNSypy1af6RVamhCwkkgKUMIo/OQOu+ykpj46f1MugCs4F1My8imAdxs5Km/McFJ8pGeGr5B5x
vxwndjy5cSnIkvPJIyW9QbCUnZRTm0+t6xC1hI9R386+Lz8OVlXYr9p5q9F0RBBVVZZ7MelAsGKd
cw+Nq2chPUtntEXCpRhb2khhPHQUzL0baxV+mlDftU04R7QPbHxyfkU69M6D33OS8WeCqYku+0k+
KK367ET+UyGp3EVjGS7UnJ7QnD51hdIx74UDno7kuSr81ScHToClX2gl1ps6JqzSDnLlwu+TXSUj
le2R0Ij4eRzL3MuG7tPUhKsWpSCqKmxCLXkhmMHrXQhBux9ubYW/edsZN0RiEgw1vQTxVWbIbhMY
6XKIcrHoMq7bMNDsmYJ+UTsOGeMfMMr2zfZ5U3HNIdMhHMAqbW3b9rxrWhhP16HdPgOJW9dSd25y
4xVTSOwGerWqnWo9xMGd2bKyB7/Dhl+At83Odl6X0XYg+VdOgpNVyI9Ka74pZvia6cl7gWkLoLhm
sFVLrnn3U/dv7f65ducy+e/a/f6Z7covtPcGX/XtdmQsiJyKK9CwdCIgvi/eNYImZMPBvKF+/lff
F+9zN82kisET0RHfbkfmnbTEoGnUD7cRisg/GEh9zDO/n3dSu89+D4fkCmDdH9bS73cro87R38Md
3QCoVj07ZZZyNKI61TZxJ1n7as4tVucE427OMoYZ/2D4RU9tmYz3iB79I5v80pMhWL73ZT5Jx66X
QlICnJrLqWIQFF1xcDXDFk68zj1hXsvhEBPnnsduShR0DD173LbO8JAIMm+SgvSZKk+JnCqV976f
mr2ZI06PiJXx1dHZoDjjKLDat8E0J/J7lXssKqe2LZfFSM6WZi/x3oSePZlbvOmPNVLIAMXhwhqD
lyB6qUR26vCNtkPGQkgUbpLWay2I3kbDuukN+9IQ8koQkddb6knXyhd7IHOhE9myHfRVWVtLB9pC
V5kYO9OtpNYr4Mf3g9SigQgfY5C4Q4TURquPEtkGQYWRE5IHcQuQ9yunZ5TQwooLNpnPRfr3Hfz8
DtJP/u4dbELk7L/koxp85df30PwHj4nOScmbA23n+/fQZERlfStSZ6n7t/dQRrmGIYt3ZH7d8K58
rVINBHa01tAA9Q+W4R+NqGx2G/8aDDMEI2mEJo9ezfwwyXxngkkSlvBVBuLX6GO1X4ZkMte7Yqw2
0rwXq+cNWTrvysS8NWtLw76ozXfWpQtw62KFaxW13MemLXbGaaPjoblCQaEsR3R2gHpJQklsVXqK
4XlK2AQNT1SsJwOboHkawVCiAyw0z6khHwiy0Wt7lDYpmcwPtWUNVwZ4N1cu1HRV9Va+tq0KRE5B
eDmcY30RNj2StM43d2mfjivNtqNlhwsOJgMXGoRCuyZJ0JFeYgBamd8dBMtSK44PWHTdlBaOghfz
YrAhcRBJfnLg7a2XUmGQ2QEcMUi0TQotceyKQ6qE4BPNWFoZKkhFPT7hjsMgNMMWG7ULVmQ8Dm7X
E4cR1+8M9gFoh33jah+4xqgkHVTSXwI9eNEqfaNDdrRY6JxKJKykzle5fi+xCV+AO5WmZa5YXfA3
ZvbLBJlX43dv6Zi//dxGGnzR1xfUwnxLHBOB0caHUY079NuUS5NNrskvFkeF2/DrC/pZavBLNavx
D6NeDdctu52P7/gnF6XD/8e/XlAipmDS0egyQMYV92MXmcRD2xRyW2xUkT9CHX4wVdbviZ2bqacU
bb/X9L6yLsAQ5d6ghttGjVAEDCmBFCmayYlkd89owmoVyt2lLbppUeNkf6nzDkhhUUJj6krGzEY2
6/j1SfGKsWvrRdKKWN6p5UhQlFqWtUdtsCntCL+ZnrfpSbJhiUB/A1ZcN+ikKvjF2QwyzvtmrgXJ
PxuqjGMAhevkj7Qh1W0/g5Bzu0d+Bxs5ckoTaZ624RS4iKEnIz2XmIHZN3jiLhA4lJAWrCWZtXt0
D6CXZwZz7XjoL9Zd2J0jGM2jqcbQhOA2w6hQvclmal7aOAgI6phYTdWQnhNkXMZWaubYXH+amlVX
dWWwHiR9LBe2wqwZ294cxtB7bZi/4pjIEMyCH1WSCtmBM+W46WgN0KqgFWuT3DNaW1vFIg+WuegU
mquQWNRJPuGPiDZgB9MFFNddr1eHWIrD49/rdr5udfO3K/7/I5Lxp/f442u+vMdEvM/2LpY2X3b1
3y34lX8sXDzzHsZip8M+/9t7zLSazT9S9S8u1e/GQbNxTMa+SsVrMV3+QzXRx7Ln+4qXQwQ50czD
s7GdUpf/+CI3VRDLVRzZmyHObzOjPEWtDIgINF1VMWqUDH05FTooR5RpshUVi9DPLyGipetORxrL
jujSN8xtKlcWUjkJVS/k3mUTVW9dIh2h80iHtElI9PIcPeeBtooXxkAkKbPgTZRyiyjfXMp5OLmD
H72PlXHNECoS5NiyVEWvotwF6nStZMNr2Vn3ta1dOVXjlXLruwZJcnD5gOENfYBotSrXqQRygrER
T39+NmXpSW/pMsVgX08TuuAuqppFycUZOuVRC31a7NzykujBKRL2tCIItrKTb/Ix3sTR+O432p3M
hsdr7d5w07ZHt13X6jqMGT9XcDCF3XZeP8DeFckF3F9Pj2iCGQlkp6ItEEmAQcOyE+i80bXE8F9P
jzPPidyUXTCqNedK6wWpAntXKCChNPPaN8mh49FArlqnkkN2dlC8FFDePWVQ1clDj4qGEH9wMnmT
I86Vrbz11DOKj6u2qWzkGYx8gto4dB08j85exqV4axpzH3X1YeCjXId9spJnEgs+VN3lsvjU6n64
aWXpTvHVo4MyMiyTy3Rq7+VIHLqcfxDY047f+LJpknXnODeynzaeZIOK11BEEU1P5nFk3OlJ9ZLL
ypXfhJQhU/JpihSmZ/24Bt7rsfBe5bbxAPvzrpPDZWOx9IP8cZvkOmOtWEMhfxKlv6DE3aUJrgdd
joKFNmhms3fyCNVvPga4A+yo24yWMJcFfqDNGLeHrPMxaMG+uW4UI9+2df5uKvD5GhA5DMvSl7/H
3efj7rd1y/8JgoJ/cd59q1s476wZ2QSYSXZoLpxvdQvmRRlzKrG4cwv/E8jWtmj90SyxrDB+bCxg
rjFSR16JK5JErj+pWxgo/KtwAQ3BDp2fDxYUe/h/S07k3CmMKTXtDQbtJYHZjHWzjVRZu9gYyJQD
tjxUXjahtqt1C9cIKSB+u1aCaI3R7KiPV0WfwlxEXEKmiQ4LSTGGVa8xzQ74JxeWWYN8pDXHjtdF
m5oguVCCV1RbpDXmauJOnSA9EDBnhlI/6k3iVyyvN5BS2QS5GMP9wBFVWeULeTjmDNRZMcR/iBxE
l5a06O3gKfSlx5HAPNMMVslIYKbdr5mnQIFLiOHOOQfZuNnmbddNzKiHmzozGCab5QJEk+YSB8Cy
K4ocPXTj1lBquEvqp2wyWFVONOVvZsxqD0B4Nc1OOHXnkzhLLYGQ0PQynWRvC7aRODNlvO17qIsZ
qScdyXmMvwtbeyaJCJi3cSusHv3/6BW6vW1a56DIyZVm+yaMJnqs2gSOqgp5YxdXfV4UyzYdnXe9
bb0G3+dCLqulU5uElQVnUZ9VItPYG3hFdaXWOnKEiMGr6PX+tpSJ/6QeexoVTnc7uAhigwzkZtqo
2biJSv8pIc5CKdDUlLZbzbBPyY1NxR3QQSYdwm1zeJ26+5LR+jCdU2MWBTlXtU3jZ7IbVHcsjrcm
Cchp2tzEYefFUnWdO2LrD+qFHx0T4qICKtXG74kQ9JdS03m+gMg9oFDVIRSgL5je4vGMaZPJOh4n
7ZgGwXHUb+z4rpsg8wGbytVwxem6sYzhUMTW46A/OU5/lSbtRhubs0PWkikNe5sbUCoLD9MV8Wdg
vAjm8KXQv2tH8ri9vhmZWbcRn1VKYBQZXI2S3RWj9JiIdhVYydOoZY/4Sl0o+GSchic7uU5LLLgk
VY1lsesgAfK39x9HazrNAqLMD/BCjdqul7R9xDPdkmaGlvauke3jRMqZWslrY/bbolJKSUFjiP2Y
KPESVe3zOFnHgbS0jqXoqZwD1AhvV1dhJM72HK6W5M5FjKVNnWPX1LHYWeSwzelhUP4vTVEuxXQi
cWCRNPYWMJY3keKWVkg+CBlT53i3cA56S+bIt+Aj/U2Zg+D+nvOfz3kqyv/uTxdvzx0+9fYXRz1f
97VFRQ1vWmhNcS8wSVRnBN7XFtWC1UnqITNbvI78++9KW4MLAlCCjNLpo+hlvPRthqQq5DKiate/
0Pv+YJb781GPoNAAosJ4y+buQI71Y2k7+lOUDgORqXU/CfVT0JcC0YIPVLbvbY6NlpKryqQHo29Z
LnXJtGx0EocbVZB8GsQ6dp1JfqZdtXqPBx5jtj4Mw5vuONdJGEtuK1JnkQxJcqUg7VjVEcoAQUfn
xZBFYGTaFDdBO26CTKncUrFHukwVOnGsBExnADD04eBfGHGEAKDpGDNR80M0x6mM+azOz5mpvThF
nW/qIbuETHWmAppXLqG/yAsOetPCRq2Ks1bgY4xb59Q4mSCsIqkXcYDeyix99j9t4o6OeQnaNvIs
UsHRaBikpfW3oVzVy7YPA9dP2hNrX5edngvSaNtpl52+sMrh0GfMrsZQXRYF/iOj2Pmtsm+0pjjo
5C0/Wn2i7gODpKuGXMrHpKr3vjE9sF2yD3Xhe6FuC/+xmsdJsEip/IY5U6D5iBeYPqIGfMLGXW7Z
k5F2MxNVWasTl6IqnHpNbDAhj6kfulNUfgp1i+DFeN1giE2m7k4Rw46zBEKwbrcLvRfbqlR3wiI0
YQIrr3b5cqDwX/iJvBF1GLqKQ8ReZZrYsLQ42kWDQ8lucW3MgZuYdQKWrmSsrxqnWE6jcqvCv0sT
kS0qvXkqy+E4JPEuGdptpCDhr7XuDGzDEzIbglh/dPCT6qZ/XxmM+7NQLKq+WmiiwCm1TfrSK0OU
/dgsdDLKxvG6LI9lsI0cQn4cYjsUCevVbYkc1RjdQFwX/RH04LpPZD7Yxq19Y1Or6ioNpF2RWmuZ
T9921rr5VErJSqOzkeI3siDJ3w09i0ezm2IFBi3gRlqzsjhAO3MD+VUicG+SzZYMEnOfauKRlHk2
lMnWVq59DJsEg+4GQc692i7tSNzK2VMkt54jd5u6pDNjYzrhvGzTfQLP0SKjzSzygzlpi5KoxKQv
Xqf20Qns/RCbBzvFB9uK/dAkXtK/aZABjE650lLnYQKsPKkzFjKQ/5+9K+1tG1m2f2Uw3/meuJMX
7w5wtVveZNmJJ/5C0LLCfd/5699pOYpEmRaRS2KABoLBDJCM1GKRrK7qqlPnvCo2eGGhYyKB8yjn
jRcvcTCCrICCpDLuApPRQBIwQlfFstFpYTxUOhTO81Y8mAweTZYNx6AowdMVME7tqY9CllnzBP3G
iYiCLfx9JOYgHecDiMEUZVWXy7BM7d8aR3/u65ioMV6KExN3l+9a5/L3XzzWQHiOBRIF/8VWvC90
HIYccFyQcCgg4wUAzKEfcayBoJaJZB0D89jZsXmj0HESKMgQPTCsAK/vmeN+5UxAqqyNWiYwMCz6
FkAAQkaDBTS3GSfkTBMjbJHcUvIDFUNMkv9NNHn+FYwUCl5209Nrl69noK0wn6pkJE0SVCimRgri
Nmg8ukR9yxTQ41ZG4AEp+WKTo4+ojEOpYlhU+0T1BgUD616OFeTk4VUFjqEJtC+rNTg447GUguZD
iaodaosykjrDnMWl9Cz4xloQA4ApfGxBWmivJIzxzEu0FCaKlM9B9erMTYieWnU0ByjQX6DhEczw
9oPNtEantk7GpouRpQJQPicAJB5Z68pMmIWdGyBmkWMooc+lMg9XSWiDuiUQNB80LiyaB2NBMB3v
NUnCGFqRvzOqfUZFqMA/z6jmGFivUvNjQkW+dvATDAOdM0kd/GQEVBlatZCTJqToBFR2KPmjHojq
HdIt0BTKmKeAwx7zKbTQ0JaDcNdee5r7FTeRzoc1UCkEYh1MoIR2k6R1TTcJ8lwyIivilp5VFvUM
GCXJvjKFHAp8cSQwY4crYmXFGCO/hOAeJAeKWLbxfo889LD3Qz9BzZhg/d/PAoEKLsH4rsxcAz0e
LjlfnksQ/IMCnfWsyt7KKKsHR5XFua04tzhY2mAT0K4MEwW10ABuzfRccRJzGLGGKMFW8GRQzFq1
OHXcRJ5pduHMXFWDMm/g2/O8iJ37VIKUogKEbR6Al7wEH89EDRhnltQyv3RsDdmVIl2LVb2WUn60
VE33jUWlUGZciAOX1mMt2s95UZVTI4v4JQhvgKbi0gACSp68iCS0GLgQSRM6jTKf3gRABC1tSS1/
a8+8N8yICObn7rPILLedOIt873AgAZ0oggUYGongEcIMvOToP5h1UHnMsIlk1qnpP0CigEt2hOa1
Cv2ZU/8BWAXfAfftjwPOL5xH9j3rZqUdBTGw0qAExqq4TjjqKbakgIT5iPFwHjDjp4ov+HwOLlDV
WRRB4FvLkLeiiVh/dyrR/GIipRGysfvOwYa8G37EBjkzia3ALZ9T0zYnlYHS6sz+QS76TjX6e6sm
WzV20kvv2o3lbwO3BcdEvnbcqsFjjFHro9Diz1eNxVsIAjY8Z1EicF28oIe9GikNsh1JxfQC2rB7
vtvjXo0DMcqRPKl17iugv/CukU3/PKXhEC+AnFAJGZyA9/30XdMwcRZHdcAt4zkbStdc5v5tKfwj
JuPATcXYX5wcTUTFq65EznemgoJt1Ii0G1aDmESm6eGIvbUTB4ACjAOhZ/BU1xrqoAxKMmAy0zic
bIp4zQHRqDHWvSrKGyfWw8S5EnJ1xoYQA7KK6taLvUeMx+mAVS4CEzoV0AG6YUyo6BbFA8OEULQA
UJVPGAD9Y/WmQBOYkZl5ZDAT3CsAfa0bn5AxCCwGyTkJtC2ey1yj12GHWvKFr0Wg/hIIRHwrS4vg
UuUk1mZpyLijMZl4f0s4k/GBC2Y5HyIOpJliiFBQn5hp8WJZ+SsUO0DoRrKxqEZzBpoWElK0OAc5
vKzxEy+COkbNoCKu87UDgVvgUYqxYbDJejQKheuyBPtc7HHfgHOU7cyYCokOFCoUoqM4sL+5vOs+
WkrN3/gqEGezgJcdcRIBTHZtqzlEhmQD3XO3yn9P5b2fReBOl9z2WU/1zNA/ZFj7rx3clv0fAX9m
Vbge5k7JqM+J26oshq0FjgO14Tn8ECN3qEyNSDkJnYtGNxbU1fB3FQyfe6HpX0mxOAkrnfktKl+E
ckzB3kLaJE2/Bemt7NXAOC8Nw0qB/64MTpwALTs2UX3PZMia5xAXBWw413wwuCRQjvAdkZ1xkQIY
cSKws5wJ0hkOOVscHsa+waZPEsQk/66r0J2kGcjCbM6TbEywsOgy1Osax6txYRSrRHgoRf4LH6Lf
qwAC5Kkbwf1eWTeMofNobFRgaABudmEG5hdBzKDDB8UvDXIQqmOCSAg4eBfTdgJRmETbzayc71IW
guzGwcG+Bk6h1njnqsaeNcaQ74scMLsqjW8AlJiOkmrFGfHEY40NHxbXRQgFWNLc89D2xOHeXpVp
GYATB77poShd59bayoLxqGSjacgkmKqqRc5YSMbIgl5GmRsYBWLFKR9DBTMCkAlsX6onTHKeAaWU
u0pH0RKCzoAw+m+lHE0YroDUfD1VwmTOq9Z1UtTfMCgwK2KgKDFVw/gI2Yn4oprgK4KkxCrNJRRO
+KUpXFdsPQFYfmJwBQDh2pwPuLEQFtBgw1CCIW5Ys75PMKWb2tUkgTSnFKVzrYiXBqO+2Lx0FfPx
HBn3NrLrK4g5zytsDLaZTjFA4WDwMvRH4FosF3Lmbvb1+0oYhyIU58oE8oZQGYogTOdla49z79UR
mrGKcme5+V2a4O+0/FpxNxUnr/zQxCiBP5NLTDZjqkyGzo2Cto5fWfhXmJbKN9+QIVCRXkMyYpOV
zr0PiLUfSwuPVa4q8Et5RgrSK/MKAvf5uC7Q7lJY9L5C9qVixCnjA5uemADM++KiYpibOkynMc4E
qZi589IUFnyh3hdJ8Wo7yZWbGTNwA+gVxMLk3FuA4WJhAL4W5wKYQI2pX6MKFcwYCQUpAYZjaHvs
BhE4ldH7AED3WSS9EPREOPRGxDxbmkz1UEC6A50TCR2UEJ2UuALJJjorKTossv3VSp7EQLvJq1sM
k4H3DpHGfQzqXSYkGIB9SNCtQc9wZZB2vqXOUnRzBL9+sFFe9CD5h16Ph56Phd5PDnJKUQufIsNd
wZevqnQlkU4ROkZOLj+UKvCu/mOAflKVPbvoLjkc5P/QbWIQ5gR0n6ronkkxUYagBE7UBaQCX1j0
qgr0rBgLzasUXawS3awEXa2AtLegGVV+kfc9L6/kJwL7kKLuqJX2KosfM3TIlBiNQnTMYtI6C4pk
mpBmWk7aar8Twn1CSGY4Pz98QLeslceDfOsQWDDXDQ0KhBQIFvxI+g5HD+SDAv4B1zwO6u/R45AP
ooMijGSwe0DbkiSL6KAc80FCrouyGHidBZ5Mg/9CPog624fAgtIBwhsPPQ8BwF/8UiMh5FMt4/Ci
LHMb4tI1DrYeZ6zA7DHDVuyDJpL5HgChURehfJ1rRCTevS6UwpqNuORODotqxijxGrnavSuFL6Ip
P4RAVYwtByeToAAHXSWkzMR365vQYqDW6kpfK3SCDbAvph5c3YifQlRdS/DPTLmK7OJe9GhyHvy5
zNcatIog2mNcaxKPqUrGvGZrdef4op5FImY2/HgeGhrmXGqI7yz5gs0haFPFUj3PEc25dV3ElnAF
KtkYVV91auexduMrifKE8zpwKJXymsiQznHKtQFZnonvqBhoQYgQcgOhNhNvQY+2BikSup9V8tUW
0erxbPFlFOeTyIAAp5WuMs+O5kptb0oplaeRn91mgoopdkzl3CWJEM1yEMLqlpfcuaMqRCHeSnex
574mLuQNyZR87ABr4Ecxbr4AQsgw9BNI4YSPCSiJAeEvE1JpzCd+xF5ZkkPG0kMfqEHlqymY4X2J
0+2jJjj130oM9Wfbju7ReJJBVimB/lP+Dnzfc6yV95VmP0e2+pID/wSdRQAAMeHOAxkFUVYCUQBY
inUQiCICoCrRNE6AqIqwp3JAWJlAWhkJ+9W0SdqdRjXaGCUQWalrfFfQv5rgDC3NXKC2gEdC7xw4
Li/wXkc5JHlDHqyUztwngK8cyK8UCDCHQMFw951xKEOTEs8SnHfGGlupARiZBupLYMkSDu9fgXQk
h2rL1Ob5WUyAZ6j0CJNKKnUXmDRWdr5UIvdY5gj5nObeoe5zV1XJrkKqgrLLTKnqb0GerSqSzoTI
a3wsqDIuYy0wgZ0gN0+L6nsucABBymE1UcPRl3jk6Z5QX0Mp6Rnv1rZwIVNQ8NWNV4T8PIQYqMq6
UCKSik0hgcCUcApYLPdQKdFG8twrA3xU0yTOZ3YJLe1Shi7nSM4BSc++44A3901tIynZRoXMkWMX
X8WayxGsVW1amvFC8KqJpDhg+QidhQex97k1CpZSqiToZvvAildisBsF6FBqOT2jEf+7Lf+F490U
qfpsP+H/kOH4tNklmZsmh/1tYlru2/5/W7vkVz7w+QInfAIcsI7H2YT9bz1V4e79199pB8if/9Lf
PMufWsBNWNuU+z9y5Sf/d/9nWHL6/R/Gfbz81us6/OXS2sV6vDVB051CnffHld7p3u7ff/7H1SGU
18KHgMTicM4hF/vvP5tXexLMLi+/KyHT0zLQjPruIOu7Owgr+NVhLaLb9N5WIjDU4+38b68fzJof
yzR7woX+a38O7N0/pz63/QKIru/aHcCN/svHqbU7PLqTx4lzdO9bPnb1t5bxQcwiDbF4DLEYSHg7
h7WOFy8jF+p/8RmKhtBHPyx1svwQrjoGeK9t7SHcdKK/oh2YJS2XPoSXTnT3rWgj3RRk8fCTPbxp
onvtbw0p1vZ93yd6jCxtlx6WOnmqBPLaf/nkkztDThb9V0/14vVjQQyqIkOsbuppm2gOxgIHWX0X
gzyx5ZUnKLP+t8ZsVQnDKMQQi7t6S8RTBnHVDrxF71cmcDPvtW0rIJPS/W97rOdtOzwZ/+y/OK58
F38CRhnEW7M4ttKsLYSQinBvA6Z63Pa+D+GsUz233lqTJXUIbyXLt1w6aOoGuCtZ6FotWR6ZSOx/
y7O4dQ9Th3DW2Zux+yQnIP263hd/GVLSdyuYg6DSab/zQ3jrQkddo+2xDuGpCz3dtaQz6hBeuoj1
9ldmCD/F4n5uue5HZxJHQzjqIt7t2gaPR0N4agdGo+8LudRd67teHhznZyoGrMfh73qkkUs99sG5
d1jpZPUhXHWpV0BxvLWsPkRYXe5Zydq2d4yPHn6zz73Zxekn4JshvHWJRO9wlSf3fQhnXVZvbUsP
4apX8e6t7VQjskM46krfOq0PFLWr/pEDWjR+6/Yrkr5B78C0CvyW7Vdkh/DTm5YzAQZNBrjqm50f
WPFhoeOLyA7hopcxRX23xlt92xJLRYJA6/0wb/U3q/1NHMJBb3HAbsnuwDE+xKVvp0Hr+RqzqUMs
v9s67s5/zWLjsNrxreGG8NNbK92arZsMkSLv/2gDPzUCr22kV+SGcNbbIGg50kCRboCLv9MT87DM
yW0fwlnvdsUfS90PUKdt+YUhIuodZuuQRYZtKbDIDeG29z4koIqWyx/Ca++RphotgZUMU/d+K9e6
51rb4LDS8dnyQzjtWk8i8LfhbNPyA0P47PoSRWzfjX69i6PMQk/o4+kGg5YHi3qkeviB1s2egJX7
P1mrLcHmh3DZdeC2PdAhfHWDFlnghi2bDT+Eo26srekFfsvZgHAA977nm+B11/5Eh/DVTdAhnt73
hcego/6xSgDI7hC3pkuOu+/FP2KHb733whCu2iGJ2/visUe61eE2H3dhAiXv/VY+XlJG6n3lqNO2
XfgQ3vpY6G3pqjCEqz4hqiaVm+u+pR/u8cl9H8JfL+vf9b3xl3RR+q59SRei79oXZJT6L32BErf/
4sllrs/+P3AJUt9/9c9JEHuvfQmyOcDirds6UezpvTV+09+cti1GGiL7/UbQRC17o9QdT9vQTX81
YFAzcl+bkK3OD/wEfa3R/PLTliW6P3FAUrUs8eNx/NxF97ipn0Df/a9dRlx1pNInP3lYh/zWO8aM
IIp/3LWTz53foHdE3H/zgY/GIa24bNwZ3osu65B4XLTuFA1Gl2XYNy5ZNkb9/dhfpco0gt26aFoD
80WXaR3e1oBs0WUZDvuXHto5YIwu4zq2kXO4Gl3GoeBx+cmdguXoMg3Ht8umNaF6dBmH8+Nl4xpA
Qbps64huEwwDnMAUqbKNYB0vPrcmSJIu23AmuGxbE6JJl3Hon1027rTwSJdpHXnJ5ASeSpdhXZH7
DLxKl3FdkbsBnaXLtK7gdo6rpcu6jvB2iuqlyjCCDL60RZ5jiukyriO4NRDNdFnWEdmmDTw1XaZ1
RLZpA81Nl2kdR+4PWHK6rOsIbudYc7qM6whvDTA6XZZ1hLYmFJ4m0/Zo+kvB7QMQny7rOqJbcwyA
LtM6YsDZlABdtnUEgbMZBbps6zi8nU1I0GVbR3j7MJ9Bl3Udhdfl2XQIXcZ1BO/T2RS6DOuI3aeT
MVQZRsZrLkXus7kcumzriNtnU0F02dZxLj2fSaLLuI6spDERRZdlHTnJyTwWXXZ15CPNaTC6TOsI
2I1pMbos64jWZ7NqdNnWEbCbk3JUmUam7S6F7NuzOT26jOvY+m8/DNnRZV7H/t8Y8aPLso4IcDpg
SJdhHft/y/AhXfZ1RIHm6CNdpnUEgebgJVWmkenNS0HgbOyTLts6zm0fh07pMq8jxH2cSqXLvI4Q
15yJpcu0jhi3PpnIpcuwjpLr6TwwXYZ1BO/zaWS6jOuI3Oez0HQZ1xG7zyaxqbJN6AjeH+fA6TKv
I343ptDpsqyj6rr5MANPl3kdmcnZBD5dtnWkJefz/3QZ15GYPDbYB+gyrSM1aXIf0GVaR3LyeMq8
QJdlHZlJg/eBLss60pI21gmqDBQ7cpMzzgu6bOtITBqMG3RZ1pGYNPg+6LKsI24/Q2zhSIJOl2kd
UfsZnHyWb5yw2tFlXkd4e9ZPCEvosqwjCEDh7oTRhCrTCC/Kpbpyk0+FEtM4Hlp9l+3ad3H++A/Y
O62t3uSd2aLlaPmgUzlZ4YRg5JSpBDLpPyga/iGmkiM1yjvxSQsHy7tlkF4JQD9/ZlpD56rbPE54
34z/KeN+/NynpiFep7u3P3C6OSGof38nt0Hmp0QLzbAIl+/PV/qTB3d8Q/4h245vyqfWNd/CEFIc
RDkHlvxDlygKKitARRM6zBAiFDiB0Nr/vJEtb9q5Wtb7k3CDLajm0+rku588hHctM/k9bHQb2fUJ
UB2Rj2zdnR7/9f8AAAD//w==</cx:binary>
              </cx:geoCache>
            </cx:geography>
          </cx:layoutPr>
        </cx:series>
        <cx:series layoutId="regionMap" hidden="1" uniqueId="{6FE82148-CFF1-4072-A288-7892693A77A6}" formatIdx="2">
          <cx:tx>
            <cx:txData>
              <cx:f>_xlchart.v6.6</cx:f>
              <cx:v>People on PIT Night</cx:v>
            </cx:txData>
          </cx:tx>
          <cx:dataId val="2"/>
          <cx:layoutPr>
            <cx:geography cultureLanguage="en-US" cultureRegion="US" attribution="Powered by Bing">
              <cx:geoCache provider="{E9337A44-BEBE-4D9F-B70C-5C5E7DAFC167}">
                <cx:binary>7Hpbk5040u1f6ejng1tXJE188z0I9q1uLpfL5csLUa4qgwAhQAgEv/7kdrt77O6ZjtPPZyIqdtTe
IIGkzJUrV+b/PMV/PLUvj+NP0bad/8dT/OfP1TT1//jlF/9UvdhH/8qap9F592V69eTsL+7LF/P0
8svz+LiYrvyFIMx+eaoex+kl/vy//wOzlS8uf5wed91kpvVNeBnXuxcf2sn/5dX/cPGnl6/T3K/9
yz9/fny2psuNn0bzNJGfv107Pf/zZ4wQTTkRP//0y/cTfbvj5tHC6Bs3TtWj7SfX/fuhL49++ufP
iRCvUJoSpRiVTKQ8hSctL79dkkrBb7DolEm44eefuvO0//yZpq84S5VUjCGFhUrVzz95F75dwilT
VEmJqMBIsd836ta1a+m637fm2/efumBvnekmD0uT6Oef+l/vOy+VM4WxIBylkqVSCsVTuP70eAen
cb79/9SdkHUv2+Ho6XrRL4nTTYVqXddbzkd0GUwXstj0H1A3fUQe3VYUPaBCXJJF7QpbeD0yq/RA
x33A4oolju7SqnnqWyq1CUTuKBZWt3Op9si5wyCwDNpXRVpmXeu6+arq2KeWonLNhjY9WIenrArr
oFe7fKJu3fmUl1kdXZMhSd+nor0dO/9+XNJek7Hx2pBqzcmymix2y23SzbdVP+2c6BOdDM2tUOKY
UvW2HejF1svXI6Fv2kByacJTO46vk80+TIt/G9Z2txhyXftlP7ky35rmHeljnXGvdFt29w13D6xe
deRhN/jyoQ7LRU/aPpua8HrGG8uiM69N3Y+5x+a4+jhp48nRdzFT6fZYdmTW9UrKk51dtnSy1Jah
jBVi74LdFVOzT+b+Y1M2eZWM2doun/0STtiwYyWSUXPhL1VP4nPvhIlXoTDppSi2zZcZjziYfKGR
LgcxIH67VZ3/4pU1eU+St0NTOD3XW9CoYiRvttRkfV0kd75butyFFc57Lag8dqhe9CyaK7KadLds
dM1WJcmBeotOUi7hKDzH+2Rr2OM6JFU+m6J+F9nq9lRud7Yf612BA94t5TjoyUmruy18kLz5MnRT
/97ibtGFiUNeT73SxSrZTdpan7d4MJnbWNy5OdJ8HOZ46KuiydOpHq+a1dU3CytsXjDaX4qkNnc1
ZcuhDPOSLaVKs9XUy3XSsRVsTjSayXm6H8wYMiLhY61pocHluzwd7E3aT+TzGFGvg2gf+j48pZVf
sq1zw6mO096RBt/Z1dZ5FVjIXLmOWq3C7SVqet2Nasonh6ZsXYYhw0Px0iZNvfsKJr/8img/OOqT
69fRlNU3SPv96//eOwt//3Me868fz5j4r2+HF3eGI//Hm34YA3jw7blnJP3hy59g9Xu8+3+9+LdQ
lf0lqr4N47j+GU/Pg77hqUSvABMxwimhnHJ8xqtveAqXlKApQ4xhQE5O8Q94CgMIEkgRIjmGUf/C
U0JTKhVOEcxG+N+BU8X/gKaSSZgKCSkVlwRTePHv0XRy8zzHJPCjTNbygMsNZVvB6X1RuaiZTQFK
prjoZON1Nq71evBywdo7luaJ2qxOWPWFo23erb23euT01vPAdlT5s7WGSic0WfSAtykr24HshQqf
xCrxaWv4nEs/1Vm5kA9LGajmJHyintN909hJp3X5pcTJmtdxELt2dFcy7dwupPJtXP2dHdpq30ay
7WOP78aJJrpa0/GwTWXzOtDlg68HwCBJRZ7OKmRN4Glm1+apKEp1Q+byNK6mvawS/LYa6Id6bqLG
qOp0RPKpQ/OngvN5R0sZhlvitvu6aUR4LaplTLLAClceK68WtC9tcNVVmCEYUXD+VuOBLUQ3uHtA
gK93vJFizbuQhj2rZ2wzmjr12Nb8k+Flq7fVPyg4eS2b9DaZ+DWdS3lsI+a5bVSetHTMxnq7HUV3
O63y87xGpK308t7MY3HFWpXXMoxZ6XA77P/r01+ZEgYv+M9M6eqlc2b8s1OfR/2LJFGFVIpSRSlX
VMCl70gSZZjABcrgDqA7v5Mk/oqRlAm4pLg6X/uXU/NXCEnMVUoF42eG83e8GrM/urXC8HQhRSqV
FBSe+qNbh2lbk97Z7qhUuyHtmzHiq3QZgzmBe6YZWgb8ISLwl3mbLrgzKreu2XUxfupcf4xtGPZk
WPtbXEf7CaareGYJ3adiiFmTVnc0NZPR3Ld+v07L7cRkf1VL8GZZh3e1EGU2s3qXtPGDLNv9Ejef
YT9DCMWxhOC0X8fpsxE46iSYQ6om8PdtvixK84mOy2lxYhdteWfDzZDcuq1odOmX7qL0U6vTZf40
r9Wcb73hAC2q3fFyuHBofRmcxBnexJIFnlhdTm29M34os3ZKUTY006FcMdHbtO17mu7mlZ62FXic
2L7gyR4XmD+jQEyKW0PeNebUhkMv2scEJiwmCKPpML+NpLqScy20meRr7qzNemmBqYxq1Wju7jY0
5gsD/unVYWzSNcNkOCHTXKc1U7lo6K6h8G4BJ+97DnRwwuaqq+e8iPEgu2J+mhC5ZMlwOdIGHdq6
v7RLe4qWd5kiodFBtZ0eWv/GLMXbVWxrVrs+p2l8t9RInla29BnrABKArLxrREfzqhquxCyGHeD5
EXNEdpVcYB3xApHyZqPbx8EOu2aJb6JP9mFQTOy6tEzelEOS7jwqqmwh1annscvrDjtx09fNcll0
/bJkbbKs93XlRaKZx1XUItS6jG2l+8JlnPH+riNp/+a/0PQVmihgwn+Gpjv3+cX/uwTuPOw3bJKv
JOIQyVPwewHODwD0GzapVyzFgqUEQ7BHFENu91sCx14pyCAJShlBABrnUb8RDvYK0kECJAYTis5Z
19/BJiLh1X5I4CTQIGA7QgCDASDk9Eds4rGVYzLw/mj9ctOn9mDqZL8FcUJ47nXfjZeoXbPWdjez
LE5TmV6qWV4DLHwuE3/anH+uJ9PqKh2uvXJXA1r3aK0zU8ZbNQ67dIhWLys6ti3Zt3Y8ujVmiRse
aJBZOxeZEOw08CIr6pC13foBaPxlTOVR8uEw90lGmX1XK5W3FbsY6njCM7r3ymvFy0tUbrq3YlfS
GoCiQjqJzQVFM9Vb3C6ZKK4oBuZuxtvE93ldrlclYS+BVlkTl9tZlRDR28PQil0hyfXmws4orm2i
Wl34OOthHq7qvsonwtq8ayptcHzNI90PC3ApM5cfWNc/VXw7B/xD1Ra3yTyccFVdic1lZOKPiSKZ
c/yErNBWNW+qCd4n9Ie1bI90MHeYhUMyizfpqHTXsd3qTYZ8cz27FnzXhcskTbl2m7/0uCw1sWk+
BHIH2dtHXs0HMdal5ohejJ0dddko3S+Q/1ThAhuRcTdnou2Jdpxet2i4EQZzLVv8Kcj4WUzbaQid
0fW0Ou1YyJeeXxBOrlIjO91aQHPbWK1Yfd2A/eyBsl1vmGW0E3Tf0RZrLDyDm8Sew4F1OCTaETVl
2yB1wedCz1Y8jWYIelPzQ+yrd64WVw0ZkJ4rj/UAqV65DhdTizJVs4dYdodtHT+3ZCr1KIojCcMR
8skPPnQ2Q3RssnUaCm0Kt09nurPePaDaHB2fo3Y+PYWp3qMk7BHwyiXNIbPeNSw9jYGAfeHK6WLy
1wtOHpqyvw1jf2Vqf6q76dI5ei+t2UlOss12u5naWhdLeCgLn/tNXIalPmxGvSDDPseCrHk/zkYP
SNwvdYJ1ubALj+CfsLEyG3oJr4C/bNVm8li2yUlauRy48ce4kncz6BM7upBGpyM/dqQxmRRo0400
/DgkYSdkWueiLQ/OLzmb+9thmm/a3t/NyRzekK376Ev1XPj52G3tXgZTa1nHN2XV3ZqRvSyjWw8g
orzzoEWsBD8QnGSlxTXTfC2QFg2B82nq/lT3bt0XtC31VAzNXg7xgVUSlRfD2FfhaLvAx1uIZyTc
NkU66qJItO39y7SsO5RMu1AJ7Zq459PW6AqsRXfenbqkz9bVgumGy1Ct15UtbpqyhIyc5V170cyY
aljAblPdbprW/TJPeVnFrG6R7ilpQbKBqCwLTTp7bSMizXOXsD6fi3q+mNbCHcoWdjDSHq+aVnBq
XWHERcVaot5xVll8LCu2I7Q05k3K5Sb0f8PdOdwBF/6rcJdB+r98fvwTFf867Fu4OyfRBHJnhIgi
KpXfUXGJX0GoOYctBawGCDuw4N/CHX8liULAt4F2w1gBUuZv4Y6DlCngZ44hcWdEib8T7uQfmbhk
CkkQLAWFVJ5j9ScmDpjaVYoci+FuI7PP6npI9/OZCzPeooPpC4DbHkBmqwE4ZUKekiJ5Hnn5hLpe
Aq1dbrBH6ISdQbmpy23HZjfolDVGj4iPOpWgLK6jcxpzU1yWw+QP0zhcDMUCLsDaIS/kYvZxof6m
GEJxXTQc2Jlte+3n7X0duyQziylaPUuz6G2Om3Zx3XSEXBz8pbO7NHVfQMVK9DyJJCsofpeGiet0
lpsGDXLOITO/nMg0ZAy3IO/V6HM18RGoLx8vPE0+9lOx5KHFXm996nIx1Ou9R/7RNu3bxXO0CzUb
drNna8b55VysG4irxb7DtNNVMn3ukTsQ11xO9ZRkI2GlTpO21kHOSJdw0Blkv7PmPR50QupnCvJl
2PpPxayQuU2boPAV5t1i8rBMZKizxS5V7/7rpd8qC2DU/5mU3jz66k8uykGX+p2RildQGgBW+WvS
+0O2LF+BawDplPjXTPqHkgJBBOhqyjhJaQop8XcuKoDaYiQIhRxXAYX8TQf8QamEWsy37z+UFNif
SwqQyzPKKLy1TAWHl/heBCNmqitOIFjirrucbXVZM1HuKycgYqJhldOVooTZbHUjrW/iZoZ9W/Z1
XjK63vTF3O2KrSnfl1C0eBhtJasbpER/2BrQvlndjTtR4qbb1c5J4E4SAaPrWL5xvupOpHcg5oJ0
FsNeEEuyYMCnlzBkJZeftoVFPc/881iGt7GWVxjxY2nipWB0zibLPsZye+/a2mvi4p744p6oYLS0
VTh4PF5QN79XQ/MAeu54mNBy20d7I9Ie8t/pUK3uBdn5dusAJBZhICv1wwJZLLrwa8OvmmoeNVq6
7oJHpitPv3TGnkZZQOBuc5NCsSGgatj1xfg5dX2Tl47dTeUUM9KyDriCKHd12T+rZLtKCn8tZnsT
Vjnn2LFDa7fLoSXHOI0f0mqt4UFpBCGPv6xFIvMlhbQz4v5U8fIiVsPztsynpbSv2zFe1qn8Quj0
aZEua5G5aRJxMch42RXpoxd95mICFYKku5ayyxoXyvoQeGE2ritAt/k12koaM9ouH2wBIhxH6+eG
iLs0rhmUX3YIYCZvFD8qYi4DHMzYoMdELp9alR7Ltnnqxun91vgH0Tfv/cLfWkzzUm0GSC0JWqWc
Zh1q7kYGwkURxbFhTaNlmC6DX0mmtvE4VdPd3FZP/z/yhO/BBKRuDLL4X6DPuQD5U/Y4utZ0P1CF
b0N/S4tBfAMcEUymXBAChc3f02LJXlECNUr07+uaUmIqORQvCQyDUb/xBPoKSqAg3BNIYhH+myAk
0B+JgsKMgDAoQNKXGCqlf0iLRRMHO7a+BoeQVa+xaiqRQ7FsWHIyjyruphmioJZIVOkJEoKSnTrS
KZmlG2QrGVnSOu7pFm2zc9yVwzFpHV5G3c+dRVBIox7qy1xerUXFTr2b8I3jLTtNLIAitpJ6+Nj2
KT3NBgMTWOo2aXXTgvRvNyWvVFW4j52X/ccebcW4m2tver10GBCpIuyxG2d8Y5VNusx1ZZrq4Ijs
D6QV1bjzTXIeQgvQyprarLdkmNRDoEDc9NKjxOjJy3hXRq4eLCS8d2NN6KlorIXUtY9ifF2SrnEX
jo9OXqRK+GcvEb5vO9uUGlfAX3BXtlAjZGu8XdtIz3K/gmX0io2pJqQcjwhTfI8Y5o+CxHjrXBKO
dK7ou22R8bajboSCMnJep9bjm5IMsP5elMVDnbYw9TCY3muhau8PvdpAgxgN7EDHHLk3vu0/0mJA
s450hNtYxO7SOs4f1xLG6VDCC3C8wNsuLTwN0ZLc11BisVmgabXpVEVYNWvgmbKh/ce2RrB21fJt
1mFB9CZlxl52lahuaJPUoD8WWI+Lidd1YeYTdao5dUbAGJGc9zONBaTpNtokzcGu4ZdfD7RFZTPm
pSnUAwnnE57XEG/hSL3/kK4glFwtfbHiPDaktjnybWPeJJbAEtxawyz9XMGn9G27ZbwNsC+QjMI7
VjFpCxBdWMIzkYjSHIbJ8vnYN7ZC78fUMwpSzAa1+nnZvlRFgJ0ArVQ9QNH4bto8369dlbKsLUzx
sBFfvxEzU0y3cUiyHlty30HJ5WOslrPVWjD0JrJQ7Ne+hJm2gsCnqAp4t+psRBOi8bZKF/guphms
gYweTlbRSdCdWjk9SYYDu26FAMralx6MLyFtlRczAdcTSz89C6aWEiJBj28qqJsuuVARDtj1EgFL
V6VPNSS03XrR1Qry6Ua1rd3NYKKpxuCWV64HynEUdUFPST0TCtVXCu9ttmA2bZsi3kELQVfoboH8
FmTx4J9jZPDIbkvg7Oaznawq9h/D+YgknejJ8tB/lNjDZNOAzAEEPbUTrDOHdZ7Vrme4/zhCnfzh
qwmbRMD+Nt6B1gDOXp+NtEjneLfQAFuykHK9jSW4gt2Iu2RV3TV7qF6oB0oUbNzkekqzvpVgMEEg
d9l2Kfz81SVC24Nob0AaydYK9PsBAXAYbIaPmxjHI2h7tsrTkOJ7trjiIanRnOje16CH1ENpsxak
FtDx3QopOZHm0FZ8mSGRsLAc0DtOxkc4UBD24C6JoLoIVURwct/MsD/FyPD9TCZYNdoAQUDPpCdR
OXW1uFZdbUMKRziZFWZwPa433SZylFkQvqK39TCXIk9GvwKelpvKUdtDuwU0juxRW6srPsQkpwv0
M2ho4ID10jiWy37za6h2CpwCNILRwgttFBDLErdUd9A40V+XdVA7sw7mQFfw5UYBPMuuSdTO4hbm
Yallp6aZJXQSAGQgVOD7ifdA81bL4l0Phm40qZrhY4OK4aiwLw/FVJF7QcHm06ZdgHRV9bi99Upx
dowBIJJusODYNGBRIPvBQbUkwfcF2rb+onSCxx3tbFtd2KI2hxpt5hAYabZsXuCUWlOwR28IQDMu
VrCpQjIw8DXd4FhH3/JHtCjw8NhhfD+EFd/XfF3WvBktJGUWObAX7Ce1cx1Y6aJm8AibDvjGOIXv
rcXwPrXty2I3q7PlCNy69YLVI0xPQOV6LhtnDqbiYN3Q83MPaoF6GA3H9SXrw3gMWKBh/9XmGWEw
CE2w5owMZ/sPIsU3wczqgXMsYJ3oDHvzgofpzTxwUIiQ8YBvo58kCLn0bI9q9TLrB6keErrBQf4K
aTX0vti8FwuYEi+g+eJUSz8koMSyZdz1OMG3DArIu7ZtFNDdBbaXtnH/1ePsLNnD0k0RZ3HgY7X/
iqzOVTg9LJUcHrChXfewlOXavOcLBZxo2Rml8LyYA4MU+VG10JZUh8G+wVUgmSy7566K6jT2/TkY
DOgcnKEs1kM02PDNsnEAshb4Q8ikkz3Wsao6XL0ma7UeAX6oXXJcBqAQGjqvHM5St6lL2/mp0kQU
UHwbvVHtm61uX2pkWgGa+JSUDxBKx2M3cQtHBF01oA2GCFgLPjnmFUCM08lCoAeADmP67Dr74ErI
LlQRA1r0KpcIPISO94TJk1PnQOTTrr03a9lfQoyRt7gTqADfnel+HCgImRhPNyDauEtonoNioSyr
d0YMvNVrV3waJrJLiBuuPGgq2TiJDIkafEAHi22yHEHEO/kqQGtNrUZb3EKbkMuUmt53Q9j3vR/2
SSrUbc+ggcmKuwIEJPR+Tds+gTjhbFqcMHYWULUGD2dpmm8UQYtVj3qbkxT0zkz4iYPIMLA66x2x
R4yHEgR41sssYQ20KEBzlNLCbHsU4nLB66ppMqgTrjOIiH0FBc50bcVRgVlCcd4HHmH7K3U5Uba9
lnESF75WEOagt+hoYtJP2i74HcOzu05Q2r02WyMvBCnAejEDUlJJtyuh8a3SqI9E19CMcDnGGV0L
WiJQNxMeH1vm6nersO9YLYb2qh08ezM0VbdLJr/IjG2j2suZzl/8OqrPlYRaql8UlEPByHYDFyaX
4zru16RWRzQPc77Gye6s7GOVMVZD6ZH6+lqOVb1ew36lz/UkO6jcLAXEcYN2pVneKVX3+8aI8SCK
5dNcxIybWnwuh7jeVXztchBqyJ42otZQrRjfeATbmqou3fFo41MdyH1Si0Ljxftraartjd1WnjkR
7N6tCTsUahZXvTJsVw7+flABMr0xBWa083Zw19NWAEQ1FvgJKDy7EnjDRbAjviB+TI5cOX9qVGBX
jkKnC2waKO/NwN/GFOSzOAxyB10tja4BsTRYSHPLBhDGgXVCCxl+DUEAMnY2d/tSJumpHen6pnQU
6hO0O5LEjwd5jhB07WdQ4VU48gYOzJs1+eiLcxNZP6rrreZvgrEkn7oO3TUjJPVubad3JJLkarV9
CxKWFDBuAe76eZpbBbyEkO1iit1wqM3kPoCKDvUKGyxUBGpLmnsyFvIoFprcoHRAGURekTeS7YPg
6752jT0tSIjHpLEfIvQYQpOKaG02j6PfJwLMRq9iQXrdpnBARVNlXDZDBuAPXYUcqgIFNIOd5o4/
91UJMveElwz3qD2jFT6t9UgfixH1oDM6Hz8AI94Bux6BCRrU5WuDmt00sPS+GABRAPlHuzMOG50Y
Io7IR3qwVbvmnkAlni8tXq6qkAisexpqBa2XqRxh7yaO7ualaaGAw9txBS4+bLG+M9BQEDSuLWuP
YvNz+QzgD9pNTYZ8k7jPi2Tu+qysim3UrqTFYUqrBIBpNOlRNmF5SBoP1Yk1LUgKvXi4ysd+ggwE
ZA2Rju7aePALQ6floU9le9rStdJqXJv9Bl0EUI9A8LUWZp+SFr1byijBxKl1LLkw/Ez8AEitUU9K
0fKqhGa+ap78+6RS4dKO8jptOp9B8Cre2kDQB7V4KHoEyF2mi2YYVvPep31AJ9tAi8RFAm1UJBwB
tdSeKhqGZVfjBJhTCYlb8Ro6FBZgs7ODNIQbJz8WQwugXtT10q8A3ytSheZ43OhB1LXb+FmlSUA/
9QlaSpCbUKAfZWUh6pJQr2kmjaTlXiwFt5cDGuH3xgHlyhG3kwTrIWrc8QActBorYFvd4oGIpDOD
2GSGvl0vEN7i3UoWfA9ctM3ssAAtVwnws+8y/n+j4NFzbvxjTzDk8wzU/FRCV9zXbrnvBTwxo360
41Ad+7SEgFk6oIKgwyzLKKCoaajv3vZVK9lpdRBF80idby5mRua7wGYo7Vbzoh4QWoG8s69hGk/A
qhMDnK5kIOPtTemBAhTuTCnOqWenUDvmiS0geWsEaHfXoA1Oz79yZGOXeBe2c1LSrX28qwpT1ud+
1nh7DiuPpmvUVbd5CaIQBwlpy/56O86N33/cDtBHodQPaQxLFfuDnlnhZDDrLJIDrTgcCbSvddUF
dIkBieoivD3YobpaiZyTtx3ZIJeLtoLXWk3Y3kaVwm6VFANZ4lvSQpGMwb+wWfAZBTR0775mq5T0
sL5lrCFpDEsooShaQkKeGdHP5a6ch/G4rRaezkkDuWTarLPX0Bpgn/96seeehT8sFkrBGOorikAd
B59l4u/PHmrq/5e9K9uNG8myvzI/wAKXCC6vEcEl90UppVIvhJSSuO87v34O7fGU7fK4UMDMQ2O6
jUbBsjKTIiNu3Hs2RdAYmqkH7QwoaWsau4aHelKi1aEWxY9cgl/Vx6Z6zUgynasWCEMVYgKPirE+
Z3n1N7df+dVqlIEmQ4BhaAoOzx+vSKKVNHc47b06ltDs6RJwzRZA0lMDYAY3QVqG1kFVm3eiGNqq
7DEV5ENRp65S4yDlTVMukxPGkd/fquWx/7hLoLogpgqcSTWANv20LLrQT6OyjWLPLyys3gwc9Hid
ydw1z2Sa58qBMB5Ne5HTNNHZkKBH/f0F/OJZQW6qQMIPbZqGq4DI5PtnNYS6Uszg2j06WpCT+3kT
gJKxFF/dK1ITBpjJ/NKNoKwINm3pz7ld6o2/D/JWuZhyp+xJkWD4+v1V/eK2WJoJohDTLRjJnxdQ
rnV+EcYk8HIJE1I1okm2x6jA6NYDQ+JtpGJA6LIZM4TUB+Xt95++KHl/fir4eAgJTX2R5HwhJ77z
M+STkXR5P+OeTCkQg1iB7A6NWWVmMR5IOFEJw+ZgapfE8KWVskypOUlJvOlJVaoHok99MjM5aYPQ
axegqayCPP5sfIpRP9fQj3y54P9tpffum23mZ6n3v7oe/LeM9aV+zZsp7V/z6Acs+iuPRvDab7S1
+gf2IhjoRQEF+nnZKt9k4dofMgULBY8L/eal+ZO2Jip4bsPEcbcIxvGqb3A0FKSqAYIZILVsEFWx
/gknhu//aVmahMJdAwkp/bo3liL33bI0RuhbJdpanjL3wcDaVCKFVzVt9F4BRLFzYEIW09sRq1M2
MaLVGAkagdnKTnXoxQ3fQZfAylhlY5ezABLryQwXSoxJrcbyslx12S6W9mkx7oYxcwGlbSc5s4kR
2aNp2mn10hDKZxkHeT8Qm+qZSPvRC83GqTV/hWbSlvxbPe51GTouaiUQ8EwsLGeWB5NbYdToAIXn
ks9MA2RbI3mZLjNgMvY0teeutrg8mazW0Ohq1SaJwTgPTxh2oMLJNrJv2WY6bJJWcww5WZlBb2OP
QjZTgm+XGYBmrsXFOparlVZGXA0tMYcJnymUa139GCiVLWFACodzoqdnNZjXY4e+On3swo8pyQWg
90thqU4+6FcAjQ8DKEAlKFaNXEGFb+2n+j1UFZGi5f8iqp/ItuqhbU0MAPiRTYv63exSp8gApuBa
9JqAHw+ctKY7IqUbqybneJIcIFQnQiJ7SKpLDOpQ7gIGOw6wg5rF5ejSKmRxkXuV3nLVH5iBRkUt
te2gq6DU04eyOBXBaNNQ41XdXXrw637QHaZa206UiDh8ndMRF/wZz6qntXAQ9Dmke/GjPswMWOQO
/S38WTnPjV4Mgy8mDKt6+dQCffe77FL767hVdmpdeUVlumW1pj1lml6d1dx0SUIdTLoimnQQZvt6
hGYigqGJQEUhzzZgfaFGEB2zQJvIue/8YR0GZmPLGFMA75jbaHBLX4e0tlCfYjPda3EiNH9TBKUI
0Qxp/fxkGulhsS+VLd3qEO5Mk74C5odGxrQwlTcWHalLSji3hFkGz51Vuj6UA4Ns7qhJD5jS4dza
Zy30YHlsz3nyKI+ACjMTVE1liD5UHFp8hpAexIPu6oVvcJI0nKgDqEEzfKIx5GhYmLmWnKCiYIqS
7uahu9ST/Boq1DahRsRMBrC3ctVJW2fFuFGA2kySaZM5tOms7wLNAEgrN89RgCbLLyElm8i9lot7
3I+rfqJ2ja93cuyo0WDLheQZXbVNpBk/ZLLxU/iZEkAis+8EJHRiA6InU3O6oOG9nJ7DyGdENkA/
5Nuh7fZWNW/CTgGA2HraGB4BAIBl0l1/om4HRVWTTuCqtN1AISSUS+0U6HhC5rStytztJPRls9Tz
PCzEgB6x7199qrpW315rS3a7uNtETbCRrPimmMVOgZAO/PfrbGQ8nGMM6RNUmlUKJChDcSAi0QeO
+ybA0otCrZy5GFx4vrYYvdbtkNm1Tg9tlxNeSrJTxfNJjWMOvnxllVXGmvmepakogoLpk+VYWFEB
Mb2Jxp4uJa5E+rXRqpygFWobQMmYjYF+nqW5epbkQCgAWnPasVZp9jkkz2Ew7MZCF4ZP7NEqnLEt
V2MAyxe6GikxeFP17+Zco8mQ+EA7tzApPGag/MzpTSslN6X4//BGQNt0WP7KPTMVqNQL1kqasLJk
WLrplS4XtqxW17gzAP+f4kqxQ9mFfv5KRujdtWxTV+oOukg76RTQ4D4LMv2pH0MdoILvR7zt/aZj
kTnuaKJt0ayypB6YKlc8STRPCSavnHZpfR9IwsGOCSJJO/g+HdPHd/oYaQfLUVrtNhSho5qSk76G
W4JFl1F5G3ThGhXUHcuANyYRQaKGzM8upR56Btw80JkyzcDGqIENhDgdcKD4EKtnFeo2OhgYDXSF
eLST+VCpLxQaW8AUNkw7kJxO73Cfuj5Nv7bs/9s9zb+cew3N/nfd6OKm+8ETzMNieP2rHfjLq77R
5vofGlR1izeMavCjLR61b2py/Q+I2uB/UeWvHQwY7W99Cl5FIc8BaQ79ufEDbU5heiMEthRiQgL+
D+V1cKj91KdYioo/EPiZlqGaKkWL9X2fokyFWjcE5o0wCKxdbBqFZ8VDI7LJqh1zGCKTQfIxbaS2
cow2MEWrU4iOwZFwOTdN+K3NmRMDfg6z0oFKwVHGJwz3XFLHR3BAt6FLb3EEbYfexFin82QTqMxH
tWVt+yGH/kZtQa93ZF2P8JCWcShIoV8K6J6bZNrqZeaEoWWyoshZksxUKBRnUVrbam8AYJVuKNne
3ISsDfpDVmKLhzV4YdmPNxaakIjUlzyOjgYOmrQAoAD9X5flbyDfXivZv5iDnrOitxTUHoDbaUGv
QRyhfGj+EOMzssgpDL26mFV5TAvVzSocVobMQrM7RdWsoZOxIuZXWQrNX2OPgWYxWucnYwg3U1le
BhB8rISwECiX/9hVxWNdF58xSFDuL0y3hLYKprZc0XtR+pLOzLY8jjoIEt9QD2oaf5p64LVF9Wnk
/utYac4cz2tDzlaGj1Mwkmx84yqGyD+1Rh5W/SbRxncTbnKe1BIwUt8Le3qfYVlldZfCezSuQyix
S1V2FHiA0mjYlGF7yiMYDEm2H9FwWkMi6uyhSV8t1PSU4IE2BErrgTXqe6XPwiyCI3p4Xd+BUWZj
0gEwewG75Zbxs6EctaUF1YK1aqi4oRrqz8AjorqSnruVfujIk44fMC0G+MzrVTscDAkPPpmFEeKU
150xUXiREPDhnZgrrC7t3lcJr6aAK72xtKe3doLbG5JnjUeqtWnGNObxhPeSGqHP9VPoh4HQDPWx
jUcfUqI4RM0s3rJuznir4m/gLz/0RH1QzBFOiLx+tkwJDaB8yBrZG2pgyHRET6Ol+ykMoPMMrXNR
RdDl64GBEyIlIqpp784BbQEJDhHk0YX2FKbgBoixqno18bp5MT7WUHnI6pQygzZvZgld1DRp5cRB
ta5LwPtby8RZCVU3etWq0EQ2hpL4Pxk4/+WKM9RIvyvO+4/hP7zXvOg/6u8FUf+lyMRLv1Vo4w8o
IVFM4Qf/SdhkmJgJLaAtJgXSZXwp3t8qNDRPpqWhRf1Wvf+cJDUoqhe5pgJbMhAj+R+pK//q98H7
qLg+RdZRpqH2/MliHJEJUg5pjr05SkFiaZWO5s/ITiZaY1gijuDrhJmmnln6w9bqAhPYWCG5Qxrm
61a1xnsl4eulobu90TnKYuyQ2nUvH9NcgUpgxDhiBRBP9qF1nYt6cFPfhxJKTdI1kOvCq1v0Fipo
Bd8YTmPXH0ga8q7RtqCjUDswe0pRKm0LSU6FLAeq6PR+ti2jhmXCnZUaXFHiGFm+k7vSONEqgmRZ
qxsBToC4VQ1uv01TvGFyJm101SwYdfqEriefrBRtePD98DOKwKhNqYtuF16V4UCHTzkqH0AjMCUJ
Dqncr9Xoo0e/FPE+qybUsEgTBjzUiDCo84pFOFGCAuOlxOV5bUkvdNqUPeEUOgYQogKrwIZAhfkh
SpWpCjjH7V5faWnjJuY1rXba/Nl3veiKfg2D1TCujDTnAYQHNPEU7XXAPo8xKTVS91CphlsbLVei
/qyX6sqPIIPF4Zsx34CcclxEPkmHlIM++5CqyYI4w3qbMvW979rHepwmVqvlI23ztVl1q6KuXYgo
TiaZbFq2vI1nPGB4t5Nqeq3i3lHkGCytRN5bkgJdryPHhMW5NM1tow5CUwqOkZ8PWrVqZpXlcbDW
p0xA+sor2CizJnUlrdzViu+ZENFLdX3sEXNQj/NaQs9YEFBHRowB+TKDvjHkwKbAH5KG8hb3LrLa
AvBattEqRUhtLLLBX5BxnOEP9UMDD5UxEl6bg92PxlPcxzGTFP0M8dhRI8lHrHZQsKA71WLHiqP9
GAUgY2ovTItrAoqhUMZtCRq4p3ASRTKJWWL1j1YY7aimCyWXjxm0fmDmoegggSW6WrfNuuEGuDbY
iiDUWMzegauTpmWzOR37rrT1kqzimIhwiX7QiT1DUqrH9SOUP3Yu1y9SEz2Eo2xBiVVAJwWmnAxH
GUx1N+drXcapFUnnKStEiqJtjPF+7sddriebzoqgUU6cvM4A1EAOoY2rmEzrVNFXGBTdqUt4BkYO
EjEdnH9kZ0XnAq50GhqfIYVmYdKsZxM++sp4H/peqKFiCmkgm8UbVaAx0LXOHif9kkQSuLZuLze5
O8WpjavzIAcRQYljM8LjhMU4dhPNTBxg4ayLs5NW9i9FEr6HoRozNKpoYSAkgKFvuuYFZA3a3Gdw
3Y+Y7PUi2UOPRddVQ/VtNrYVJhIciWNWWmi56nw/g99zjM/YIG9SW7tWuIi7e4u6mtaB26xLhYeR
EV/+fZDJX1w8v/UH8Nf0ffhI07+cYmTx6nzDQxVocBFFQTQkDwEE/y52CDae5fBA7pABX86Pp5j+
h6KqIBNwwmHcADb65ylG/zDwAh0IqqGSLz78f+IR+BKE8T15go+AzHf5IIiBibr4Y7+fMwK1kfRF
ioBqmYmpgXQskVPMAHCZ1K2KgKjsXV/sJ3RuIWUrIwVaoVlmul/E8LQO57TeTQ21y7lZEd0AkheX
nmaNJ6KG+zFrLYhE/fWEVV/BHRqy1OrLbY8eGrOFBjDN7lSYbiZafCB+aGW0ZtOwWC68LB6ok5eJ
W/UFuLZs4lbZuEFu+Wgkkd/TtNNTqY2Phtmdi9A/NzOBG7/7NPvOm+CEEH0aNbyte5vIOQU8l61m
szrHinqq+0Bnox5vCn04UzWUGNyy53woNSfoMOgnMOFKRXJXcvOak3nTR8krlC+PaQX77kBU6Oph
2/vUKnN2pArOIYdOau72+YTGmwR+C6lcHLuhkp1ircX5E8njRp8ShVFqPGqWsgu79lIiPIkhl8AX
EZkNxesMP58h0IgGB2BlZIfqYLfjeEm0yUF5Rvc72nMT3aOyW0+zGXLoqF15IE8FnV/baXicqnFv
VDjSpDDaQDekCVSTzwwaQFY3/mPTJj5UZ5hkskl7BAOu8TiM0e/6g50qBaQwCUrDnY5l79UKnFct
te7dQKvzVA6V3TVmNuHJtDoOeSQBgA6vWRgHOYxPWX6UyymCnUuX3aAh4bnUSk9f8OuiK7E2TH0+
NdVYMAQzZKzyJZwMMdjUf5ehL2UIxvTfGAV4h96h7e7JX+vQ8sJv3TTKhq4h1wNjOCjKn/AOTYFR
wIBtHe5AEHbf4x0LiwNehoBcNSHg/7MO6ejBTfzPkGEUQPv7j9zzyi/wDriotKXTB38K4OOnOtTT
qFKlXo49GSq9yo5opLhNnbV8tLTQa6I2PdK+pAIa+ugBMSC5Q0pgICpmSMcC0naMCc3tAuFddURk
YSGQa2WMCkQQHcTrH/kkJ+GKBhCvw4FX1doqyVAMOURSvcWDJPRlHpJ4rqFuDSSNQ35Yc8iqu94b
IglALx2UNELsTx8a+0YehaZFhSBw/HcwGZBwpZC9P5/6EsE9c6wqDBjRujdh1avirSUXq1iF8GQM
vJrGYFwyVob1EwyHorXg0J9MJ5jSkwybedMEr5EM3Y1EV/UgCQltLbjliiV54eaNck3y6Sj30wXp
Oq9lVu3kLFZQKeZ9LZc5G/RsYyo9fJR5eJq14JbW/T6pypdGbmBuRqsPt5euMYDfjejzagE3u1vh
xxC0jUHmRQXAmGmSfT72aDxiXb0nOZRjTTENnOjRNTJJxbI6rNyhNXdBp374EALbNbQp3jwC6O8m
Cvl/GVluA7UJTF7QlaPAvBrTItWk2fBAWgDmUomOJKxpa+eRmkOCaJX18mIF5Ewd0H1gqjUyToZ0
PeZGdfx3qfhaKn47evP6tf/4FS763dSt/wEXl0zAYZCfbMdIUITuAzoHWBfRgnyhdr9N3TAhKfgX
C8UAUzlZSsg3/pYgtsNSUCi+pnbgn/5Jv2L91dOIa4N9GR0CtCg4pn7sV5piHI0cVlePzlZ1DvPY
tIMCMQv2jMwopg2jJnlzSwFcZc3dDxQZ/vZaEwO0cG0KHdQ8+aUo0uxsqsZTF9X5tgnKjtNSE4jW
6Y61b5yTYsKoUJHR9DkFTOtJOWAtWOfTxyFBghVUdmBstdRvnmWk3wQslKcBGCY8nVsoaXV4hazr
kOkTa0cIbbVQv4eJcYrnaa9axXqg1IYz2qEd2vZqvJHkU6LpRwq3E3pIezL1HS2NXaYqbhYjgYwU
GykgT7jr6856D2GlMmR9Q9vUTiHTymOthlmoPoCX2mUt3NN6GB302e93oxxZPCunllkzep64BmFc
1MmNpNjRlWbkwqfGWjXBn1QkAOM9tS8opdraamSMzxnav4hCvDtGXAlI5A0msOeqAB1dppjh00au
WSRnD3k9vuY5RJsj7NWj12qFAatnStB4sqabYcRstxCHbWA9AVtagqbVw1tgQp85hPlTaZYeXj2z
qKRbxH/cehNEb1A8Ud1/MZv5s67TF7SIrRNCD2nPc6zwugzw1m1wNWoJvm9dcQCAtG6mS3BJhhZ9
TtAWbbqgLFw017OD0wXzH+yYdrhELQUU3s98iV/yQ7ueMeUH5x7ZTNBlriRkNUVBtzGW8CYIzNxw
iXMKwuFN1ReWGZ41/GwwvMtm7PgIgorBQ0cGkqFko0ZjhayoZkmNGtvhaOl+7Rg5skhYQqQTVtXI
4cVxEKkn8QSoQyGqEFvHa5ZiSPAkP0cVEuIhbDouxWnmAOh+gJUN4HXRu0EwKrjhM7IjZGnjdyjJ
UXIqzAd4Hi7AslXmE/TmlpLHQLHRNyewxItS0mceozm24aoDEZtLT3FbNazohtK2cmS0RU1H5udx
zlqkOvl+j3JfzTOI1dFXbIh+Evb/pPymxf0V9O/0fau1JLdCSg/qR4c9AROUjCbpf/Z1so/X7hOa
yb99i2+NGwryF3xR0xFvJH/pzv4kqvSlIFODYrxcZDN/Nm7kD8MAvQXA8y9EFf4JVdpCcASCihCA
9M8i2ZS/ijKJjtMCNncd+UfIw/2xILeakeQKsl+9VK4vZhS8GM9Wq24nY5MGm2KI4YeqF8eBhzjD
jq4TpXqAcjrdZCPLNoWtsaxFOVRLp2mOIUArQIdyxYrXDkgiT7wXYPLsEDsIuWGjIu2zKkeWDAMq
k0Peoe3UhmnQKiOSRXGGGfptwBw608m6GBV4Cftg1yHABc1OZDApO/oF6q7PdSQydeNqINZbWc6O
WvRIbyv91wa5q6X5nJu2XgccgJqCCgfZQ29b80qx+GgKY7K7dFtp8EPcpAzmpjYEkocBiSf5TgoK
aFJqu5NBk4DCwOh3yMJt1MyOMniWeQ2sftUWkd1I6yltuKme/fJ5iYxyAW2JuRexCk27IrrkM87A
YiVsAt70YuT5Rd5Tw20dA0TMDE/oBLTv9t1KPH6d+r9PDMCx/7Nkb8HaEbOF/EgdyMSPj7JLqygp
eyX01NYxvwiNdwlOzdfff8ovV8z3++WnVr/102QIkCLkBWDoKRw4AGnfGDGPPUQ0WSvyjXysbpn0
GHB/oMjBePW1v1FsfuVPv8c9vm5aEG5LJApMAoBsvsc9QG01YWuMoYcHBgW9IZANkCIemVmHfFs8
9eK5YeeEl/a4njEbr7aNICzhPb/rwtrDzgjxF2s3LUs3lTB2tZ17RywGPtiYHsAGCsOjG82rHnuv
3WhnfzvcsOaf3Y+oYvUV1tJP39EFcIpN4n4A1GYZL/i4idZIuxXBR/82evMGZyJ7U21/vTiL2Bu+
gZ238h1pnFjp+DM5eCfghqaYz+mV2giAJqJnZzgx16Ej2Rn3t3Uhyg0spQrTBd2nb1jpHxZcFvzj
fr/ehuUdEmirmMQ/iDiP+MSDxfAf13cwjTj31sseJRsTy3RMuL+aNwhuwB9qKy/p5+zCHcRD54JX
Rd7hcjnSfYtcJPASjDAD/4YkL34/RiuDI34xYy0mn00jncHxmR0wpwNpbwpxpXwdZqtE26tQDgGq
MRhcB371HAQepPp68zGAKlGhlHquhjsdFhv5J6yQzMheKRhpQ96QswzvSBTcYvWhjN08fQMlfZS2
C7C8b2KYNjZA+gmQ9RYziU0NW4ntAiaFfgUuWc+QusQQRRi7Ji/sUlTewDTUrjM5Q8E2GYweIZGr
Npb3+82AILpfbDrkhPz3Qvxp00VGl3RJOYVeKC4HGElX6lo6KLCufIYXfwdPi+SNzug0tuoiUMdW
dxobHSTBcXlfC+0gbaRNxtY36N6QtcHC0+AZK+0YugnTDgrWsrxGfsYaep3tYBfsOeanh/Xt5jP4
YlggfG7ymFd2uCIuuolX4iKIiq3mqy+CR4RXFLz1Ri+wzSXHAiv+8FxtjBWaChG6sWvg9Y2Hau1a
e5AAw8AI0EJGVlLDgO6/h9fAhVjS3j/gifCS+wxODT5szY1m78HVFowcuuf7+fLyjHi0Z3pHD7qF
CE6MD9AGCdAbdu+8P7/A/ywsxIIwf6uLO2HqSl5dJ/Fwip46tkeUzh6ZlsxNHcIN1tma86GuTAHm
xlMKu12DvWeTkJ39JxKpX/xHUAWO6qIzwyckAqPDU7ynyaoI3tCP/c0DNsgvJha0B38+4J94Qh/9
u+FXeMCo5fxFX2/e1zGrXrsRLKDBquR93IwNV0/+vs55e5/vUiXA7gnKyG4uGcSODGfiUX5J+fB2
erKwQxGiYhc8A3vE5AeoNFeGLa9Kz9xqKFlTyWa39Mjl+uELd+SIIN0ePzKO+5ZwwwYMkBosWIEg
t7e51661XYBUEMw3Xum5N69047XKMideP55jkTuZndixwB/UE3+b46W7+z5kaKd3gdD3gaCrnE/s
1c5x3OFCTFFw0JfsbbVUH3lVb2BDPDVicghKgikqPMlKaPsE9S4WsxfZFX4Sf2uKM5b/ZsByhPHp
2DqNF/PJzZjpvgQoSOc7sMPxBKrD3KorVLpoQElp8NlIWN5vt49YD5P3uB9Z5WIrvWCzsEPAEixD
0ChbXHJ0SLkXs9k2nf3xPm+gD1nPzktyGvFd2rlHWA2uVd8au5GbbP+QYKMZ7Olhf2sE/G3rD39l
2Who5n3uRduIAzfCkwCPJyJ+7/FXiW915lp2ws8osihHrLrXNUOgDSPHcnPvnHwDt7SL8tt74LHs
2qu9hFu4F8NSXEXxWOzAA940Ay/AHlJX4fUM/V3uwABVimAt4eQhx57luLyBbR5Ldk0ZSvSHsbuP
uEkJQilEfIiwRp4TLJvQfcpwHy6KB/8l71GRtwq3jx/napceUgdn/HJrj9stst+YG9jZOn5ID76w
zj4ezVOzUc8YYEPC8p0Pb8c1da0jZIY8LXi+yxIeOHj/l4pBQuiE/BALvM5fxSj7sUDJWFKscC+h
mz5be2OPtIpVaYdP2mkCsezISMzDIRbcqlVyDG60ccYn2emf2qfoCKJqP3NEdfCPUBSutNxCNvKc
qUy+YLgUxmlw6Ek5aS7OGRtHnRu5y2GNrMN36cnfWrz37op7pbs5YPfetnFf0HGK/qSKZgVzmbFO
4YpyVDF+hPZwjV0UsjeoMiET8cZb6NIjfI6rYlOK8m5iAx4WeyHAvjVUshWg8C3uzuBFTvPgy+sc
j+QUnyCeCg5Ny6o3BYghNiewNMhC35sAe7l8hgfZhTSQdqz6xOIVNZqOzm6d9xQbaGKFA4+ISHfS
0bpZK7qqfD5YokE9N27VVRmW40eAphSdwRD88wai+0Bv+j576ziy9U8JE7TEQ1d3tYieJt6tB05Z
usIK8J4oCF5Wi+TTf6y87Lo8RB1OFW4I4zLe5gfzsbKRpOsaDxAySg+989R5OAzt4o2crS3aZeWh
fh7WOJ7c4Ek7YPI3LPRK+BUMTGIvvYDEFfsW5ytu46aF4nqrXSRUWPwMV0u846hGcwTC3355cQp+
UHl4kVjjor0nHBG769MkXh9M+4RYcI5KGbo+l0TJa3YSoygYvY+4fVCD2pUX7jYbJB4dJ64dYN5l
A0tPusJTvKQU40E99c+4vHQL7TB+QHr0z3QVulDFarht1lG3QXvYhZ28RS0z+WZ0BpyJj514rTlc
iF8lmD/8/oDve+pfKflAsSEiD+wXvDDg9X7sNGH77akUDSHOSUQ3YJMBJ2EfF7hJ2fPpE7sYpn72
SXGik/VyQPBqH3KcePwC2t79WJqt/goEGgpmgTP4DCn/PWfS6RqwF9z6hF3gEcdWwYm9g4zKwy5Y
mriZnXt8DR0m0/HBCU/c5e/3S8MvT4e3GV93r4PYnnExV/uxZ9dOXI+uybZHGPSZtDbZOmSPUHDz
9+eJI8r2ZtoDKx5g1RYIuGEyH4WBe6qgIvg8EOvHW49dreFj9g+320PkpB/m3hrYCftfnFIczfoZ
8e9LZZo4eKDlGGNnN0fhYRcEa2KBvGNbbDen08BR1PEI52Nhex1LdyVHM8Z44kwM6/wT5WBiDx8Y
2lAS8LsmnEScEIi/X86Mv2nQ8Fte/tqh/fAAf4IcNQTimM3Uhx7SRdbm43hsDZ21XcMY8nxY4AXK
BlLA1YjIfqd2EBDWEbDuzAoAsyN0fMoyRj+hbtio0mujw9QBPE1yJRcDCPxNK+rgfNKPFuH6azZD
86+K3OdIMdRyB/ruWcCCCIOUANjJy5jl+tZCLkN3Qvk1My+wUBLLnCPLmqzzZwntWmR3YBIHSJXH
a7mRPpB1wc7nq70lh2OGzuEDQQ24+5ebLJB87SNuEc97m6xm9Gf2JNbrnK3t6/5Bxv3miv34uVZs
mcV263rvMBKwNX7/AG93FIek5IaeXVjsWtvJqrfxldsW77Xd73GeIYbHHpzjSubyut7iA+G9cEJk
+XypF6fneoWvFRzXl3CyLIKW4Yhvme91YuTZs2EvnULE6Tll8grLxFyZGjrSDGvhXHEce7flunFu
fvR8cJaFhOEKzeMyuOEEHjeZi8WI8238T/bOa7lxNMvWLzSogDeXA0PQiaKRKEo3CKUoAYQhvH36
8yG7s7NMV5+oiDkXc6Kio7qypKREAvi3WXuvtRzx8uJbHAF0B3jAtyR393D+ntwL+/35XX4JXSpB
wrC1OvFkMdvkqrz6PhfSFXZPTw/ny2rFkeJsaP7WLuztu/PK/z9RZBj2QrCf9rtX78sp7D1t2tw8
SevOIye/4TSxokKXvTdOy/Xw9u1BJuB1K9Gj+XARuqDzCun/0F7x97cHSjRHIVNSPZSubpPrBcfy
muWRDSq7WB6rJV3j9rbVvL3OJ41dyzv2W8nTF8kre5CP8bp8rChKEu+2Nihxjh6p9Bjv0l13vttv
4znaCwCYXrtrVmz1lDtikrNQFtRYguPXC2V3c/ifH5ai34QfU7nFYcW4LQUA76ssoL5uNxW8ID9/
Tb/KlDE0/fuWCjJYphuqPZxmNgAzkFSDDzbr5yXelx4Z+RVcizND6Uk9dDIaIe74CHhNG4ICyI2t
G3eW6Stzf9iihbAdXxkJSRvtSdtO7WrsyG5B9NJZS4MVg6gVvXvh1aw4hfGDLHroL6nnm8gSj9sG
lAnKPq+cb2BG7uj1JKgEXoVYfQ6IDS9r7fUe+C1V6t0NA0d5iq63fDsZPpIH4NrP8ot8Q7xGZNj+
kKJrGLMPZzNbsOWRVMZ1RRWP+KVREiW6q4aUm9GyvxjV5NL4dxF4KbfsMsZu8y3L/Vh9BN7tE1+E
ZBV/TE1wMEEZ9mKwi0PIHUwsYVC3bAmoSJQCE3NgUVdeV0+6o5+bawczf8XyWuSgDBCBgJNDE2NR
je5nNDrBRu/ai3yKJ2/o31v8gpB10OR1K0MY+5Smt2pydOQDs1PwwXej7rZk5i/ka6ZrnqI1y0p9
DIWTvm7MZXdnPmpdpnn/wmmAqW0gYGVguokEuQtH7N6UvjoeQf4hOzgVHO9Kc0PNlyu0LBZC5AQ5
4uV2+VR86t1nqfmwIurnXPgKsSDi4ag/FF8JHG747Zys9VMkuuJVo55WFyHDl/6DrUavGHq0E+BG
sDklHVp3G9jr0I1LO30WXALS67gwH/uF+ih/ML80nPGRXRWyQOkmdDTN5nM6mu4c5Mo5EnxaHmfK
mYtkciJgzlxSgoXsUTqnI8odivH0USf1QKf3gpVA6R65ICc7ye7cbx0154cf8IUjFlJO+IB0iuXR
gQ6ibzzc5ypc8mDc+NU5W4FaRI7xNveaO+ucLvN9v3oX/NFtdsxnnN7VPxqP6ME/rcshOksEi7lr
ZxPGft6ZH+pldENHdit7Zz7eeUn2JC62iDQdotSe27SON8/238OtQ3rcCU7VV+1SwbjbnMgelYTA
gJf5/GkieRtrgWRuPeTblrkqejDrGxZPqPHazDaoiYT9xD6iYqFuobF8Wc0JNXSZSJFPMvcrXQvu
clxS6Npfm7fHDRmJ6BgcDRK4SI0WkRKqh8LPiZqHE5S+9vLqPJ9gyTkHiYPnBG8sCPm3xfhhPVQU
tzQeO5bbDpV/3ah+hSy38yUAoe7LL6ROGlAWEtoXLExHRUzCVj50/3w9nXZ0s06+3dbb3btoJ7y9
pehcFAq3c+iGLjZWzmFcpo64XN6d2+IL2ZVxGb0Z+xDw7pmiw2WlMFuky+q4v9MU3J1Kc+43j5lI
vlPXF1exD5t0ldhUyPGq9GhmyrVAjhp2lXM+9/ZJcbavVG3UXBr9BRlOpvwZ3WfNPj2fDphjUIKS
MAKbj/cVLijkvJHSqHMfBpJebT++Pb5dADbmiG+/cUaAmM6Bc0pe73d38AzfoqrVF8fktXKuztcM
Shwi+zpDFGfQHG1luZvROVOpXloPLOqQ23SqwAOMLr3amxYUZ0BEsLGcjt++cc/qIV3pyO9TUp55
gyfxZa12duMNnrrQF/NTJ7tr7jEC8973J9ClXBG38Wb+z/dsfgIn53141xc1WW1ydpW/3r2+0ofa
irObuzCEbOByb3fwP8j3+ADZ4gIeiJNO7px3Z3jRn5x6NedR1nxRzVm/vL5Qcb46L693kEhKnsea
wt02t+ubs/5M7SNrwNSng52+0BKTgwzKguOj/2I83/y92gC9Fl7n+J2zJdF3ZEP/Zf38QhakyVLt
I+WwQOUb2iCn4eFzf7e3/ucKKPTTlw7UxWsCrf10nJtxyf8cSFOJUy3n4pjVBz84pe+dFz41tt8u
Gq93dzvALzfmhDt0JpVzulaLwDlrPHFz+SqcjBmCAwOzXGWVOqfTgQf4uAFJA0c7UCLlruQozqtK
cPp8efU6r6Vfzba15IZezayCUcfXTJ/hCka7wH7+Sj2kEX39Ii+S1hEJBalHr3hGSs9e73p3dOe3
E9lEQMlDCMpvHKgKeCdQS46rXU798rzmadxEb3MlYwLuyZhQLUznuons9TLYnS+MEecmiGJd2Eef
DC34DJuDRYWWOvXL1dy1dJiBx/Ia/wir53fLVxxwz/gZ1zWRfRc2QrgG9iZ1LuevzZexOvNwKnbq
XNfi4mtjgTV8jxSXaJ/ZPHpEM8fBpGEpQarF4UC0+03b2MLKWukxK322sdePimJDk91cKzfwB7fn
GQfj8ULXpDx5IaKYu/hhtK9Eg+dTvWSMwrnnqXbKlbE3VoF9tVztNeBlV3OGi5xr6p+ed88EBX6G
F32GbvQc8PNaWhmig81PoL/mgzoHfgWRYkEZ42pu6vNAPjwfzr2T2Nc5svA1fsa5pjo0vfnWxw90
GdxiY6+swoW4C5z8ReGtnUdOm/yw6e3lV7M41BvQV3s8bsAX7WsLjNk71zNMn8X1zFn3xGPhmk7F
DxUWnPYN/RWWY0vwaf+8MVz+GhcVxrnDW6H7caRr4ICMKasLjln2gWZ22TtAuZV7PcfcirkHpo1E
1IQgcN2IR9HH8IY/sy9FSGj52fW6W9x5ySbnnR14Tymvnp+G+dtX+um5LaYCW6bbmB9ReyYtmPLk
va+/zvVaeTq/PdJsyw8CDxSTJx6cej2/eYv2rFnoHiJ9mnN4P7T285VPf67pMB4yfiqDsuMIGn05
kCiklbjLN8O+Bla5XkSn5nXB+wTad/nG2aL/7x1hy5Brq+6UV/WI24TTg0NUc7W+ajemZ/AnoD2e
F8s9EyGFLdjCjNqf5wjZ2m7uBV5icxXnO6a5rPi7B5NPNjerzPtB+JFRIqvxKFnbGSNr7YvxVK83
O1F01tNesBn7zUgLwMuT/jzfIn5Y4ZIYaFxLbukMM9CHeMJ2eQVWWcwf5RtxfaWsvkoeAYDDQ+W6
zpUnBRSbN1m552KFdpb7/YBEW5EP1HH1Y0f2Mba0r9xfxb58DYvN4XxFrtrm15y/rt9M58KdBU3h
F2or/mJmn721aJ/vPBd8cPpxTupXNDfFgXc9RZ66U+mC8V3jdl5P+Ifaz4RgUjR7AS6nVT+eTe5J
v37+Ul7rJQAhKPuOJRXyUsyEARXJBXGicS+qE879gbZghc7OropO1/PqLQ+na+FmLzp3guv3wh1l
d9bmzhIW8o22Go+AZL7oILPGw//w+Hik/UocncYL1ve2odQ6AyfNH5yPSfyZb9fhKtnkWk4kmZ1P
tFkeGMGZD6LPneY3bQ4EAR5YiHL29UtYHJ6fv8wdaAEIj3daUyScwHaBQ9etLX+/FtYKGiKnewag
nCvPqXv362/1MttMxMsjX+cC/VdnojocJ4DzI65expMGQOcI5rFUIUc3B7iK8FaA8Tb/NeT3oGSW
GC33oV07V+ZD7/8VJFVoVdMULZWc7Qq3QAO0QNFRkbfqkD0uDAY4t+E0FDuZXljpXUbC6qV3UUkT
Qz++exqHyXQmkPV/rFj8KeykSzMq8bsB529Qi99NWdWpUERYGexO3uEhRE5cOv5xoNl77D3jg7b1
ibaSpPltnrMI28t3FLe038Dp/EPmLrmKTJ6xJrMfQZXtt4aH12CuiUzjIgJh/nY5y8e5yOjc2xEE
z7m7nA9iC6va9h0nhru5jEb02pz9ljx4c95J0La2UFfDGuB2vQ48gfuZrteABx8ZTW5nfyr+YDMF
6MGKsh0zVPuiavYZMJ1aQTqOrzOW++LFJLQvOOOUovORert8LcEsxMVAjQDnxj2i0+wOYFE6KH2z
DJhExAueZfvhvAwXFqMrouDlTKVa+KlD7BudkODLJJo2XbKPTBSYKzBVsZzJ/9ga/jO1JaNqZgEU
6y4zBq91C/5kUpsWFPyvLzjCeKFfbYL9J/DLs2Q/hcDqrwPVfrGcx7WpvTfpL2QWLp0SeG/0DBuk
tXOrLVIc9oV8c6eIPdRLkFuGLMsLh5UFMv+d+Va4pQ86zCDb4RLvaba4E9/DEVFyf/4ePDgKAIs3
fnr6zXS5XDgyHpXj08C81dwWHAAvid3i5eP1HUMewsIyspPHOR3OWeMauqfXF8uRX7vl+PxULdEo
titvYnoHfm0v3qZL406PHfjW5Q1o8VM7FsuK6be8R4F0ZTnBotp0lO6giuFDsWTq4u7jb8VS8ACC
wu08rlYv2eo1dKLlbvvxeWRniqeq3lHMk8UEdz2Sn9V1eBzcxxm7hNXrUp5lDKLbntlzsblvwD6e
9tt15SSP43L7SUdxXNVczUfWuvgX2stsddBPEl1W+HiCYhg8DzO8FH8LnrYtuxu2dUi5fSy/zyMu
5Aa8+3rwa371ho2Sz3AxzwEgK4GGm/QO4QvbhB9zbKyX4Prxc0Ex+1A57xRknSf548J7PqVA3yY7
U4Zdv8wAJWJda3q+4NLRsWyCh2ib0U+s57pizpikvdEhur5tNoIbLjbNYs5BxHCiNkGPMJjKm4MW
b25u5r4XBI5xYbxpTDpocp2Q4Za/xQpvCdHJbld75qCv+Upat65Ig4ngHqOIXb6n8ec254BZ0fMX
HTTgOGE64nk3VuNLsBOu2ip+aO38xVrR1znl0tiXG+1abnLcv7Yo423KF21Pida+mEfe8z+mkMoe
Boh5tFaoqLn/F6SVJdH/GLF+t5KhT5LV1gERy2rXwUPxYQwL0014BG9kD/06Y9yN9/kCm8n3cKLe
ybQyOddIXVaDvf7+Zv6nlRP+P1WDwknvV/fuD/oK/52+Z+/3j89f77B95+9+f92PxTXrFxkqNwbA
sgmR9zeLaxZWRLImMQ35F7X3xyax/ousWniqa1B7xdnM7+cmMd5GKltmMJVQhEKH7i9tEs8ryb95
2kxNRMoOpSpRRVwKowO+/yshKMQpSx0yz7iUtTbTvFs1mMa3Iok+kP+Wce+Ol2FVDLYu6TsjC3Ei
GtLbopIqpjh9ySg9way7hVTjKKFxYod90YuI4LNxVn5jXyVN6nGXyuUg40ZSOmYgE51uXcQqqmp8
hKURnsW6ENWLOLaSM034bjndcBts06yjZ3X27Qzw+1Cs9LZEXEqqF8XUxLkvZQ2M18iKF/9Pnvf/
dWR01fjP25hVe6/7278jz8wv/PEoG79YrL2jWzbvW8KC4XT82ME02ZeHTcODiUWNOptI/kssBCq6
IUHxw7T2B6/mx1I8HhvzAwy5HQ8vSMv6X1mKl7V5hPi7Wk9W1FkmUkdETRR/t0OU6larq20VL3Mr
kNwkUpqHopV1aMMmixKxeN8jgzDR4xmJ7o93vV6xTgzaLCYKDG1hJpGmM7FUMQultHstuLN4FBsI
lmNJC0lVSqX4NQxD+mFW4zFv7KiZ4LveZKzriuJm36Gr+VkGcw5JsNM9ZitTDrTncmbUBmOynPok
QbWjfZwqRjjIUI24A+ZuLgifHezdrLqDnSKd7ZuNIbKP3DzfQc6zMjuFPUMsNRjcQBQWUo4fhGBc
pUKiW5NfclV8wlrhLTKm92ESt5XJ5kCdJ5DS+sfANMn4dyquXB2kZaShhyFObKAqwBBW0DtV26L7
YyiUQEiKWVLMZpU6BAu0ehfCZJ2S2ACqQh7KbVqJdZk7255FBD8vlVjYDPdRBUg+4BiGJeL0OITd
MJyiXpj3w+MEbVkYnC+y8i6JKY6AtXVWx7C9xHVP45Rjwis3Ab0xup7LBCqB16OfibFYV8OWZIld
zpiHhFV+Q2IsfZCm7Auxo11SaW8m2h0uWkLPSqj6bfldZp31vUxpnLGcZcn0Ozoht+SUyvk3ITOf
ElH2a1F/tAQdUZO657KjzVXfH2sVbfC+ueqK9JL22aLRa2cINYrU4Z3VVmY9LMSVSN2qtM0yH2tU
jlNaj7YZxl47Fl7Axrgdce2jzIWKjCuzsgx6iFfS8ByxVjnVCXBTZ/qdCMMpyh9bsz3Xt9DnkHkQ
mr5alAHszlKXRdNueviEKLVJDJjb1lUE/SiiUNBG6QpZTWdsGcQogfam1woOkspDnQqbNtAsqNTh
SUVgXI7qpXnnlk7WOhBZMwnZp2JokgfV0sqCRzWUEYJpXJWqLwmCs1REMN4tuyvCRW6GbtWif94k
fgZ7Mb0HbmzozzWTovvULMPeXErBbWHAIygM1pDvvBsoTfi05OrSNO7emLTgFA0GxKIKxlRBk9Lj
ulyp9+Cp18ZHmJ3LBplSPpzoaTgKO/BpnKQJNjFy4HalNJ9VNa2mQTqqRfSoNdWiKoxX8oDXl7lb
aw0IkxKr3WvXqTplWXcT3ythsrsad3ckGpRuEWld6CJjTesmh/JaSaAp5GWNyVwPxW0Ra9OAgI28
w+IqS10pHvpTbY655fRyEb/qwTQizIxTBMr2w7K1EtGd14FtpWYlrYR4tm2s8P78q9Jh/8el499O
1yEeSwYLuKIoQWrGTk3+XewSrMjKh550OwaXHtnUqGLyweLZOVKQ+IUwouBn+59/5W9X1v/5K9nb
tyA6mcTo37XGVVEVSWmO8RKHWze506QVntT2uyBAxd/4hzrt/3Ql+b8ws3LZ/pzn4Lx/e6+qtv5j
jWjwun8mVkwuZQymUHJGOwsu+1yk/VALFX9BpFM02Zycxa9hzv9MrDhZwpfnoZlJaHQJP7Kq9ouE
l4eBphdaV3OJ+FeyKun9d1kVi0uESuHGIihjQe/43eJm3MSheR9aJByaZq/pTA7j28mUbgv48jcn
jwcvj6yTFU5weRSQnRG3c6Wpoa3XpisVII9C65fRaz2ECAECRpEw0KzD+QGRuyzWP43uLERoc0UN
saLUsmU3nrGTsmBbXlvp1pck2VRfBmiD71VUS7NlFvWztjp74gqGwhHqguzJTqGMGhaiRS/3sPIE
gR0kb9JNH9ppg1zn0GL9PsSBsRhjLXhPSldLovUtxZvylq75u2ZSS35+71e5NO4MS8D1WZsku7nr
dpoO+UtNaHf1QF+3KdP+W1DividgnyHeX1OlPk/oslg41HtRyLp0M+xSQ4tHUvCN4b+oM6ZVyt41
E8YAMt3nvaVkvqey3ZQ7Kw57D2ayuCz6vgMy6lNlXcLOXQpoizOrjjTJNvvGm/rUx7cEhYzo2iXx
e6u0xvPQKPqxN4TgoqMWQMoToY1CiG3UCQ2zNUQxwY/NQNlYbfxVDu5NY/6ZN14pYw/f6N3fB/17
U6dJPPh/ftAf3j/+nXP7/KIfp1z5RaIAhqekQ/qn2P1ZPpsKWnumpOj/1spWUUSLZAy/6Lur+8+D
jqk7zpTAm0htYDmp/7XyeX5rvymfZzUouJl4eRJV4K/+rhU0pAJr46ZkSDK2WXWQqOHkfVHFbGAL
dQgc32GP3tzTT5Tzn3LBGPGSNsnGVb6yxJhEqrO8YI4HUSkwgiWzRw2zVAOLccTlNc8KtXWW5hPS
e1BJh+hFSKKtBm97ad2NTZ7osEl07cY+BcOxNkAWos51BHoiyc6slLWwzHwsMCHA6QQqZ5MZn4oc
M4TMcf8Ywqeu7IZdX3b+bcrfOxxkuhwBoTEu1gJ25+yIBRninwi1UYiOfqUL29s0bU0TLyV5iZOR
D2fzgL3As9bnmUfNsEjwj3Bwz0GuD1UKpyvVnlYUi2pD6KpFXCbWYpzUyB4E5QESoerW4nQaRlwv
5OlbxOFGzq5tHYj0D7o0ns0p+yhv0kWWkicR+x83NSNGxhJLmlkWro1UfJCzdiUO4Rv2tW9W1AEu
FXfUiG+0BqaCr24m6SjgQ1JHvRC9Drls0e0dQC6bModqb7wSpgW2iJDlSGrF5R0zqYxhUgaCqGKG
VT2UesCAFTcF9IEptyxDetPILjYCJ+sgKnVU+JKYzma6hCN9QxOVj+NYsW3bYCj2osBbd7JqvORh
0B/jNO8gYd2fI0l6xpJw346hSOcjaAstSdIVYe2sDy2PSZoxSCvR2ogmhO2akh1tjI9tS9bZeJaJ
Z3JRxptedu7BUKy1NhzW98yCNFFGs6sAos/agKQUJTdXnhGPwk4xqlG3kH152BlNQacwtuwUWkXh
9JGyRbsldvDBo5EqPzHNu6gZe/nm2FGS4lgBma28BnfjbRBZ4a4lNolv5oT3VXzRpvzYKAHLDUhG
64nqT0bLr1V5OWZrp1Jp9mV39w0sUu2bzCZxBs5amhYDnSxeWxMiVnoM3p/L6mBbZqk5qHCjvjjK
1ywud2UlvzVDxmAqSBmWtnfYDiViT31PbTvKb/qgiJ6Jr5YjNBEJVcZQXY76wqflPXSYEdjDODCo
KHqWrfN9kEg+dnCwdbciz4FR3KB2iz1pWeovIwuYVbi0VN6EkCNU8z2+/V3R6YBtfx7o/zv9hMZ9
/Teyfer8wh/BXvoFYj5RGWL8rARgUJ/9KOnQQgL0gPqngokYlk6c/Qn7oTmAqoBs4SeOwgAp4mdV
B5UVzw+U/pCBn1muf0FAQJb+gPuhTi+RNzR9fiu8kd/ifpkyxHPjoy7lQNxjQLBqoFym7NSJcLWb
oWQhXk+2uVQ80T18RXhmFaryqFAQhVF6FKtmL076ERMqhLAFY0Kers3ZloPPiIQ4RA6jNleZ0t3l
RdoLqacHXf51D62nu96NPhobm1tzy464dmMSGMN2LSR64Wpip9cs4xuufjN+IZeiKwnPg6ZfrIEd
h05ZdqX20WDLVwG34OW1wjLND6dsMSuj3dvPOGwShIzCzZBLniRorNImrtSyKDDkyqFI0kWlFqsK
PngLi6E0u63J5m+hWC+WwmJGZDhhXK8pZj05hddzrz2cuHBlcjNT31SW7HZB6MLvX8URYoVCt9Si
ZonrzBY0an2rR45hucE4xAnN23ocDV+P2tWEmR+vsSftkmbhsq6FQyGzghuyCaMXb0ZrPTI/3ech
JTEk3jR4yuvIG+izBaH00wbzeBCAxCx3Y1duWrF7VYN+Yw1PYY1LtcJgOmAXosg+ExxaiFurGuuk
IDRXmFc7KiuAafNNvckuYWqXgwgg3+/kN2Z8Epe3S+2yc1C0dyQ0RXPB3CFRrtykw71lGaOr7U7L
MXATOjaQxcLat99Vq6Img9svt09WLFVvA8JWVYEr8uzFJDeuUrGo3yEgbqmvSDweBrbBU6tk43+c
tsjmYtHqdL1oY0HvFdFDH8/K0KVTzs7vmoB6tmykm8YsaBf6b2XD9nc4nAsc4284pumTXVRoRKfx
NqbccAYr3CCVsiiV9FDm2aPaCRjO5/dTq0fHLI9sAw37Vp1dcoU70VkrNlUSHpHbdYbAfGtj8b3t
MWFj/B06/BK/mh3tNVDDWANh0XeFNuvA6Kzw13Cm1Vj8Jk2NE4nmMUjDxXhDNTCbWGxgow45G0eP
5JemKWDnyPc1N+2otY2GO6n03DaG4LS5sFAVnq/6vtX0/Ktu7pn3d2QmmqLIQhT788h8vH1EWX6/
/qHX/v66HyC2hVE00tTiP6Po3Dj/CMziL3wV6QJkl9C9/t6G/wjMc0+tUBv/tN/4V2CelV0QvDYZ
44jQG82/1m5TtP+uCtdwqUe3dQYC5FmR7reBWdXvqtVZbbvsYjbMSzUifuV6utVFuTzdCkC7wahL
T6uk9xrvUCAcBjPxAXOn3RhLB6GYHuVB/MxSnaImlPZqdFveLCY3zVhaW1AgEcXIDgsBiznOINQ4
g4bJXqXHZJijqYxwUcSP5roThB3MV61m4w6k/pXuJGTIURcixlaiZvo0mqGDKzfr97Vg+Z1yMxdy
Ifl4z7ahU0lYhykRVR9gZgrEJ3RIrLLchB8AFJD6ivUHS9yhsOyDaBMq0+MYDPMWffg+3pB0NRu1
R7xZXdQJ2pWpeog6CdmQaM5QebZmPPUQj1rppg2lnpYZa11JY8/CJYLCr7RskzFRVQkv1Mbfag1U
2EwTJlBGzNZili16FtQ97LQNOxBLB5W3adG34lsfwuUoyXJkcPFcRzd5HYAJuJVVSlwQaSWFI7se
CjmzymUHF0LQZkvcSEIB971OO+d2S6xVHqO4VeVNgzOWXPtIouhbvLpqhBQSvjEWD3qp3xaSrrO9
p91GNrM03OFodCzWV6PgXaYYRCE2MWz8IWNHatRTHxromKYDBOMhYoOwkyHwYmKbo4vZcpGbSPfx
6IYEUIkfYmw1Jzm8jYdKKcRXEd1eSvsQISos+ew786CnQB3HHU7bg4fRMDhHNzxr6X1Y6kNRPN4M
xuRNECOAKlio+ulR5RdiC+m9vN2f9LCJkRXTn6cOz3KwjJWY3vtTr3d4OSolC/NozOwVpQp5b1ri
TRiiO1ogw1uukZpJpuwbmqry8daoMq1K2a3MvtC3d3LY3ggTYSla2UOZGDW+dbc7i/hBFEv98u8o
+T1KqoS0P4+Sp+b9no5/jJHzq34UrwRCTZJnyA+FKQBEoMqfMVJDvdP8pwrLXNb+DJFMABXFMAE3
/iDWyWRQ4tvAnCYR8q+FyO8h8Ndzvjk6cvwU2h1LoySm7P71zNocbzKnG+0pLQurlXJLRr/DIoiT
CECRY1PpdakyOUknsYWeM/bEWnNjGCPCJL3V7lDDe0d8LVwoxZQuOr2G0NsYkE7EprWVMo8ufZsX
q6Squ+UNMV0LQ3POogFNO5WEVaNkbCL2TKLu+bvaioso0cdF2wviNsgSE5pNwOQtgu6rBPTfat2L
jlyrk1fSPrvtdOt8LMcGpxagy0pJ+2oAhNizgA06SoW8oR+/y0u5gm1zlPP2Qa2lUBpsTYc8Kmfw
+cFWlRsBTzX0Ux6xZj9mtSuX3UfeVvvKqMEhWK/GClvHqMkAPakyWN36Vh5v6ztTBqeeekZPzXmy
WLpW9KdJw8XbEBYRMc0fbsYmqFU2n0J0tuOkP6DstB0j7AciI8691kCBRdJoySsjWWRN9JQOGVYy
GlQltAgPhgBuoGrSJqvH10yLnkg5ENs6C8y4pOxLIRCrXQIe0D0IqXK4d1mBwl33nsQDbBzE+hxZ
u52m9HaOS2ZeenoVJ/XUJdR9o3Ljnlemaw3hMawEr0QR2La6W78Wx/pdMyzRG6W+cdpSSBeJFOLp
Vkgf975C1jBpa3ssJvSk2xs4rJ4/WJWIcJgcnPC8OQi9gv60zlz3nororUqpUzZIBBSZeRz6TFjI
mnjoAKaYjs5eMLEaAGyMKw1lVUeshcZRhk61M73GAqidjoWCa0uI487KquR083fs+h675P/Yez/k
9ybMs8/q38Sv+ZU/azwGv6wq0PbKmOHOSy0/49f8NYYjVHJAsL+NXxIdsWhYKPTOUe/XvbdEP87X
CGKzHuBfMl+T/th7E794e0SwGb+l8v9t/OrSrFHDkVQbphgqVZlMTs8lcxNN+kmc071wz0n8cwkw
ieG3rLkNswUa9YESBtQK4lw23JQwXmAm+BDJTLvVubiY5jJDL6zaL+fS4z4XIWVfWytk1DtHnEuU
25hJG5WqBdRWdpAh3YtzQUNIX5VziWN9L3bmsie0CulMNHljsPNVxNaBS7O868GjNVQITwUBPX8t
dKuAmZFdpe/yUEFG7DtGCjLy38kNSfREQe03KFhGniAvGqW5kTThMqg4fcgVDXGtoFhoGEnoYVgs
uiVjHS0fETJpbn4aJU2xrg1kGB0Zu/WLrpbihZizLrA9fb8pfRkeQhl7Ad/EGdf0zFzRd7cecf05
is5ZDfVQIqtIiK3mWBugMug0c/wt5kgszTFZ1QgN8hynxzlix3PsDsoQYtocz9N2Ghci2srZFG51
Qn49x/5xzgIcc7Qd5sxQBuZRnJJuGZYh0IKqhxcEgtmTbRnqx43QvchznsnjOFwMVfkezDlIn7NR
POeljgQVz5mqnXPWfc5ew5zHplJEG0M3B7+J1HLVf6/0urno+zuUzKGEccl/KoP+m+nBv9EAnV/0
M4rQfWkqnR0Kcd+3k34VRRAPViVJZ8jKAOa3U1mZXSemJ/+E95iy/IDw5k6RoDM7GDMFmuXM/wKE
9x2h+10VxO4glRYVFTuE6u82BgLdMrSyQZlXlPKHLsQBMa7EbJ/kk76t6rFb6Ti2fMliJx/FrPhm
zJU3NtiI0czVeDrX5epcoRtCzV7xXLUPc/0ufa/ku0RGp1d/Hm9SvKoU2oVyrv77uQ8Q546gnXsD
NoMoheZ+QZ87h5YWYh5x2c3cVbRVPu6qILo/xQkbhF1pwUoC9+TU05Eoc28izV0KJ/ADsjE44tzB
pHMvE8wZE5e/aFXOWVQjnWbTQF6dM2wt4GbYDP3dCZV+Fc55uMFKHqo/BhGtOh7GOVtLN/2I2hBi
C8U8IDGR0JlzezBnea0YKDuqyrXmKiBUqQcmCgPkUunNrAyH9VgxFt1cQ0xzNaHPdYWZYGU3VxrV
XHOobbgIKEIaMcVkqsEMGGcpWxp0Py6RaEria4e4GwsoqKsLx3qguHkTsjEZD1qu3vrwbyz+H0NX
mSz8573MQ55Xn39sZeYX/TzEovV/2DuP5bqxtMu+S48bGTAHbtCTC+B6mksnUhOEKJHwB94+fS9Q
qT+VriM07owaVFYpSdEA53xm77UtnZjT/2k9frzEtgsL3HYNC0zs77f6z70Mk3lamd9fcG7oHy8x
QazCIHeHkNZ1h2v+yjuMIuMfpj0WnwgquYM8Ul2pWT/Jb5W66Idcg9bvdJZfGKywdEOtta+OYmIu
1opvS0pboBCv3pmh8Ea1eylClq5Zj5eiJkiwrlK4Q82M6i1zfDWZH+UCRcNCBKmUo991tPGrEqps
k7s2Tr9NlgQIEy9XkyJ3EhJlo2CanbrHiGAR/B5EnthjuicGfTeT0OizXboPBUJ3p9+KtiL8oFe8
ypyCkbQwMJXsfy3zNBjNKbaTpyqFnVaKsy3cSzQaRFMNzXEpUBpOEWC5CIdPqZyiLCvJKU1vclc+
8mo81Ba27Dm5svLKq4vks14DDnKT9BMgyeMUjZep0/banN21Qp6Xpj13Fns7tWmgYIiepMTwyBf9
OLunuLQvwipfqiWk1mEU3Rojhh24vZ7b2DkANzbRaokXfFmKZhtNpbIJpznZONqontxUV49pafCD
SBUs0iGISlKJigfIdDWz/7g27Q1LVUJQJrcZ/LAgosCk4yB4Xbz0qQBKUaDlcN0O375dbCPjHEms
2zrI3bTP2OINX5J2esndpA3mFn1onOP5SaOT1BnET3b5uQ/zY2WHe8VJz1XSfIqh7FK12L5GaeQh
onxQkyTIp+kL3MZL6xJ6mzt7RRcP7Fx9U4i9rVv3jMcCqovHymhokIpB3RoDbVgTK+om79kxzgZR
uUbU36t6qw8Eu87zsFMnazRea2oscy22tLXsaj4qsOyjGtPyeCfWAs2iL1WHVPWR0kZBs5Zx2lrQ
jWtpp1LjGYp70taiT6zlX7wWgvFaEprWTDIaVSLLhgr54WfEDQQNr4WkvpaUzlpcFlSZqIz3ea5c
lFl5r9cqdB3KDUznBqZ07Tqu6xmPzusAb/gY5SX51l6He/Y65mtbJvQJkz8jdD7Rte4sMjM2sWLi
BV3HhIiYj9k6OEzWEaKVt1fLOlTUS/SZ65ixY97YGvlpZP5or4PIucbyEjKbJD+cl0nVbgamlqCX
D8s6xiTe/Ju9Djb/q82+12Z0ZP9+rG/emi75+7lO2ssf5zo8YBLH9N9TJj8E57+3eADaDZ04GZd/
ARyv6XIb/JhRrbYKi+Brxp0WB//aGP5xrjvUc5zsLEZRkf+arYJD+S8HO1lohmCH4FINCv5DXfnz
wR6l5KLEQyT3IXHUpBgAVRkG56QOi71s+J9Yjpo4Pah19UpaNqt7pxWwyZCgOVbPEFbR6quJlLLN
lEd9oMeFebCXJA1MhMdbq5b20Z0WEAhJLTY9d6nPEHhVoyfljsCKfKtReXkGmaqgAo0UlK+l7PV0
UA8FQleiiYn1Axqu3i4feX9TZWv76SMJcB5Jya3jMNtLDnBCeNUJM+EaJ5hktvbFVuwGXUbrLX0+
eWWXRCTY2pi2q1yc42rAR2Z04XKvlSXoiFhi09cz486WcbfrLXClCts4VRqldV9NtnOZh8TpN0tZ
7oohcreCU3Nj5aMTaOUCvSPOvkZ2YgSDZp/rud5KO4G3VqAO0kY2x6F9ok1+Wlr1VhX1C6O55y6R
vacZ8ylJFxKssad0Vfq5cAAZuysDvhvYgiy96hO36KuIWbxEs3E+Ki70mFR/6dCKkwA0ye26D+wd
NyfDEtAXFyiUH7f1o2S5ofImELnh7Z+77DJmfPn6qAhvSBeFNCrnbo7nNohnZNiKY19npk1nSEYu
4E3SRAir6EhfNpHmk5WH2nlSw3wzVj3QlUnd2rQerKJB1Ub08R7jvSclt7HtO7DzDBsEhACSMkyf
rSoN0si6TStkiLkcfNG22sZAiZ2OBQQ5QeynTbqeMiapLxRhBGnqWrvJLi41WhIvz7Wc2L7kNYoa
nSB0e2ulrDqRg97ZRnQla9Qkcdw9jG75KiOIuXM8tFtXpHfmlN04k3OUc3NxTflpQPTvydzUodcP
MPEqhOuRYIUaWRCJihttRt8dhwZhbboVgBYHa+fMdjBE89nmhoWqmmDiFtqzWSoPk4gOtqUAXZHj
tu65QNEgSK+2u2u9JbrDJYsykLW9xpxt02qEp9rg0mi796on+ZyJMYqiMVc9g/7dc3vI7aJo9pWx
0hvgJYa5QJdJUjVPVuKluX2juss5qkPMrIp6iNMQdqYeJn4yTJ6Y1YHrg8FjPVZea2JxHhE9+XrI
KyOj1vKrZAS7vUrnZbz45kLOXb9QR2SltkEFtLUMNOtlrJqbKhEQltvk6Cxk5U34Dspi/NIgCQFa
ix6hVXDN2tkY/HeNfFwjDnX5v18jXvzWlNnbP1wk68f93iAgvcT99teQDwfT0pq+g9Lm+5+xhf1x
h5iItRHjYlj6LuSkpP9xhyDIxMsESRvD34c571eag+97jD91+IJyjRkDA0nQ8lwof75Dhq6ZjDhx
4kMyuwDHZGGWu6GMfaI6rpnHn9WYM3Acey8meypTncKXul0GsQvDoJ4RfTURUbcKVBvmb5FnZsTn
qRjylUTfhVLbM4RKvDosgbN0xVsqMsQ6eu1zEu50pHebSjSsgsvu89hA3OpL8tmNZDyEIT2vIAhz
mw1MJrV6cEiFrx8iwoa3/dyMm9EFM9kk+szkkSRmTcxw5Jr5WFZDHtjVwCtUjzu+ehbcWnOfus0x
J2Nii8yj9RVbnisCHGXsHBgewhy1tK91U31j4gZ+q0WLoXt9tWB/X6WDpODmt7kwGER0CAs1q39z
V6lhmbYtAZALtLMueerYzR5CK7e2wypSrFArJqgWZ9SLUzOgXrJ3qJN6dNntNSJVyBC1c9Z6rdwb
SEExhliwCkrrPQ1pqESitZvEjiu/HdQazrdyZS94YDBJzftIL++MRB39WG8JYGrNOAh7l/O3RUgb
ErnNYaUc1La/z4oC1uBS6Lu+HPHvNuqdaSzWsS7LZ4FDzLeUETZrxgWUsXgxuZcyC1090wWvQR7u
FWb7OA7w3EqeEXrVU+Wwa6qT8rEex10dxjeKXmCSqsGThggRlWn09AQ4YImJBTYtd0TiFl5iWy8E
zHZepaTaprUe2ozaIatyigqBdcZxi1tL76/pV7TXvi5elCptz3msxb50rXMfa5/6Vn0fWzzXc67e
TNlwr09gCUpATQYxAHXqyn1kADhDCCO7ES2QKzdtowkMYQ1xSJn5Ga9YYOnA1RHZ1rV86VvKmdqJ
LH44gwzGIf8qxiK/bW0T1lxlZ36vR99KTW2PpZuB5KwVQti0ZbzLah3Vktk2k7sd3bkgxKBSYyKe
/jtUPw5Vm1L23w/VTf7l29s/DE7Xj/oxc3F+YyiPJEb84fj8UZs7vyE7xOvE6fqxY/mpNmc6yjOK
/JzZ7Rqk9tPMhdOYSQwTlx96yl85V411HPQnoTtuFgYQfD4s2Q4i41UI/9PQpZIt9boWy/0ShzNW
vYkYYCiQo7juRXS19MmDUbVXYd++WlnhU7Wh3yUEdRN10V0Vys+lvjw3UgnQXnxNozZgCvBYhaQk
KcYcqE1oBNPM6FLAGmnieLd0BqMWDI5NvJzTpjsJaUBwnM6h0V73TgXmInUe2pllZzqdQkvXvUpN
dtJIrotWV3Z9AmJxUoa30lSaoOlRSs/F/TxCG5oncGOOcRj1/t6Mi23jRMESRa81k5SNqIH5uU6Q
j+V2lOx8OOk9e8rgkqjt8ySH0+Bax6IiPddCOS/uAH3k5Z53/hJGlhebgLAj8CRLfEBzfkgIC8Bh
+8wc4SLV5VQOxtYZy0+6Un4znXhnVvXRatDqmcAzBuvB1VBTysW+09qEQ2YByRguvoG2dFMp/ROL
YF9pw0PYW35IAa461bFuLKTxwBbSDhVPGZPYDsdoMQJSkm5koQUkN24UIi0DIqc565NxZyjLQ1/b
14rFpbAwzjbM9GgWllcNyqGq3TWPKr0ZC/dR7SYvQdE0WmpQhNlxQb2Zr7mPUx0+6mNzZS5weXCS
+mjP/QbueMiK3ktbA8puY14lxEYtIXcPmqVjXpaghMthoLCzSFpuCDOKnuuFPAx+voTqQb8kvNeo
xXXaF/swL+7jRb0iwKT2piGrNibyhcSQABykct8UkREolXjkFA4yW2JedostZkbImhIZuc68bCpx
AyYG5NtUBzYdCS5SfTtIAcguNi9y7q6HrLmUkcO4KJyrrRNHV7nuPOXUwDFiQ2dJtr0iT2M7XULU
9zFOD53aOsdwvJkkE245QufJsmbr5o5+LNS+YzWV5zNMksQk3GXStSengK5HlMzAdH8XN+JtVMpb
Jxkudp+sOsh86yKbgAf0TVs4xZWhv0xFfVd1w3U5yVts6D67w63lWKk/u12QOonJy8AivtAzvLbC
2tsDeuA+7uegs8VjZ8DkKJwR72auHOZ4YVifae9zYm+7RYATpQ5Hpwozpecfks586DommWOow93s
tVejst6Y4+2axT4ptG/K2D8tAs3mXMgA+bZnFwkONu0hkd3JUutD11RUVvJ20JQnnS6c55i6Z55g
dpbmgZgKJAbayoJt0q/ZiE14IgSgtQ6iRFnV9iQAteVT0ulBHJbbeijCTbvIzGvLlKQCO3vuiYat
GfBlOiWDEpavYyR3TiqeJjClUBJ4idCvxnRy/KLV9eQ5j1X8OCzdU53U9Mqj+OqaA8zYmppQd+HS
arWy4QDdJ52zndKK7iZJtI3dqwaBJ7zz6k2llsCtHHwSaQ2JEEsZojkDhW84aADP1HcrjlTGquSC
rU4KfQhS1fhaZtOzovFM96tat0oBnC7Eg7tRdsqnRj1kstoZTXqHDYawrlLZu20HXV7yUhUJayLQ
PoOyXPdaZl21Q2zcqqvHOirc5tN/l/H3y5i76d8vY+9Lgx36rePqlR1d8+Hb//lfH3sTYfNxP65j
Iko1LkGBbItN5U+CVyZl4NgtyAvW6v36SEP9qcvh/2YOSuMBhUTw+f7ockyykdakFjAkBAj9ohNh
7WJ+7nL4DNjbcJ6t0dAG24I/38aSxYYrsA7tl15+cWe1QhIeCl+f9SZnHy5k4TuItNuHNta6q4gR
05ZFYZP4ZQ+kjuH3rVUqRwys/V6mEo9/X4WBO5ZdE2ijXr0KF8WhzB+E2lojcYKRgfBzmEm5YYUJ
DSiMyDDUrwbFPjuypdY3slHZ103ZWEdVW+zh0lkdEzkRLflJz5YR54+VjdI99ZW0Cq74msI3Lec1
LJHYxNyxu1tBkKKDF94rllieyaN/itLsTulMchQaHKUjEoORQEZEmMsc1EX7Vck41nFk68p+XjMc
oyrGTh+tyY6uNdV39RpAN3xk0YkxDWrp0tFNgIjz5ZQyyyhi9KohOjGcq14Rqg8SKEFikgedT0ct
zby+7yJv0MMbOxOtXysr53mGMR3Wr8w5VH+e5S5x1IcpqlAXZyCM9eGxsOxLjWNiTudHu8quGSEm
yNCiXZgxtouIj1aoowrC8silEbf5gBGqtHNjoyjqO7GorEhikvVmGy7rGEGGUz/rRvKO0DqkG1TB
8ndRvJ9yXezMzCQuZ8L3Wy7NkXJQ4W4VXINmSzZsx0xmTCIueVkf2hYi/GDm/bmwcue9qVxJVvw8
hix/mkHEgSyt5A2/lj8a5BBaOsc9050ZZxXWrEGrMU2JjIGq0/mJ3iN97hypUuVZQLCjASDCPLPD
KGeVn/i8jRxOdlEsa601nzGmHdLSYTgZDfZGcS3D62f3QcgIl7HjhtduMuPdz9R4979FlHZm5gBz
qitDkrLkwBGMtGPUOMeitaB/hRKKWTkfDCwB0+Luuzw/1hiKWDBlPe0jaDYcJQP9TqtxvVkz9C6C
ZnNbfTV04iOLGsYeqK0iP4/ZeJKGeWc0cegVEnqAMlk0S3J6cczijCjwNBTLrhR8DQXX79CbFRRv
kkEdc5cVCtSeot7XZf1Na/IHvtUvTgUcT7LLtkOCUAxt39X1cZILkzkSKglzzF6NoSAETP2caNOW
quObLuVdJJuLyJxHq8luNHV5qytGGAmN3n+H/vdDnyPy3w/9Td9k/zDTsvmgHzMtHGYWQlyBLgGN
GWf+H/o3bR1RIfDATLye3T8rV7gn4E/gI8B39rHc/uPIBzWA+Xg99q2VQfBrW29mZX858rlt9A/9
jMAxQZv4F4+DLFojTerJ3EsdoVtmLG+W1B2PiGmeZHf+HDvpxPSVwYp27gnmTm7VMiFPxuygFto5
LAxi0xPmXIx7GrIS1lD1eo1Xr3qC1m1LxRcLvaTUW0LY00XdaWswO9GmxW0OC2hjr7Ht1hrgjubX
uhnaNdW95uEOhtGs76Yh+tau4e9I4ekRYgLhi49seNxBBNtVzIxJ5PXkbDxKUyEEYw2Vb0mXx7/c
MOFX35M1eD5KkhN2DMTAZNKTUvooiumLNoqnqk12yxpeX1vDUSXN3g29ZfTHNd++naZtT+B9oo8B
fBnogE11269fTORoeIrCkXwgE73aIq2bJFRexjZ8wc873Hao/QoTTJCh8iNpcFKr/dAHWPAyzzBb
SDWue+50xmroaPttwvmJK6nYJqKCL9vl91zRwKXTgfM6bapDosMM6q36qDbZwkymwOkMIMG9lBmA
dSUbiQQPP6WFRqcZWuEROhjrjIZBi9mM1TZXiymok+g2xVS+M5D1qgzLYYFSuGtuo9wQlinp7jQU
v1gGjc7w+7615bXSpMt7qvLXSUV7sMyRBPJBkL07a1+jKs38bpQnOjyc4nX7qJcMjFzF5kJqT1a3
eGM2HSLkQHqcBEptXhfAKeCOtYHa59fOKG8UhBQssB0W4Xl+mpb4FGdDSSJHw7ZDZZ+vxxh/eci0
yFfpQ03ZHrIRUjGyIye3vuV0IEJJd6LhelOS+GZpbaJlkv5T0iq7hUCzFImPP1jDbZQbTL8apJlx
pX/p+uRs6AVRbG7DVSvosyYYu3rE5toatlpcs4vSbbl1q/SooYvelGZH8IKMbpVMfFqGKP5vMfC9
/F0tAf9+gnr5l/nvJfP6MT8OUOM3iDgskdcdsbOaHH7IhwVnJCch8UXfB/w/za+wiFlIjsEx2L8P
/3+qmF2HA9dedb/rmftLwj+US38/PlEusX4wdQN5ubXOt36aXzkjpBKlcZS9ldgPaSirz9Fcps8V
Hhlj0xktoAPUNWCzBAAoWlWt/4psr10rbJrBskatEm6NPqbJpnwdxr0RG8dQL7dhbB6qrD2UQ8yo
mUiZ6DyjPdXtZefMAiQmU32b5zuLn1JZXOtOcmNozJVS4EwxuHgswPnyZKx+dfBWAdMGStp2eg4b
YNHGeJWn4lzCbCiaaVvxSjfO9GIR/5OUw9Ey5ytErrtOxn6HE352HawQ1rEp+RoZeyt0CEx9mk0m
bW9qH4yMrK3l6Ib46KvZfTEIOMT7kK7+XPJjO4V9xz5MBH5Rdu2ght0UN4BlXtPP+3Z4ojLDpoS0
R19uW0ffUvt4cZT51Wrcd6xyNb/qyHmaq3A19du15aUlnGvVgoWcfOFsPsbSOacwAJwVBiBCgATd
NwBWt3POaJGTY1mH7ppzoyBW0tSMtiU7CI1kQUypta3v0HojLPmsKBXLy4wvG8jApNpnt7gkHUtE
xzwxrvNmS/XtvNnHC3RboQJQht86G+e8vTYG+0GBYxCmoHZMG90VBlqTIZHSNQinhovA7lFWyXma
EY93xnPUk43BmmREMpXCR1Dz216x2YTy0MCR8UO2DeaE4VdNd4hLiWyZTpli+Hjd75YSLwO4hTpi
bzAYp0VA7QdjQ4B4UHVlUORfeS69bAUfdNE2y7VHWGusTS6JZHk89K/kf+EjjBin2M4WrNotSKGD
GZPTwQOXdhrzPmrLxI3jTWTkhyYHIk0/YMXx1ZSk25LdD96VIC6A9iW14itxhasGlWbq7kK32acq
HaNhblM33y2TdahZI9lrLyWsU90BYS5AILcpM0f7kjmZn3Xjg8vsYmmxynCzWIDKMpZR1lghYEAn
J7v7hIdfxMPOyVN+3OazRVpgMsogKZxLwV3ajcMhcZzr3IKEVi1+06JI6qMv0jTfpDkiMXA8a24b
9tAle6S53FhR9Vkf6k2p99t0Lm9XaFIaVY/Th1vbtDaZIh90iQdyIcHKLqFWd+MrwrmSR0HeiTUT
tuuajc4urqAQ34Tdh3yOz5KnPEms2DC/5/V7L82dqI5ZhfVZ3BgpN8uoEYmBu9GpmQoxwKMfLRYR
xEJXWFilbzziz0g+rtOsu7U1645Xn5eIptoeyAma/EazT01Y+3oyoN57bqtP6UBSqznvym7Yzkp1
ye38IJla5y4yOl544MWvYUOHhY19zCpPTU6MK1h851gMAArzmzcGK/F1i/wtIp9LRpL6+tRJoqZl
fjti3cR3vYkW41Sw4hyt4rqmhohYgDoh3SZrnp6laBovz9ZkcUmb4BaXAGAJkhlXiXWvsS2pBV1q
NOp/LcjHBWpa/8/N+suKvf37FfrxUT+uUP03zWDqxEJzldBDC/3jEtUBl5m84rYOMfTPge30II6g
xTBR2GK0WTmiP8ZOJot6IGgsgX6Hnv3KEsg0/yrQogfhImZLb9MosW5a//ynS1QdF3WmGHX3C+AC
0CxnBTrnRpnqa67/d1VN9ppu7yJXsF1VHqq6eaonaPqjdcxyuWUYxHQpDvJcv586sgad4hLb5kuN
YcTuMMx209UYDs+hS4gSW0+7mUiBX8dNdOWMuOqCEBNSqjS7CcJa3tucq2YFMRz9rR7Hnx1Elur0
KMGlMeHdVuYruscnN3HZDGT87QP0ysLL+sRjWrG3x/tx2clyO5vlJre/qJF2gbwGlXHOjh2C2pBg
ehqy49gKT6WWRfYaLLPmD3q2kdp0ZdCuIE6/U5/4eQWj0XvCNNnlJ1uXqKCigPveVcTjAFN07gtD
3Te2zUDe3elVEnRKubdpPmLmEjXeH4on/JHqaTTkXjhsRmJdD5AMA3d8C81q6+oCdhxZZBW3KIua
mgl2SfKM1Xhtl25YztFlgOgvCGCZzV3bRNuIbbc63w0qYtmOs7f9ug7lq7blmOf4hf9ROM6pjt7n
zNplA3ox+QA508+IbsqD9W8QKWSGgRnS6KATJc/EbrZ9GgWmhYuKjZNRyqDUjK2w0XlazbUkwBPS
cRLagW2itHrTK2AZieZXKWbtZHzv0DhFbDOsejlyQ++lgmAvr45VMmxT6fDdcdBNzqVSzlPrer3+
JOvCn9zqIBQA+HgRkGUFJlzLaDK2BagrKpmdRFSdDcRKD+0uA3HUKcajsAvPaUdE3+lzavBfruKH
eIQ2pmiYWWXYrUsqB1MlM7Bzt/mCabG3gzkvt3mMQiI2nW2ITlaNkYsDSl0rPtdO/NChXIK64uoL
WzuZB0Xv7LKqPY/WyzTrX8whOY4kuylF+Sk1uJIdxpwt267auHdaIE9kkjvQYnPrMbFYBlTROWzw
WSjifhIdvnlkKJp+EeOwwcN/NTXzbVtV73l371b1k4tHf+7vYkXsKj2lSov2suweLJ6zXPnSTNGV
u5Lu9Fk861m2NaSZcddWL52e3puT+5qOcu8m4bfRah8SvtXBVh7zfrwshulNdnVpnZyAvpbwE8AD
GHye2o7kMCJ+2i+dJp6p586hVfqR1nmqSC+OhJ87rj/GSdAzEj0km4NsQdRkht8uRDODHtssIVPC
dTlamsmhdYuvmdZ+M8DToEPWvaIlzm5wX/TIZl/H90fD4NdFEZROs+l1kkM648VRrO2oLltg4f6k
KsdF47diJA+uJHVYXJalhkioPuXoJqpQCxxt8NLV3DdK89qM+rO+JC99AjjG+aSPCNfLZX5VZbdz
czL0LFEeQhlu+7XVDNuDashv5ZQfyny8VZYhiGOxNbL3bKa2l4SULOlthK1A0RWxaTTj4OY8X7NS
XIusP5RjckZzeJqYaHMehE8pDW85l75jcE3X/FbNcFXwfULNyz+jueArmLVhO2S4YS1H7sxhfC/D
+mVhDwvISxLn3ncKaU0KKWpaRHpMPGzXjWITye3yNEtlH4f5tXTHoCuWIDPiAF4sIXvmsV6gKhc6
ARadsDxVR+E6Yl5IR8+Z4SCMY2DWcu8M+iYrP2tkjSrN22TvmwTnBHIeJ9EvVci5ZS5X49De627N
RpVSg8OLf1dBGZhUXpzML/iLn6tu3A0pUXNheVEwd7etgw6q8csQzm9ue5pVEuyoBDLWmLY223ao
A0N5QyC4s2y+giRn9CrvG1mxmZfbYf0uE/UKuKPvRpxu6H0dNdrKktQqp96OTUIaqn4282+Rkl9K
jFYGqvmucTEXWNclZTDqKTbF5YH68co0Id1WS7vvNEIOimxb9tHJGF97hJCjfteY3c6a5bHpy5Nl
jDurJ+ylza7zDDHYogb2YD0JvT3oLJ6TRUEVRWRXanBxDDeLUtwsfXcX6eEeKzazECSuPbw5k4jq
uoH5q4GRmDd9227N5aYRxn7OTGCe9YNhCD/X530Sdsc4N3ZzSTifpGkCkJxpJORiUscDyUYDxFHW
5jxRrCDd+TYt1aMd6d9GqE1dS5dEe5Ha+TGuQNwtGCJqzrNF3yli9rSxCbL53ZXypatJ73TqT13o
+kqmHRs0pUCYLosynfTaxFo/MITJOq9hW1Em+Mb0teatPqH4v6qHcLeMDXtve37C9M2pEF5Xdv+c
a1nAHB3HWDbhFs/O89xfNOwiNXpegSi4mUtcnOzYjdKZt3FXfXZq7TCOyIvFlJ/slIan75nshI9a
NsMAICoeFdrRleKi58YptYaTjOt9V2R3ucIrWKOoRSbM8RHW3WZx0vy/GvX7kMdlrP3vQx6/r/Lk
H4RK60f92IzaUOs1JuRIK+FyYuf6nxrVRsNEtYlUGJuni96TGcwfq1GUoYzKfwxzGA/9qFHFbxzb
mu1Q9H786S+tRrWP1eefV6OGblKbogDVwMj91SgewioqnULlogNAyIRhVK/CNkcjXA1MnSsiUl0T
XHoXrQL83O0Pc1S+tAwi3LTZovTc6NOd7RCqjp+4Ct/63mCcHAXOQsQNlrKmJffPIQAWoRIyjE1s
vA1z84SuPdCzh8FOgCJQ5DR3ZvEFdwHj6mxbxzJoy9jT5Ho+3/REwo71134kPtl4wFLlNS5Ae17v
Oe93mZYG8TJ/sex7Nz5kw7cii/2iEBsqwus+e0YNKsavjWZRBwGcG8pNOuf+jOi9r9FCNLk/ViuT
uvbb7MoW73b3rkWfbfcGC7Zn9fYVn/ycV4qnob2f1NirorcmUj2L3CKgD2fc3FeN3vEyW/4IOsyJ
z6O9r4fbdiJ5unnHvnClZ2QiMgFeVSXE5kyXOhwOfZ349AOeMKxHxQoRkZdTb7+F0qF+TsZtp4cL
gxUwTdtMHz9Pc5g8zoZW1ntRZOW+1YVOiiGILw4YKR7nzHBJodGt6mIJs7rLi9KLJygSFaMas4WC
vsniloVnoYwzA51q5FqrgZz5iTUBHsfWoA3yJVNSBiGiPud6c7QN5vfJ1EJ3WtSbsAyRigw9Uhgz
5tc3RHjeTXwV5tc5Gw9ql0kfWrQK9glNSa5T1etZTWw3MMJNTbiB18fya2GkDCzo4P2WNSTLgZnc
nbqvot1cyeapqlJzz5TCvEN5Gh2hqWpXaqZpSSBz5bExmr7YhdY42sc6rKs8oK930NeMU3Xz8Sb/
f4+eNA1OoH8/0sDIZ3+bW398zI+mm+3eCuf5DuD58+Ra/w0rlA7gwtEhrqwMnp8ONIFjnXE35pOV
i/GTop2hNmtEqN+wez4+7FeabkTRf59cA7jkCzO+H7l/abqrOsyR8+U2VnUK85YHk6wFzEYBBIab
1KhqT+iQ89JGLKeiw/rKlN75XLFPX5Ji8QmoaN4juw+/xT3K7g1FqEkCX2xbT6VZ7xdJ1xzHyc5Z
lKdJGreicPdanAE1o+f2DP2usMwrkZBE2cS9P2vL62hmJxGV3pQTYKrO16hUAN/Yu6ouCOho9ZvE
IpDabPxCtue0qoU36xG52GQP191D3SX3edvvDEQR2F5PhWt8CWvt1E32506QDi3iY1shsgqRHS7K
VRreh3PrJw1NJfWgPRfXiSlf1zi90exPam68Jq64ERJJXYT3qrCCfnSvJlUE5nCthJM3o7XH47UR
c70j1GFj5MXFVqOzggveKSVPULct1OeQ3oeQgdPc3tSDCJg6bKaxuzYqCMapuI1D9dXqXmO1uBLa
/2XvvJbsNtIu+yrzAlDAZgJ/zPwXBzjelHe8QVQVSXjv8fSzUK1qsSm1InTPyxZ52GWAzM/svfZA
kk++V536RbaaN3QI7jXYHslzpadwNSEVzQWutL7xQj92bTsjLyDxMjR4ukxPrZYcmzBAutnskohT
FciIwyZtqNGvwUJO6vExSFhzle2mb8yTrxmc3JNboW+bl9VkZbwPrbppEaAQRsAaLtqEjsOh7xP+
zri4kF+HpeZKlFPQ9NdWmp6j1nCH9myE2tq3hifSA8OJRhgBkOn795G0aMqRRnLIjkZ1sjF2FnSQ
sIQfVfKHkNywAJarKWGY0IAkE+ndGDlilUH81EbtOdZaoj3HG8UWXpQ557Zr3+fOvtNi6Mu0IuWM
MD5zLlPKOLrREagSIGoNiIexDAzFNlBw/jbxm+1P2lpXvypT5zEBfpVBeCOKZhuG0z4x23VEaK2h
TxssBdSJUXUwc405d4+/CKSnYCQ9FOdcxVPMYrVtWOiA9+zgzotk8pKGzPqs3IUYr6iS0WLQy6py
PzNUiExoRclV4FsvTavRkhEJjX8krFSQw7mN1IkrMhm3k2Ljhc63rd2+N7TXY6N7cRy/t6UGwVlb
mwhvqNC3PhomGs2kPipZ+kBHZVWdAJ1ykyPwkDWa50hqd9MIw3+pU/gryJD97Huvj5sKV3AUEpYz
MgNBmTQVEZl2jIe5kFCapDK5a31735SWF2u2GwfxdiBv5td9gbKDUAhqz/9+X7hF2mVvXfOnO+Pj
c59FMJUuknIJ60cDh/AfTloHICamWLEUwB9r0M8S2GQ/isbQAWPye3DTv0tg4zfIJzoTXEm3ZXPn
/JMbw/gocX8qgW34gwJlCq5d52cf7ZCKeOzLOdupNhOwkQgYlZFZQySMMzUbM42v1FG77e1xj077
W68yDUui4ERBj02Qs4vQMP42AwoLV+1IAE3RBw9ySaQZa5NkiSWlJp+mu4padStR3JWatRNLok03
s9EpCLmxCbtROZYCx9llhODYnfTyxHlA5+qlS0gOYTkYFDdDQHhOG25yhK8WqtiYcJ3BMNap33oW
oTsg6K/Mst11hPHM+BlBqDzWDegC2r+sbXemkZ3B0t35IiBHklgfXAxni5ifeLC/kCnQrkxeoqzP
9s0cb+rYuZ2XgCCH0RwAXoI92+7YESLUL2lCalB/b4SzVstw2xM3FIbEDhE/lCwxRCAOOPTrVe/P
D6Dh92Nl7Yi/2qUw8rWQtCSkgzqDKIeAo9wAmj4SeaQgEIscQJ5EIY1EIgV55Gb6/DoRlUQqm5sR
nRShU4Af8xV7hYdI7woE5CFfspYWDV9L+BLhJ9u68++tsn6rCGdqBIvPSAO8EquLs7VdNJ3LjLKy
tmRtPMgl5Yli4YuSiotK/FNGDJRSkQelLclQY4iiWcXvc4BQjJZ+SZBi0AaKJqXjD6sm2iswuNmH
d92zbSDoXlKoDOOV9+EJG4bIjsjfGyZ1kNuJrYqbgTwDhugJ52bpy5MGrOUc51axsZquRwTYt+c2
djZ14qfQfs1NWPEL8xnWGXZ1xh0QMRsJvqaKlnl4YkdjFy5qZ7WutKd2UUB3IyVI+SGLzj8k0vmi
lvYX3fS4KKhra+uw9ZvRIKaoq7NFZh120bEXwk1bBdBgrKqrAJndqkSdnaDSnkZT6xkWFjWD9EXG
nTH5VxZdt1gU3tGi9U4W1TdmevgaH0rwotkjFpabMozOUxwyVAbxKhxOb83STzy1h9zsvBzGPPMe
Dn9qj31rj2+2On2xI2hVllUARjYWZIe+UqKZdvzW0spTIZxN3Gn7RKveHTBi+Uh8cspIyqclibC4
aeRBIE37birVsQ4NDGFac6RQGtnCJucJOUGWm9yNPv/H1k04tFu9im6FFu/0rtwGbBF9O7qZmWfT
nEEfY24i9FcxwwMJwxOmvH2Q+temP28Da0a8U75jw38WM/LDFCRYZPZXBVSwUJvprsrQq/vqpPst
HkmbbJvQgXSLb82PNX5Lcl378bZzCA4dh2uGqq6imd8iTMtxVXlgja51zV9ZEhXtOB9npwZdNCaH
unfw+BM7X2VybWNtKHPl0AxkpxXTfYmVpmSRkjiOJ4fkoaN9XezkE/r9fDaPo9U/OwiTOZRdIc19
1rNhnyXmnerRROuU4GQOFRUfo7rDX05xWVdo4Xqc/DHS/XFDA35ywvJs1Aqc3qL5GirNXhrt26ij
wg8Ew0BnHzYpnG/KsLw+ql1DrmMn93GsbAqRbbuxu8zYoalqUSf7wVNv4G65nrVIPsAuEjedNs/W
/tcdvdzRDJb+7o6+jto/y/c/PvN5P8tlJSoh9PPbZhq1QDA+3XTyNy5ZSwVcgR6IORE71s8b2iJa
Ucdrx5yKZBiMdX8MqayFj4EKFAnRAmP9Z6QLsmh+6ukcTSONAD0UBGwGZh9qpR8WqbWQ7ViYPian
iOIXS7B6TGv7OUtMmzCOrmc1kQhtI2rl3ET+Y1Xiv2XxoLltV2ZrAd5i09TpFzvTvwvhf/GD4nHu
sSkZxksUyFMsphlxJ2rOunwsIhvesAhf+lK6hsM8PRIpoucTlq3umqQ/1oNttWrHKHcBbLO+rJU7
iB8sBSQqChuzlGlNXDtlnx2CnBo0jgu47iYrNx/EQbYupXUKbFirhmq/mmFztDp1l6nGXrBtXJW2
A5jImXco9J/Hqr8ZUVTNwnEb44Zv9dgK+zFAyBQ7T2WnfbHB9cc9AlN2hVWEhLBNYUiQ+ZeAG8CC
N7GoZLjfsfV0IsT2ZrcOlHIRV8abLiggBGHVKdqXkrdWCfx2NfBtB77Gcsremz7USG5HfcGM8fNc
9Yri2oicrCogfx2bMp1qF6CewPUkua6mLt1meNcaXd8Yo7lL2sYNGAlxMm8L/74Oz1CWcTNf9UTO
iUWE4wt7pYVXsUZP8zjpL/BS2RYqWBNfBCsqxt0TY6UWHj4JMtZQsqQKn0F0r8zYpJu0z5FtQWDq
7ghWaGErMKBMkDYO/bk2my9ZgsQxIwdSnbSH1inWWtxuQhAIJrkyWdwdel8GzPKUi4pc+FAL5vQl
uisuipRbYtSwGY72SsdO3pMmO0hSwCZDPVgocniVkJVF4OLIQMBc3j22lXzOZYLuUm5yq/5a5FHk
lnoDta136q0xD2IVS23bZgB+Rp1O2TLLr+ioXM0JMmxj9GASx1WJ9dEu56dslD43Mye90KC2ULPF
bJmwU3dZcy06cYjHBVUR2ju/8YutzXaqIgGq2lc1QWdu2CkXq+CWS9KR6KS8LFZWb18Ps4l8aF7i
GWtHPWE6YFxbKcZ+jiZBco+I/IepmM3ypZiSkVwejfBOda7uRZg1uPhwGhRE49ozQtaWLnenYApk
ux0IC9BG90zgjXkOx+imzQ2yxMB876KyzlgYwvfV9dnfd3g5tkZY+ChTy9Okj+s+Uq5aaOWWPnth
JvZlFjxEoeEGmA74lwHFx+1rGNTXDepnOSXPhgqJLxxJ0bR0arSJvd+g95qrz8XODIJjRRZDWVB4
25ritZG9QnB+X9FVq31KcPowfkcBzTXF49GY0wmqxoFNp+Jpfng2BvFoDfJIGCrqIwIzgGKZ2EjD
YFpHWupVanzVdAVxDqZyXwTD7PaNch+29pXsY7lqw+BkVf2d0zokubNbxKzyGubbROxi/aGYCeHw
YCkiIorSXSnn74o5UlRZ+1S11lM7ow8YdSqvdpu0gi4a56arNBClOidCsTHjcykLW3NzdfoG4uow
dXG2nkqG6x3wFI9H80sGG31tRjQVBj/wza9b9OMWVZlX/vdOd/da59/+6iJdPvZ5kdq/WSDD4W6i
gGRNs3ChPi9SQrp1UFG29gEC/I9WF+sD7G1uN2OZgn6EQnxuexiOEtHAzWfikgMhIv9Jq4vr7aeL
FGUTkd8wqwhLFvjylj//4SIFWRcppTK1uzLR8q+hUb0TF8zuY4zxsbq57WMZy+MjzTp70RYP83B2
nFsM7udJJYSBSMb3iYIajxf7Yb1UvuQ9io3GytCrk/W3quA9ed3A6qiaz3pfN25OiNlKzyS+TVUB
B5Sf1bq8DVPrwTEq6UaNeC00JLlpf+i7sHWVpN6HSYAeMsdubpEJaw8IHFRA3nIDCzd2fV3bz4m4
H2b/1Bm1V1vOFkvxkUxvD/6l56j1iT5iJzpie7r20Wf9NGc07Wrcv+V9R7b9svGoUvHqL8uRKsi/
BFrv6aV8HCf7Cj1XLDfm4MwgdLN15ZDkWIzFKeq6r1PDKxjoWQuOrdw3HREFnFLh0O1alBosrZ7V
UHuGvNGubaXZYiOAzp7iEA/sLt/oan2XSP8QEHtcy3ArJ/0ujVAOpV08rwBZrc2+N2DZYQtkXfSm
1Mmdn+pXgwyPloMBJdEXNb8xxRf0SMBTtcxVgmpr6svFn5UoMv2CyeOkxyi82jXe3gKHhvOKzKYH
3KhgWlSMcO+H/eKV00/CUVCUAld3xypW3MhQ5E7kdFM8yPRfeknsTdZWOr9A4Bdv2Nz9ZG+YsOqC
NsQtL8k9tif1oERmt53LxIluEL2VutdJiIZgX6J1vVAOQcODP1zIh1JDteXPlP1MHsmRY523mRdW
olyoifbCTxQLSbFemIq/zq2PCZ38242O+5r9NU2DT30eW1TyOLaIgP19Dock8vPYEr9ZJv04Yzt4
4ozaONE+63/+iOMElp3DUfKvqd7nsbVoLImY4VVx+DiOr39ybGEn++nYcjTgMDgfbOAcGockTciP
x1YHMLifxiTZZb3UjlagekobTztnTOvHTl/opPA1lrjBx6AiUHGoSgqDWHkfJzFuMkMxMcq24QqH
1Svu1B3fy4NtDTkTY5l5aV4/RTqJ30xSylQDX0QxUYMAXsEMgHXe3qc10FCST2/CTv8W5P4ZJyWe
mYpXMBqvtSp2Z5ZJlppu8sS4HoOHzIqf+rS4U4mHNNXqpcG3aTbmsUqKdWElt9Qet3g8KG3U9gIJ
Z80LefC79suUaApvbH1Jc/VdRGLvJA6HF8W7OlCIQDomVpVGflCxZRZ7TlribPvDlChHqRJiQOiO
KgjLyiBRTvnGCKwDqXzeXNcEZqMISjmMo/w1qKxNGDz0JPAILTwvmMux6ry5MDepAm3PydaJ5T9w
yZ3TrkAQULyWzpMhmrXCNIA5B2F/qmtT1FejhsQs2IfIm7rpONLFpApR4myJg6I+9oOPOM7aR0O4
YWi1Rd24Zpplh+y9USIa6mqWvteHCNIbJkXFV40DvTOO7UQYXMrBZ7qZbNd5B+Y8zVeVhiGZhsGx
DgFHTYSYFvheLpHg2wZhni2aS8pCx1nhG3MTSbkISbPdEERE2uNT0VQbNbiPu1czv+1KRGLDVYfD
z0hDngIgUjG6cPvRKR8rw6ZwH68dP1rPwxfmFDdsKmDY50hByyF86LDNbkwjKjyjXOIvTsEQyktU
9cbgaaCoC4kkn731lWNOtXoYI4W4ss4ZQSkQvBYuueSGdYmytB9YaEB0iCVmlbaZbACmuqNUK6Nu
mqe+Cto1W/jDEGNcrhBRJqXmQo71FFO5DkvHG83iPpCvhKp5ZkxqR43YCSbSkK0blvNh0qz7MtvF
fujZgeaFEaINye4pM94m7CNDZazpQvtVK6f15AwbxayInGhW0rqe7MFNcbkpBaQro9xUKASnJLyD
R8ljEHiDZZI5BsMkGrmQxciwilHUrKyMxiJQWGUiit5TKbdl4Ht51dISZedQSfZwAT3ZoSDxx8sI
iraYiTGtvucA/2IBLaa9gL1eQW0kCTY6puZ9UWBNZN2WKPSGffFqzwb/YWwZoXHt8NqSfHswSomu
EF1BVz3Zhf9k53OI/eVcgGG5myJAHAxXA57/nJ1aJqeNofDohlzy4iDRcE7pcAnDZt3QNbcZ4e4h
ghNmfwe9iW+Q4iCfIJSEaOdm9sZc25QRvbo+nALOmsa2N5YAOoMdqldusEKu7FHd59ay5ZVXXQfA
1sGGqnfBfrJND3Gm2yzyjS7BjarGbiCCVy2MjnkerfU8IKSCfd8gLhyJUF40eRdHtRdNc8UKki0y
VM8i0k7t3J8mIIOkURGaklp3+aCdemNyO6tJPT0x0SinT7E67QAOnFKlPloaY/dgwQRSBo30h5hL
mWFLt9BR5qnVOqyzdZ/Yl4Z+JMxalD4o8bBdqCRDUPi+IHepV3ObXFrDOquV4gocrqTYzZ6eiW01
zescng5PQuOqDmWg1ZRXk+pc6yaaRjU0boG3EZNgzz2aT42sX7MqSWZQCHDy46c6Qes7gTGgBKLN
5cgHrNwFhD+I+cvQRtetjL9PY5ttm4GucRjiFNNMkIJScGwCI0LYI2ZWbavE1nd54yQ3sxoyfKaX
18a4zjy/rlGf1HX98Ku2+FdtQSnw33sil/y3b2n65+Wf5GOfxYWDS4M1HqRDRngMKj8rC4deSSPr
XYOIa/9nFN5H0SFh2tJK/T6P/KOyQNiEgxxcnqb9YzLIz4UF/RBeSwebBgxGihxqoh8Li9SH4NdS
eO9iAxzuJatVx/N7FMmXRAYD2H21cO4DMjg4rcIyVE9KbujYaDPfbRE93amzbpQ8+qyuOb5WKqu5
jhV78W2i0+KBz2ZkJU2pms+jkzb69tdT9/HU2fye/uapC1/b8DX781O3fOzzqVsocNCZF7Lln587
y4JaYOEbYme69MCfFS11MHEnOqYhx/lANP840Ua8iaiJRTY0AZ6+f1LR/qmg5bkzl4BdR2hSBZvD
a/Hjc2eYIkFgKYedlcu5Z6KtGf22QLmO0mj+jgcw8ypk6Vuzl/aJyf1damvtbpqMbZ4WoCspCEU4
v8k+vAtt/ZKI0XZ7Q/nSRd1Os7EPWkzi1rOFJD634py1nlXe2xHkdGgl4BBUg4ULQYvZYhhJx+ls
TdaNgLq5FlP6KGrzXdiFeR7GVNkWYha7RKS3CnDll6z4PmVMEmeh2vvQGhQvZl1MCLb/Kqv8UVEj
BJ6JoLyDADMClLwNyyGGVDcfoLJ0YNdi6cXEoeD5QFykJUyUEZaYD0kwdjun1EqPZrhaQ2R07oDP
US8E1bJG0mVkMWAoIcm9axTA11iHtJVd6APh6YambpUK8UylN5W/g7db4sSwMRfrQz0DQhGjW2bj
iS0X19gQ3ACCZhqqiYsp0pEaOt6N9Lkw6v03nJaWfOusOgW8xYBzPAyzTGMS4PtZWf96g5c3GP3d
373B59ev0V9l43x87Pc32NZ/A91BTDVdxr+StP59dfBHDpcGm6DfVYg/vMJ0ngIRB7cD2YLE03Gi
f14duPvYX7HDAgHmIGz5RxGBHAo/NaXoGyVWe5QoqqXb2hJu+OM7PFllN2Y1LCXhnwASFmvpA2nq
LZvJk9+tVcxCU4AntMR3x/ZHZ1xtkwUHHB2xXLsZi8XhQaTNPOapl+il41blyGthVjdGMG0noy63
Y9p+Y7hjb3oOh1XmCK9PyWvIs2+dASII1g8zIe27ZoU3bMEeJjN8Fg2T4GoqkhUbKFoc8ORuXujg
fNht5c6NmqVfwA6deywHi/bxOAXRVm01NmZmom0m2ZwiafhuRFI3Dmh/TeNYJ95QNaLYxa11Do3h
foRYsUMN0KzSqatprMuz09e35DhsWNOxcSs3pLcmg/FEaU20pqK5UYe4RrWrZyCLmLyWrVagUruG
jgKwyh9NL2rYDeHfYLLYxy9pV76DwkVXlz6FmD8yMxgAb2VfdL/TXWCTESMswpbbwC7XuKQNQk1p
tysLUFeUcpAtFpZMTSPXr9kkk4NG72jgR55NiPdYZlSZlB4YkW1Xp3sTiw2EvttSse6IRXQ8S81N
L5xxEgVBCdQQC0/utw3ONu0rooObSZ36jWK39xbLn6pwTrXEvUcAxyGRcrgVoym3Bb3+GZXdI4Gj
QAsHLMZR4oO+J0i3qprqWI4gVGDXf+106nXTfjO78qGpe9WdmmGNs+0uTAlUDcr+zqxtGw9Ica1O
CuRcM7kENrq8Wp9M8s8U+mNsdZdA5NdDizCPAfBNXpp40YQBUpO+mTlJ7ZYTVudwFMhBsg7TIvkf
BdQARZufWpYo68mu3rIpvu2q9k43up2edohdske8pLdSweBZak9N2T0TiJntQ6Lb4SZAy09bvV41
WXiHG+er1pPtUsavncXwM0wRYyrAndiVdjdKgver6LFZmZGK26ipDHcspnFdtEC0JpT4W3z2x8FR
d6xUXgO/eTPMbM/g9g7awrgqh5nBTqNq2zlw4t1sFfj928feaBKXGygmVWmGDNA78AYlTrEisVzo
+e/lrOzMBlORJstTFjf+KucnaQhnL3z1VGn8+ByRREwORtsr5/wN4Qp3abyzEe26TS1aL0z4Po3a
eCwc612p58iVge14cTD4B0tPzjyBBKNrS+OeEunYZenayeazDVXhksnh3SZgqtHB+tTF2VbLc2U4
PIESZZhjuXVefSkseRU01RvdMTNpaW7bqeGpndYwsQc4pOpldOYv5eIoajoAy6lkVISO31nn7DAh
JyJq7nQoQZoi9mE5vZmM9lctZnrODhoqpzi0VVSjzmf9JygNVoXRXJlZcciGuf6VKoLMgXttkSb8
98p0N3399qey9OMzn2Wp9ZtczOXUfjxdC6fl35eaJG6ExFmHjoi+R/1wCv1Rl0rc7Mjk+beQjRkM
Yf+41FShOfw34tkkeoN/pIVkt/TTpcbXRMA4Ogv2V1x5HwukHxZEMlaGRAeYt1OK+to3im9K3bTf
Ql+xn/yxZ19vzl18nbU8RBjQE8YoasuBHaDiS6t8H7CyXmuKeoySpnQ2UykRwdfBmPbPmqNknhX5
db8dHFKUZF2fq9CZNo7qd6tkbvNTkajXk5guyxR0g9UbrZ91zU7+pgx0lZMqXidVYr6KXCmZNEGG
JkuSM5VYI+0OJ4u1jRApeuCeCEWqGV6F5ks5BcwRsviV/Sixi854COb5GQ4rN9rYYj2B3sDtXMeb
ARJUEpgFLOH5sVLZEOUkRrhpLiI3mPubLpbI1sf0NhQi8+I8ek4ithrSynmT7JFRxtBd+Xa590fF
B8cBFCKYrUeT6ru3G1YqrbmdfLmbETiEnX8RSL4wMWCZqZlzTfdzpRxIfLpWY8ySWMnXhQG61rqv
xY2mDrjZ+RJxKnUxVw5oMqQQV6FomVvZ2sXPZsGLfc7b6zy/lszC+yDG+gO6MXrqYSes0IAUyOBy
Do/Rf8HD34KTohPoxkKlhIg5nw1uZCOP4ie1E2rnIRkv9sJWuvhQaAxhrvw0MPmqtNE+Odb8HFf1
Efh/9ELBkjIkZDBvlKHxUhsN4rBWO6JoPJgTVA5+FGt4NmtRjqfWROB53Ub6PhtMFy4LYpX2ahy4
nAO1qte90j4UiI1WAolAUUwRfZB9bbRMRUufWSRcICIsmEE1Ne5gpVKudBxWcAygqCAFzwpJppad
EvDETAwti3VXjdm1XdT5jpvwDXdHdieUufQS5g7kdurzXsQRtK4xHP2LjelrrSxEhNmZcFNpGNuU
VKtc0sinXUr+xiqfNWUn7TxHbdMDPZFZuYlZTdw0PRQYdJAKoiHn1kCY+U1hpzIj9oxtkwSt9EOD
Ka9MLNboWBoB8ROaPPDP8gME2n9AQX/1Fx/nsP63E4Lzu1f85WDKWj732WBov9k6YEDGBEQycaj+
saynwaDvWEYEDpQ9BGw/bL2s3winASloM7n62OL/cRIz/qXxoCn4ULP/s5P4r3xMGuNdpARQM7Ag
/bTzIjaC4VIt5S4i8oHu3jQpEdHFpKsZE/se9gwveKTe9gh2UH70QEeNlMRIgjg9f1LAMKj6Wh1l
SbehmQueO30Iuw6uUmEfGmIusroibqhJVI9+QsX/XcxXzOO+kzd5iJ2OZXoUn7uKNUkVqmxa6qU+
gZvXdx8IvWDB6VE4gtaLPzB7DCKUK7Gw97gWBMuRwDUwQm1LAH2h1oxriN/lpq6YXfhWC4rRjpVD
srD9RiB/WPgQJUD98+sLAwYmAwsSsIcNGC+QwDgGF9gONEFsMoHPTvld/AEVhC4YL5jBGd6gKdMB
x9GwkVGbrRkvPhKvt/Bx/WsVJys2U2yDFfSjysgqT8aYMP129ooQ5qPUqys9YsDeBqDTwyK4U5pc
enaqMC6h/HdzITfQyivcTYq2DhoRbGuoH16mqlcyUGcvoyLbWqI5aFP5IiP70BaEJ0WKQnI4lqsV
jdlTGhTkPJFU1KXtuEZwREx4Ex+JjzkwvL4igBSW7P0UDsSyQ/ctBTzbXnmsBbqGsA8Dzr7pxphL
Ojc4Lfjg2SHwT+uc0u5g+qituuakAITJrLS7bptiXYU9kirUj3xj5aPamyW7lnDXR462lMyWlxh4
wrnAWmrW5HYaCtDDbfMadAB/Qzxq26aR3VZyOHu1jEwUBHbqsilGr0ej2TtTuCpMAGrx5D/n/vhu
1e2uwsTj+oSsTJyDuybn74wGFgSnFRMLUfui2CrdIBvJmICDS2mOzavWp/62ULS4+TVj+b0WpXj8
m1r0W/71W/2XU5al6vw8BDnpCDJn/A4v6fcp/O8Deg5BCURV5RRCmfTzIcjpyC8KjCujeEbnPxak
HzMRUK4GGRxQmf7JoNS0gID/B7obVJPNlNTUDGamQGM5iX+csgRyNOY5iOxdMioPnH/r2fwOptPz
o++xXW6tQfN0Fjt9q5/ILX+KnV0ag/msWT8WhFywnDPS6SLZsA6wvsFlYFh/bdhw2rCAcrs7+HV2
nyJj1aV1KTPiAWiWgsa5iqJ5U47xrrdYPofCXwnf2ddWcuq14SoxymPaqMcw5FIfSYUZKBVNFAXk
1vCl2R4GT2tF2vauTsKN7oAGnZ2tCcEuFuYDTT20Pfwl1fA0TjED2AHXmmNsQkYspR1/L63IcGtq
ltnob7ukfahYYy37SoTSELGNvZGPh9xgG1x9E4lxP0bZjqPdk2P24DBNgoPjkohxVxEp5MfzwSTn
jkDzAPFv0r1PkeBsl5u5py6r8usptzdqvq26r3F4wLK9ykOOrbuZxBFsfYZWXboet55qHKVI7gyL
HGTCIrruJMG/FCkTmQ5xsZnvo7E86K1zHJnu5sx92ugLagSv56iE6U3cXnEc7WJjgL6BZM3S8wt0
Q72obnTtEvnzrVIO20lHRsX4uLcvc+I8k7pwFHF1o84vw5ze+hDJw37ZR0uYVuVGa5+C5QJDIWrm
2JvYZGIbW7em7SpSbBrFWEsKXwHcdWWXuX5nYyXsAnGvjapYp/DZcRvmuA67dMKCQjDzlndl1+b6
euz1jWKk70QSeSoVrjUO7yrq8wgSpcTZOFuoTQP/HCyWR27o1dQWbhLpK7O1X4zkCvr5VoGiHuKY
TJhqZzgoNfCrxVgR31BdLByWPU5L5mVuieQ7YdLAeNrDAXxGsbwacWi25LSZgXGeoZUjA8YmbM+b
GE+nbXVswud9NbZbJYhvorR/DWacWohAIktDdfVGtEe+QV+81Xvmk/iO9Ul1e2m9idJ8roY9TMZ4
pbX5Aaflds76h9kAEzOInZ8DLBv9VS+UqyRXL74/GuB05r1j+DvIXsQ7DI/OWJ/8zvdvmkJa/iae
w7NuoSBTCO2rK1cx7kFJonmhzCBAL0T8RuaNN4TJJpnry5gH3BGYhhuACTDFUGYTUBNsLeTGjUaK
izTeczMAxPykzhi2+bVofn/KtWEJMHZbM90iSTplFbqN/ibpeleYCNkC430ss6ta98+yIruLJxCc
SlER+2co1yT1bZp5+XtLo1MinUFpvFaUk2G+pIASuqi59mFDtCoS/7yBgaNT95enyNTXQGOMVdjF
W4GOkOUSIoLES22xn0cHBGEa73HqHonWOvEY7QsdqMFMdWUnyGVUhJSQKvZK9tUs64PV6K5e+t/z
Pvk+F/ORJtvsVgQtP9jx5KV8zdP81qTfDFjwQXznl3vVn150J4cF6kPwmv2nvHB2mTQvhbnWteB6
KRKFPW8Th4TFILqOG15BTMsme/QpUy66wo4+QtrgRPUxsIzEBe2+Kqu7otbOFsKdghysgfS2hJMi
CRBA4WGadERVtWdKfSfaG9VBN4Qb0hMqTXyZP2tJd90HwYNKONmITV6Uxo6IR2/o/Qe/aR7TfAmW
me5oftZYQzcD2UZ2lL046ujG8YDoweTtkDvb1+7BHaXrIJs2lXjRpvDAJgieiFpeJbO5GUH6x4Pw
YlA+XWhS5CqvM2iOshk9uFm3CW82c7UnPIR3+hJ2HIZeZGU3adk9pnV87Ft53xnKuvH1m1xQgzB4
RY1CXK8uK4KEulcCKcGlKt9UyJ057WWpoZcwu+shsU6ln7wS7ngry+DZKHXm4LVjjdY2tJ0Sq0TN
cCGKkTfxi2l1gpiV2oX8dqX382OAAj8PWA4TSxngA7PTC4Wz9lj4C4xrO5S8lWFgMjqxAWd3/nBQ
mOXeapFNgazxo4wYFLRj6xoRQ0Jpr0rjHE5iFyXSMxJro+X2VhfVbSvMVVEdrCB6+9U7fvSOiwH4
v9dN169N1RXta/5XHAw++XvhxLgOuzAK699JzFic/q1sEL8hUcQAjWhxSTxZRA+fkzyUDQSeMM2j
6tLZPv+QecI/yAd0ihzNRF7LH/3v/30f/yf4VoBUgKqTNz/97/+D9e66YFbV/L//z955LFduNN32
Xf45FAAKdnAnx1t60+QEQbLZKHhvn/6uotRqI32K6HmPFNGKQx4eEllZmXuv/X/iXxLIMFTj9nDY
LrNrNn+6P2qdYUddINNdnotGX2C+CNcuK+DbKQn8gzaZ0THh0rSNHfkylwMguvhcKMlMrcQziZLR
WEpQUytpja9ENqOS27RKeDMrCU6HFmdEk9OgzfGUSGdWcp1ICXdmJeFplJhHR9XDHSpZd0row3gF
16IS/wABAp+FHijQQnc5oxByUAoZSjKUKPEQQ2+ix+a1w8Pm0gGuXGqYgd6oE/YZ1MxFrYRIXmo/
GSiTWhu+rC0/0tQXWUeQoZMy1m7BFWQH6d4MwXTOrXnfVvLS0IDYeijT+vzZaNH0pWS1GHibZ9Bw
bSWuIpSWvRJQDSipZns+9SirMHodauBqWLZ7MtONk4UGKzSC1eSQqZKl8aJu68tGEE04zncW0q0S
CVemSaRcSLqQdtk6cZeDhnHKAoOt0IJEy54CP/+CMWZlNPZl3TtbL5r3rrLZaCb8C3MlBvesBSjx
kZpXKM4CQM0qtdggIbiMpjVDx3NeZhedab51SrWGek2VeqfqLpg4rlznQJ7VhUXv2BGfUQ9io0KV
Z/Rw7S7aj86Tr3RyphNesVdCYsZpG0pawCo46CjrNBR2EqWdFkOP1CP9qh70dcFXGYgLsJN7pzXP
Wn2hIdjL0e1xlheOfGic9xJR34S4TybDhYd8pgS23+caec3pOSV4naslOSv1dhxgtvmQmWqPs0my
IVT20njZCvcUIC4s6gRHqXnnS3JyUR5CIWdBh/QOReLEu5VtvTARNIbySzjXi9CuVjM6xg49I/cX
7NS0cgqUnYtXQwkfCQnZ+CghUd0StZZQTpu1V+KdARSVoJx0zSsbHWWJnlK6LxPqyrb0VqGtXbWo
LlPUl1LJMC2s7ZbSZSqBpqWkms6HajMuPespMa2HSpY6YXaON0DMLOqNR+A0HW8RsnLy+3CHlPgU
xfwZsvNyrGd0d4sybTHOVacpU1Ds6ToYDeSqMRpK1sapLRYNGV+T328xqO+kf+Vp2sbJ4qU+6+e6
ymfCA+mEAkNHvdedhtbYaHG/MxLroLXeNqKdiaImW8Tdc9OzInbFoizr/VjUZ4CnyHoFOrtA23Wj
/tnIuLUY6bKCQTvUI0zOF8+mn/HNBTk+iwSTWj8q62XODwZFcrqaCF5w+m5rSOdkO8k57B+iqNzP
mAX80rm19Ho5GP4uaK+aLL/hPsED5mikeWJB06F6zG5x7OKKxcG0FPgdTEzCelTfzRjvR0ZJmscx
GBgTma/zsY8qgPLhNXB3EIfR+GSTm9pMwWXlOlADQutBYONkF9/haQSk16e6s+Ar3lgiLpZVHx6N
AmFsRAPSc0+BSl0Ri+BvHbu9GlJc7WGpvbUBR+3y95mqzlSOwf86U7cvTVv8GyiPV30dROh/+CaZ
MD6H6p+arb/PU8/4A/eTw/LtI2jmu9PU/gNynmcw8mMS8TFr+G4vpjZZsJQwIP/yacoE4+cxhG0w
gcDRIKCXsJ/jTXw/hkhijD9E1hk7DP7jUgpnkebJzq/qCwFiSkNIX0/JUSTes5bIY9LDrENdr8HN
C26Nruex5MRMCp5yzc+OMeqoTQq5qaSsrTXTfcNOtIVTiw5rYGc7wmLKD5bVVYsiwNAA1YYRKM6s
pYUJyamARtjRYyfkVZLxZSuQ/OyZP+eGPNVx3wDxMMHCdfrD7BpYCYab2RuAM9dnZL6bMjfIeJlg
JnebuRrEEv32ThMtXWyDZxMwQUfRCqdX/ltCDHYfRFNfoIRYu/xAptUN67kct0VW7HwzfLXRrEQN
ITCwOHy9fIjn8tCLGvJH491NQ33RccAwW5wenQ53GQk6+Wi91lN6nsLg4AQ2hS/mLQ8dG6MWRoi1
lybRBEY0PePVvHIr8ZyNw6lI5bPuj5L0FT4MOFAXSAL2vVPTbbPJyTvDXDRuSLgo+3+qRJ0eS+Ei
ACjYuPqEQM7ilLGbv63rIn4iY5V01SJ4zt0YLXsziuFm8HRmMgSCpeu6YxrDbvBWTycdRcS09ywZ
qUNq4zYqDULDH+DIcueM0c3Y+vCi9EuRTPsgU1x9HMkyewn8YHqfkYn0wrrUvfpkNYW1KqmSuy52
8icCYrybWXjFzVRA0t60ue3zBrDT3zs12VybAmvpXG1ycxCL33Xoo7fX/3MvtK1fctQl6Ttl58c0
Q8aZf5ciwJxoRi1l5FTAg+81y94fnhp3QlA0P4JbfhCe4c9ETQqzkxwWUyfq5etmiM6eXhxKgg/+
5KPp/6mT/6/O3uWN/TARhYakdAIG0AVLR02g/v93K/rJbKDbMTMAyZ7LbCmScKZFKpx214hi3Ayu
y94kC1qJ3cdv9b1VtbA92snPl3qbxmeW+Z8w5e0b1b4Y7gVxQMsRM3kVTfe2kV20PTNMthLQc9l3
+l53HU41Gi6YuqFkrpbF40bvxb6Qwd7QJIQVHtLEP4Yd4e1m1pyH0H2fMUURf4KfoHvuQ3czVulD
QiZJamtzsmT4b1tvSUN6cIGy9DTEssJBnwFDdyHq0+ikjbuuOs9ILhGfibMWayZIgwpSmMzk2Wjb
eztpTWC9wVPYqy1tQ5upF2fyx0HSx71cRF71InU6j7jWb7wAj1gftE+sYeuXLrSaeNcOPfj238/V
x3Nl/Oed+fDCL+tfDngOzb+fKiXaRG+CAdr4myTyddMgPsLkLO6qStX5oYr5emHGG82KgeUE4nzT
QTfz7bGyVZgcHjwcX9BLHNC6v/BYmfY/jnj+nl0FAaMHITjiZ2+0beci7Fzh70JuqONBzPChZCJn
sK4jNI/iwhHDvTSjbWAVxtJo+k9z7YkFxKVPrRYSR2mI61RCBDTDiTmpBdLDM7GMzWeOlCTbgpd6
8JrsUz8Rhowka43y+xGw6q1hVo/sDZ5iP5jXkV/uMsM5W6W2jSuv2NWjtgwwdeP+cwam7jFwBmeF
rA5QIrDwlQnsVaTDk5l0j02mv3AhZc8RN/JgJw0oWYsBJVHOrHStZOlwVwOr9Dz1/tkd6mHLrfQ8
N9lT3ITHTPRHZ+oNclQs1pCdl2wHgkxBjl8ytN6HjhSbxgAFYhT+0VIPK9voZSEZyzstn8xYLVu7
Y3LN3G1hpO5d2oCQqvrKg2YZI77r46OReqchbzc2NCNY9Xy6ccdqtPX09cT3yFSFGbBU5Llb7Z0+
PdnCfnADuc0qErPJNBarfEi2pY31jYC2I3vvdMmHAaY4zchksvp2aXpQZwG6i9Vg5fkZrgyI8D55
1QTJEQHsKV9BGPSGX45BnwQYihGuI/oDO4xHw6jmxcgKOIzS6gh/bje5NYnZDhw0Zibodue8XiZB
TxICkrpgIIB1NsAdEZ12n7bzqyWcjcfyfel19WeESqhvJ/Tyke6eo9SvVoGor00fYnns20efaw/j
bawiIDL2rRNbq8xXpJMWdnJYEzkqIxCLhkVwVgFmLZRGse0K66kX+h3sMVQ/aUN3Fzz0iWC8ka4N
dP+D5bbLqiZYXW/HYyfglFiRdva0IFzOIwh316Avamp3m6V8JCglP6eegKk8pQerpJf1ZE8CRag9
zWMI6b7bO6l+TrPwMNcj6VieBA5ZODBFjOQOIewnd87epnp44CXnmE9qGYo8hWI8vg7wOUG63LZD
ie1NE+dxtlBWZbW/6UcTze2EWLLmlrzECJovG42JapzQ8tZau7GGgmCDRr+fpv46yspt0e2oQwc5
zyctCk42YbRbTVQcKAmOidgQyvZbHjqCS3CtTXs5Y/it+m1X9eOFMYZ3Y2EckBMwnMpcJuwTDyKZ
C0tsCkQNpQS+ZiluTg7TRdsFNKX1cITnGkHjcMJ1OdtHg4X1LkjkKRjl41xxH0gLMNKzczAaDOyT
C3osbONjXvATiZK4xEC/LtPuzdNjPq+62BPQipRYc6cVU7c7Trr3toed/fsc+jiHrP/0FdwOL//C
Y7fVi75eM8UfKCtJgOYgcj+yqr9dM8FKIuT3Psxo7g+3TM4d/hlVpmP9mSX0tbOz/zD5Kr6PPsch
WBqRzi8cQdjefmrtaO2xFxk+7BBMD5yFP7Z2joWAMQ8aCUstwA3cRvH0OGngd0iOvNRGr1vBlPtU
QcFYZF4LvZWtUDrbWAta65kAXxLuDWTA05ywJ0+Z62i6xaoXbFBXqTxPvLIUMePL0Cmbbh08Ra3a
jg5MehKzopAhYF54UzyipUcm41EYgsQBl0ip0BQKR1fVAz6SBF6jnXtVWXQ5H2tVaywwW0uT8mOX
KuBA7HXKUlV0N5GqUzPU8Z7CJT8qWD4wc6So+UnjPA1hQ9LpTC+bqtrXqCooKYcDDqHl6KG9iSiV
HbvMtU/xnFAxr0A5nl2Uhgu31ZiApd1nz+90BP4OvEHztaMYa7HhI/BBAORTqJNqbhct/s8lAMV2
00RIHEdV2bnPrdPRO1PVRuqIBy29Km89t77wZ/s0Z9aXKktei968Ga2ZIxl1pkYuA+Mk69DgzA0Q
DnUjcn0SYjdTNpkwffDuG8Nzm883XiS4dBvcYGHteTaNQz80d4HJUZ4a1p2JlBM0pvfIra9aJiEy
Havsp2WeG09Nmccnr8+JlUhRcxN7vSTy4Ybz4D4oo3rbpdK9NOqa7ZBtADcIwwQ6JZF1No513bYR
3nrlTdP1D5mGVJajbmeBOvIn9OVFiARS9tXOz8Jxw/5t2JJae1X3BH0XyHLq0bgcZohose10G+lO
96ipAClnhHS4Pa581wjidaM7YI1M+cLDsWosqm8ATGRDOTu2pv8WY5Z3C3klQGwZ9Xtuxh4xeToM
4p7PfppWjmi1BYvcszQBEpgFv8mOmBby++Jkh1X9TjNr816fyK22tQGJlvU4CYKnE2t+nie57+c6
O0e4SPibhf2kozbe51XyxvXotQt8wbqcUNoZz8kUMvUlxWXhjvglIq1ni63zVwzvgQu9TqQlGQlL
bUyUQc5sVPdwtGN2gFj1l+MYfMKDQ+hjHtiMQrHWuHOIrhb1be8l4c62YHrGenmElUbeUizTCzuK
kPz2GVnWMUa4LsT1HcPSW81xhCJvBgxWVePG12Cz+a7ONLM8p0P5OLcGIUXVhOa48bbhhLWuc0lE
qaS3TdtQrOpSrzadzvbE9vJ1QqhwO6NkFUY73DooRQATEE7YsmTsSFJZw/lp1nHXywtDY+3tVaig
0xiWaFCEl75ZktsbNqBewvFghsOXvGHkFLcYSwZ0a2g+BrGrMy+6CWVSrvWU9YwXW2/M5MYn3O38
iLSOZn5NxuBLZnGwGfMYL+PWnzhhafP0tjGWml7ZK88nSAiqGrld8/iWhYK3JZLbMJ358Mth3Qwg
bbvU+8S1bjGwgeqjhFWMuAKj9WkG60AAA0Y9uk+P4fQpD+dD5qX3yPNgkDb1CQ+hfTbKqcNoJIF6
2UFxHrX0nDgVfxRB7Gy1pH2T6UwTU4KUI6ZIGYboX10wEllQb/U8gB3r2vxBeL+P4w8JGuyXj77k
zzXl6qV9+WuucvGSvf+//1u99NHnf7sXfrzu64ms/6H0rRx7FhEk3P3MbyeyDgOa/SqJAa79Mfv9
fpGqK782xgf40STictH8dijb6itCcTF+3efHmPcfhzLsGdOyLTRwzFuMnxRotQuYOZHdvPPncDzr
pV57a6ubl67WRQCV2qgJN41EqrvPIxeY09y0AX+Fc2QmayCRcpmaQ+0dorqyOEllktz4jWGREGp2
/bxOy4SJb0d9mipiTUytJGu0ykdO+vIeqXG/CbSiWCF3H9cO3wU9jfhUyfAmA5e1q0yCWovRYYfW
eNqqiZrdbHFH8jtY+baWvzP7NBeepZMuPmpoPY1XLeye9DyTiInLmBOFahZb5lnotnYhOtZadhvd
oWNvWbfqIDFTgxxzEXgXGV+3tDOeTsOal1YJCWoEqdGTkLDsQ9u8ygPyfrksryXrQGbW48tYhBLl
sm5c6iU2B0fAcCYJAA/Y2IVLIk0uBt+pViLFnzaKOCUtXDdf9UCHZu0H24AtjJumTLdEJZ+iHJlv
N8+QSCqGxrGrNTuz1sPFIJpghRB52FdVJ5ZmAxq+dTNto0EMRCvRPkZ62R4NE2WRpjsX0nPKJcdd
u4n8mlgAWJp5/5zwna7xc7ooA1PMiDKwVrWVOIySBzKHY0UKSkjxYyRwdhr3ph1AXc+MJ/AwR7co
g3/XjL9qBg/Y/5ZfIM38V2+/z6u+Si88Yjp91KW03erR/95EBU7eoEnH+oviAYsvD+vXSZLzB7Z+
JPrmBzfio858qxge61nE/h6FxPlFXJWhU7F+mNCiVOWrEXjCbArp7EdF+W5CaxLg1Q6OHHZtWW16
RH4SJ1QU7ZPRBK46GuTpDlXBlt4i/wEHr5Fe9IgLFrAst6KtD1pCmFsbwdb2iQLUx+pc2l1DFnbL
4V2Pu1646Ayafmm08/Uw2S9RSCSGldoMOUvfuinn5EuUDSzSq2HZkr24qrzgTsVoWPa4FFrTb8wU
N9Ro62w6g7fQ9kn7GIZVP5R3Kkh5GXk4aBJ3k0b7mDkqPesqCo2raD4E/fQymMbJjK/cHGGtFy2q
OFkbAQMuQrHt0HuiDTGXQMwjrbgqG7zCwyGa7eU8HIGXT9d4ZGEBWHixyA5KBWaoTpzjZAie9dFx
bWYWZnmuNdk9aP6cKclruYu6+pAp2EsL1U6iQ0v1+PNYoXFc0KbKclUF4jhI0zzFWOhg61japdv2
DKQ6O1zDiUHdbr4WTrNAM/Pc9XnDVC8mHwq6j7YmXzjwSQvkX8WLhlcHMhcTnun3cPhPIbrSFv3v
J/r8/pak7/krrTuP8E9rF/XSb40APDnTZAb8dx7a1wGxgTYKMbrDE/XzY82AGDAHb8Qgqh3Z1Q+N
AP/6F4GaC/0vXM256f/jmaaZQJ3F8leAorPVM//dMz36gWekcUy8Y9XchZYzMKUt3swuUq0rRvJR
H49G3ZGs7sQ9tnIhyUodqjzO9poxhP3tjBvc2BZDKg6lgfWcHBI3PHs56eY4xq9iyfNHFAQc5VwJ
pKPQuQmqwlsT9qqtrELjzst1YN0kpXclhafRYU8qgQArvk4UTOpVC7gVNzBjHwfe7Zosi4sBgddK
lOZDD4Zz1c4ppu1AJ6EWDcpCtweHcaHFE6QzLstE84BJ4Bna3BVgDIS5fZKsJnDD6BzZCpep+Owa
OSFmXmKhkg6I+E4JSZ90PPJVOTx2VjGsNYfkii63AQ9Yc4J5r7pOlW8FCSoncxY8hIiV8IOqaIHu
Bg4vPhEtKPakAHzObfJCyT7vlqCAiy3tBICyZoo3ZtXkN1Gq5+ckxYefZelWVzv1huV6XPfasu8G
cxlzKVko60xiU2Cj1CNMU21O9RKNjJbGn13WeptItvYGE6p3GCzMlYP23JBwsgEDN+9k0lYnRonR
A5oDpzhVWZndlbLVuI3Zs+lvYIIa4e9z/s+qIP7zbnD1kqXRW/HPiqBe9vWgd/4QaD5+EFL+VRGQ
XyqO7Yc9zletPqO0rwe9zTbJAD8p2OurYEUe1a8HvcWIjwf4KxPoFyrCvzmlKTwARvgGQED8nxQh
7hSMRTXCCKhzphjp5Ju7sc5DfZ/FmpOhnEpL/xgQzYB3IHJmPT3afxo/taZ1L31lBxUfzlDd7ABV
NJHL+duk+ovgLGNDymyrBnmxCUGwra2hFWQueZ8IW0oWVsN+xq3KEfVwlGGDLb3G/IwXINbXdUmG
sGt17D4zMqcY17dsDhZ1AWrAqkS9sfsh2gljJNbbNu+lPr9It1E6uFgcNFk/l1aoLUwwsVAWscvp
JuGNKbHlZZ08kSpmrbw5RP1SMjsf8LUt7Tnoz7aMLsmoAYMVIs+U9WXcOjVTyQk0RLLOQ/uIdXDX
+p+H1D0E6LOqND92slvnprG1SvdcxfaZAey6NIlBttP30Hgfq/Ep7b1V0dWbwbTWBlO83Bou2si+
NqXzZreQTQbd5OdynMdixBjgJpNzCvWJHfDMFBHceBo0nyRaU5qmxLBXBEen979H7R+SLu8/UQer
l/qfKgpLvebrw4s4Cz0z2GoYsCoEglb828OL4dZSS10OUpQW3z28qkuHCMfDbWLMVSrovx9eFRTo
W8IFU2uifvi1UAkFrv2hSVdhF7wJQEA6VjXLoW/44UCP87kaPVfbJnHgboO2Li5NvVW6+1aQZIBk
crqotNy4DDGcXrd+JAAMMp/Ns+ie0W28iNzk1RRJfVX7brMKXK2aVqQZkPI2NkYFOFaa2yLMbHcR
CDuLF5YkhAzBFVahuhYEHOHDPOhDAHx0Knv7U1GlU78qu7BTjltcaAOD48vebpExD9yxp7CH2V/4
Aj9LO3aVuG6DChN84YwkPsmiMJUxYDCJTxKy3uSdW90waPSxugUzVqHI0ldwDzbCn3OA/0F9ZZZ+
uBElSskGT/Gmis3o1gDmuKqjNr0aSH3CnwGTmyWrvk1qxMEQN8NUgnhNgXO60Vso9e46I4X0HORy
OJV4ociLJvugWASl6cnFnHJXQbc5g6qOuh4NSWpG+pvUG/s0YNqb8GI4yYoaZ71Aql0XivRQgXwg
z/QqBAExKhbECBQiBw7hxUl+8hQvolTkiFAxJIZJO1ofWAldESaqD9jE+AGegH4KhGJunn4/8X+K
PP7zZn4o8vfmn+e1ut1+feTJkeEgZO72l1aDZ+rrI0+ODLku+OMJNhY/cqRZolkKfw9574PI990j
T9gxuimEnPgoPhZsv9TEq7Dln555xngW6z+T2mOhGP3xmbfKyIUrrwF7kxmbh2BEaMeEZwjLdRSL
u8kpthJ986qaCBwpw/OEDHvhJGqAbwaXQcdYS7oJ2+3pMGn2ppYs3FJxZ/mkDtbBCOrBfMgh65S2
foRAeMMlXy51RxrLkfY+wavdNAQiJZ4zf7L1mj9jSBBrus5mYebawxyH5SIZxm5dac68TIPEXnVC
Oc6mGO59MuhMnzRjgVbmbszHhdaRS59p/jHW2eeFNYFiTtFvpVsBQM6iW6hT2WaUDQ21yQ4wsmJR
f2nVcl0yCdmlYCyKlcMe3lvp8Zg9Y08s0T931Sb28102js9pkazR63qrbm4PKZygbcMv8lNrzs7S
kQHZZ0mv98ZphB6lI5tQGcSDSxyxM/QNiU8VEIMLOx/1mkoHfHku83BldqLYRIVhrISXc2UImxtb
kvls40FbtaV91pKSz7c++tZwZykReUOH1Lv1m1FFr2QWBxBoDZxdmk3vwFzRxFQRmfOhCPVGaTq2
ZuRcjbUH+9kcwHu5NbIPFC39vAms2idNw99oJckidhK/tJqLBwYYlfoFSjvHZAUoKxwzbAqkx0eN
tSm05NZEDRICXUN8z0eZFGSNEoS3CUNzR1PxBejSEiHCKpmS197McXnqn9l3YTEYD8HsoEchuk/J
Ir40Pda6sY/4hYp8ja74BADnU6cUaq1prh2+upNxzRy622waDgkg8mVAqnTmJ/kCOPF7VZnPsUze
NdNb/i5sH62M2g787wGFWlP8Sy+jXvRtNKHYT3izbCIif8DYejoBWcRUAhL5eqv4+yKC7pNK4wEp
BM5koiX9vpdBRsq0kbWpur382nSCCOWfCptnoRnAOUbCps2qxKMmf9/MGLgbjdiciStipk71uY/L
/BzOFZfl2r9yQ/eA0BWGUHOfs/JG8/JagHbbT2o+7+b9VoTetkjKa9+Jri08H7M1rkqUYDEPR+on
b0GLxTsdLWYMVvMwqJG/H7FEbCtislgZsAwIC39m/wsORAAMT1kWNDBa6qJ/5lrC37SwtnXsrOAy
bmiajiVkXC9LcdJ2zbjoChiJuD4Nr4F9l8c7Wsql7wTbUQt3VBxC8bpdHBbkx3VfaBge4Lu/oSM/
w1W8jKW9NtQyY1ZrjaqLzl7lsTGxXj1NbP02MxZyCJf8Lt4CtQ7BRbJuovLkZOJWL0KyAgFq41YN
F4wXd5WCEnUOylSLYUypFiypWrWUauei258MN0IdlJWLVq1kyALZkFKpvE3WWpPaU9HDouvD6Yws
d6mrRY4f5jeMNh6LJPwyqx0PDu21EOQlpy1J8e2wHkfn2i7lHijIu+mn3iYaO28lmG4gtl2HCXiD
uL6uvawG7BjB2W+u+AxaJbS7qUV2BDN8sjO3XA0t/wqmaFg4uQWOWMqLqTUQLHgNl6OoOrpNcMWU
/KQTUGBEzSaeiMnVgxtH1BjospNe4ATWqlNJkmDnpZtMC/Y2ML/FWHd3fdvCNwnX5Jwh6zOJPtQ1
GygTcZF9tYimNN4Jc0xvTSuWX+Akm4tO9/WNXgRxxJqIiGe4Vp71WBTVUVOz3kVUTO+23KV2fai0
9qpSJBL2wYj5L3O3OIQVrv1xvNKbbMsqeNHJy67pP0vCPl2j2AwdHmUjvu6A9BtwxioBPab5omfD
IjLTRerjBUi0VZ30e+Q7xyb3FizA9hPr79U8e89hZL2mTnBX1cMukVy6e1hguT1czE24yqP6XHcQ
1IHamyO7PS6zS8m6yB6L/aiROCDzzWQ/OJN709HiJv1wLgxz5Zb+wpekQKF3U5gEayJLgSUgVnd8
URJhY3jKY+b6Dkv4WIjLoXlgbnBIs1NWzmeVLWU2hr7A/n1fGMPZQXrTGMlKGDMWkDG+r2IFp9S3
3tjzV4R1OQZeYD7nZD3aGZfyQDMVZVcipQ7XmZHtEBSt9LRYDXr64slBfZL7zPdW9VxetgMRDhm6
GogESxiOUTwsG7/eUPAmvBolwK3m3ta8zxaEiSYNHm2NPOhcO6YC6FZe3pShRQKrs3aG9GVMIt6i
032SAzZPPU23uEI3yFnchTH56zCszgTq3P0+s/48s7iw/u8za/05fH8rstd/O7d44beGXGBKYEVi
/cmz5n99a8g9k0s5a23L/nApfxugOWjkyPT1TP+v//f9ucUKRm23bAtaIdXylxryf/EyoJqj5Cvq
IRt7ddv//txyYK/Hbc2CB/qmWz5lNvgAYZPisHZVIl3hWSFTMiyCs5Ny9+090JVE2JUt07FYpdr5
WQYCqZSXytVj0mC73hfmxgVGg75fpRlwzdRAUl0m1qZMcsEmWhBWxarnudHSblParHRTC6dxN2pQ
TLqsWlQUvCsOCUbxToqdtMmYueWzd1cn2nOqKwJLjBYm205ZeIxE/BQE3dEmyc4JppdEr9eNOZ2d
El0rWGl8pvsGyDxRG+V1UOQnMdkqKqPDumu8dI1/UwAcKYaCbA5Uq02RcdvPloYul0UgL3QiGs24
uY27+Ki1yjw6bYVRWFznGRKGJnlSM6F382VW2Ouog+KU+e6Cxf1zzyq8Hap1GaMbAz+bJwhqsR5J
j1gMaZ/MzN9G0bSBQ7es6v6iDcwz87y9bo2HOGemPgPX8K3HsnYY4EV3szPtHdt4nS1xLOS4z/E8
I6XjFpK6W7vEcmsBYOyq9dQHR80JTwXAj6x2V0Cu9qU3UnujDYLxQ9EZ12WJE3cEhBDFwA4HwhpG
d1VkYo9qGw6F8NcsfoH5Bhr6crHxgmAfSbAibvFA0uEhSnS+VXw/4JrLdPdIODB9vw2LIX6oXbgs
QrsNNJRxODsROqI5C0f/IZ9U1a6uWqv97CUAdI301EaRtWqdUb8kbIsIiUSPcUbDzqnXou0+N45e
bvMmd+TF7GfRoZsHIspQx9E1FZTLfBQFW1zsgI1pbgcraVZJbaMTtEFqSKYmduSSCzBVafM+x3H5
G7P6p0aAuvIfxW/R5f+j9qnXfe3ZzT/g8Ok2pUooYL/yc/xV+7CicL/9X6hVBQVk5sCYQrlKGCF8
XR4w0DQcWzCW9GGLYlX9ldqHgukfPTuuWSIBycuBKPiPBcIQMjzVfOnv2GODvA7lJ8PIxcp2SCFC
TE9Y9ywf/Dlg0TYX+ZfJb8J13HafCKPLFj3stkVkxHsPGd4yH4gsNUwmDLD3T2Vc0ENFymARdufQ
wj4eV802q4dy5ciWti1rCMK0dWB6IHM6331EaHWyBu0i6MVrr0hFyOnomg3vnCOGNWckBJaJ9Mdh
HloM5buo4rM5xDnXYb3t9noupjXeTOzZZPT0a99P76MJMGpFrka+KpEofmBag22lUG/JB/TNKFkt
op+4gExR8QOZAvQDQtZqsMddZ8krrf1SK5BcC4i6gCyHw+KpVKi5QUHnSHG1F+xqt7BpAdKFpbX2
FKSuVbi6FurnlmSecBGF/Us1MbdNgkFb5KM27Hpn7pZJPWUnCyHvZqpxiIu8JHGHDpK8LDtf+anx
oA+gljUj8DaNCesP+a1dx6u6K/PV2DDarHWjW9c17GhGHeewgzhbN75ci3ImiauxdmUc44otXzIp
nwqN4h4rwLnRNaiLFPTcmqGekrCKmlaMpCj2xSenaunWFS7dw5fuxcZja2wjSTQ8VHXGbpuyLW9y
aOuZwq53QY6gIQ4bvGzdXQKbfUilXexEVDKKmDJ/HVWhSx0C5z7CdZ8V4N1o6S4hqm1R1xzdtCg2
FjT4GSo8u5nrxC0fwOuswQwwMImY4SBmQe+qoPLEKz9meX2v2/I68aYvicLPZ5W2S/v4vYNLn8On
r13k6lkeeZuJ28ykJ+UWDtC2torrSmdABXXdR0YOpKx3+x1WpgILRrspFBY/UoD8lisdkUR4fEfo
+c3k30893LIBrj44rZ4hfAlAPw/mRSoLgSMGnNTYd8u4YNdlc/PjbVfb0RvhRGnWtMLk/5558S6t
zTvfqMlpjrjG1twnibvwVo5XXk9zOiyq1j0Jp/v/7J3XcuTG0nWfCAp4c/l3o72jdzcIckjCe1eF
p/8WKM2Z0RzpRCj+W+lCIQWjh5xmI6syc++1JQnK0/MUMmQqcGshiW8shlL1qojzvVMaI6mKiViE
njiWTXmbSvUG1CsdRz/lK6EU5tIWfclwrII+F9K+aRpNrt73hNt2/SWUzkdowVcWjnOLAJv223FI
IXbNddfKdGOTRNXAGVokZX4QfWqtaCgE74zx2bGn3wZVgDdTcZhJtRLAQXasRHGTjWS6OQhnCYd9
K6L4c7LHdtdI+HgV37iDfwST+q7uexsxcJb5LRa4hYsJZeEwT1sIYEvJTF2C1JGTt8u4KVHUS9dN
4Hub5hzhBYPwxgItqJXXpIQMx3O8nBJgICljwUVhto/SwkxVDvQqYqgg47UzCBr622jkSy83sDjl
hDwnjOj+7QC+xvEqJ8bfdwDbV1ic5Tvn3S+SmvllP85A1mx/Rjh+PwON3+ZREff/33OUZsHLjwU6
i3MENwhqvgIhOVR/nIE6izOD4ZUKVog+4B+dgX8xt6I5QSNJzBPDtS+r9c/3/zg3ymAysmDbuQFP
iccgpYWss24H40TazVESOrf0+mRWrk/I60eGyQaONb24kUPbb91emguz4wkrPfImBrFjHPXN1AH1
2LVsF4PaPpVe2PpDWngLvDxLN9TZTVn1BrWcytHC/W5My28aE2r4pw+jMaUL26QwhGp2p5mf48CP
Mwz5PW6MVWSr71YUOv44P3jzE+jNz2Jee34/P50Jj6k7P69yfnILpzi087NMyK1vEUW4SczEWrs8
8NTraCkpARyzsGAoCrAgL/ocJ19VlUomLZXDmWtIbEtwdBpOzmSuMHKuNa2m38CMviWu4MhJTC7v
XJdKClRPoVLnilXOtUudq5g3l7Ohkn5DgZNpjAeCkqe3IRMm9oZIiMitm0AmoH29A4e4TSiYyAIk
ZHFqKEfqxp6rqsEQfyHnSjs67Tmfa+9kRyqXkGMxBwjg2tyHan9xpjmmB/fVop/jBmK29uMcQNCT
RBCKgneDbIJqcHfDHFZQJ4wPyznAgIPUWwlHkH9JaCC3AE5fSeIBbt0zNxoYfsXEcUBZIxshUVnA
Rm39FhrepSU9ITHtJR80ScsQrMFQnNKmPHXkLVQKHYbdb+OMdYsSxu2Gr9Zrq0iBNM5Wxzy499op
W4yDfat23YeXBNm6q4lOMULMfJNF9lBH2V7qiiDAW1xybK1Mvkj45R7jGzHHRl3WG0TfFvSi7sUR
lsYNFkzI2EX5odcwzhRRc8sIRfeHoZmdwkELgjl3ocABvTKU1C9myHGnlRUdnolTc0z9uCA4noTd
eClwQi0n1838fHb6VB5JFt3s/vFmH1CEIcjSwltjdgg1WIWc2TMEGSU+OoZ8Hk2gk8nsLMLhVi8z
I3jUZtdRiv0oLwyMK3V951g4k3ImCcsyg+ZVaacW81Kc9S8lZibx5WrC3tTNPqfeLi8Nxid0uPtg
dkINuQHLd5CbsFVv4il6G1rtM/KMo4OJqsuLWzeF/pe2Hnn3hn0qWsL+8NUqESsVpHML9cty22WP
6WzCrWc7LpfXAv4+Fl2rIoUTz25jSmUR4+KthshBU46xt54tvtps9o1NbL8sswc/na3AYjYFm7iD
y9kmnM9+4dk4nM0WYhsvcdYZDxbe4nw2GY92Ca0V2zHe6B1cak40HMnlbE02Z5PyMNtYcC2ruJfF
bGOuZkNzVLKNiTrvbpzNzu1sew51DNC6bO4LHNFxg5WISQPTT+/QzKZpxaKRHfkeFX7q0RphjGCw
5jny/z0Ov45DSML/4zi8FG1Wjv99Gs6v+jENI6pYJf2c/bMx92M/ZmE2ZB/uz+hBVAQpjMm+n4Uo
xkAQz6S/eZfz4yA0fzPhh81iFNY7HIf/cBDGkfrrZhrYO4M6YtMYsJm/LHDiKat7rwjTbRcP8iFp
VaVfGIm03JM+yOKqjsua/eBEvoYfNRNrYk14BNcW6oNMQnsVEp0BzD1HVSrJm4mG11F1wJThOrxr
+mwTkmczFPVOxKFObnjWbEL+duw0zHztIIIhKafbh0PMcTG4xLxmurkZu5CtR6W6vuPpAU73DCek
+mICAUqkA5TI9hjXD5ofhtpn5WQGiGF7poibV0g82JLHxTaymU4b8E1dWiiE2zOFNz3HznDfmCRl
ON41AxhW18TtKmb+0bDaVM3+o5h3neQQHbN5+1mwBm1Zh8bst4iFQMkNt3jel1ZJ9JyyQAXIsNII
+cAHytJhHOvPdt629nNLqbKA1VjEVixkJ1C7GQvahO5D5w/uLeczYoGLO2ydzRtdEulIypm3vMZc
m5Li1p73v2JMCU3KT12hwAljRVzggF+kLI2FZoOETV6npoIqmLvk57Jf7lg06yx4ey1oFmyQaEex
3RkspRlqEofLFZhl3b5HHGDN++tx3mTTHB0keAW22fHbyLKbFPkCWHqxw9R2F5MWhaKQA9462fOe
3CvIpm+CCvM/DGpp83sIgrFca18rdlVr1vbX2h0vESt4vEUNnH1ZgTsgXzPAt5eW27qvCyygrojv
EcG+hJh111aaTWLJsaNZB0X2JA8mEdm3GibNfvTwEpVhwOLOyfu1O2JUxfnYudapGQwuPfWxiIyj
2qbfHES0nhSYa7ybMDe/iRhxLmV0Ncrcj+B3Y4b0q1QcQscjo8rxw8m9N+3qTa9oqHv80ft/y+LX
nsCmWP19l/D/gB2F0Wsh/6symvMLv/cJwNdQytMQMDGbF9I/zcq03wz4oQjkPH0mrGlUru+1EZgp
teo/IRmznOZ7n4By16bM0mD8Ibb9R32Cyo/2p/Lo0h9wL1bnxoOe5UvM95P6vhdkZJjuBK7PmS7o
Zx4Nz9mMU75XJlQSwyKLW2drZhA2nHOlVtPKAOeY9Ruvr5xHq9dXrVObV1mb6IcybHfCTHyvoe6Y
5VLW/Rqlxn1s1I9NLi7a0O/yWtt5BBYznvMdU93WWrm1cq1dUKP9XjifA7i0qbVXVoWZLey88MGy
mg/Zc5duAVkskvC2TrvdkKXZou24quTZm5vE3UeqSozXeXtWhjz3ET7de/zVNk1r1ithNv25MwF/
AUY8TV1/xZiSpoe0+xjvnp7dCEZEo/oapdlea6w7Z+r3MeHnRJGPpI/hM9JetafyI7Kn8U5PxvFQ
5+21E0XD2hQMHzCqvYZ2m7MZLtT4JjHcXaifG3AYUdEJVCl2VNwqAODTuotXoJosb1GEAzRnp7YB
xObxVQioLFog9gNXXSbkQgvlWeaa8sgdr3BWke6QVYY/C2M+5x0r/IpQ7sm8mbpq747RPgESDhm8
W0yRS6DeZ0LHJw3Lt+1saXNAtVLdD8wxi7bFw0ei99Cr6zKsv2U5cFBb5DetKT7t0DhQ3G8sJVhb
o7jBTuHzcx1FKt+8+PS1f3UiCavFJV+bpHSrald5CHAdVk5PbBSXtOQh9NptXxLjRFxqEvilOm7x
GXILrxZVhUxAmstRvMTt1Vhyg2eQRrjVLne1jV2+lz1c1qxjeW6feyN+KnOsEFOLZdkl0qgM77AO
nnBLbPEhHnKsT73xqksCfxLC3axu2U7Gzdi0S7SlK895VmW+pdnZV7q6Hqvpvptp2NYD7Ph1pN5V
VnQrp3Ctqo+tOORpskqCT81WVgRUnUOvOmlmflQIHLBb7VaXnwMkHNbz/G2rc4hEzOnsm1KrT2af
7QVA3n8r6+8bWEYif19Z17Dk0uwvcCNIiv9TWEHJgQgivsLGEzjna1DYvl863d/YoVrEa1gejIOv
mvujsOq8CI48BVkjZuinwkpEMepKlUsZEaj/eAE7eyH+VFhnjByXWGKNueNiqZy//lNhVWLdaoZK
b7cuBCSx9JpeGy55YeZM/nSv1mJsOC1zFHQic3tZ83Glk2Y66ZYMaRkWhmX70BvNKSs8PM/h1jCC
p5A8ikXitozWs91Q26/VbEFsKA+NsTbx48y7AnrB6k04+qVxxMUe1DX2r6taWndmGH+4RHu4RrEk
8w2QJGBX2UdHYuKPeldeSIYT1CV346bOc5taO2zSkT+A261ksKsIvRFteClL81HayCgDp/swRA0y
xaw9Ovjq7BTYCc22bg/2ID+bAjdSViYQOQe39NkbP1mT3OXCBHExEMu2bnro/KEDYmIq++Ez7fAQ
Jnrt7ns8IB/UvTuDkW9ge2f0nseCrI6iAYCpYFpwywqovmWRUNBoe6eqzx5gokVK6uUuMOpLW+qV
bwgGUE19N7WlSE/MxYEgFZVI1aUasZl2gA8BXxg9K19GWoLOMjTYmMBmksc6yNJNSzaq77R2s04r
LrB6Wj3rGTn3g/qmCsu3+vhDtXF1VYxCaOUPqVbe6gyOFkFSm2h9TBbiXvKKK3I41Zl5N03dVWq0
a9WM6Jylrwzd5d+a8dWk2v/T9PT8+p7+RcWw5lf9uIrNNAQO/S/TxM9tKlLD+UFVHeAtX5S8P13F
uB/BnZwdkH9uVBEhctWbubqIr3Ev/qOJrfbfyeWkBZpoRihMdMp0qn8uGFJ1hyBVImOLnycsmHJm
SXDr5uxGRP6MD/nRzOXBTTn241B+gyF9paXjI+lryLWCp6HBP9ebE4Zmwx8yTjA2NsdeGBrCL/O9
HepVj8YRtBqnvpympeXd15Ktj+clT8WA12cgl1KwfXMlFkUkBt+oCHiQ4kcSiW+0rrlyKpfxaUNm
T8RznehAKtuE+e+EsNFep2568mKBHCOrnyJbW5t6SLlAUhCkj7GskGtLtAQo7SItHlbI3Y5G6CgH
hUcY/gJqcNGR/et+U6Zx7yRA8wAWZPAHslkWPSDBi4sNGAi/S3V1VRnkMsdkz0bKyiXPla4T1URg
N1e5ouyipF6bU3Isg3yfRsnBSIyXtBCXNA7WgTWP3oqz3VvbeiwvgzE+1W70WSX1xdXKboX1u9lo
fXhMHONBVtpN7In3FKQl6PYMv7lsbyqvW5N/uQodbR3x57KuuRoDAEhaTkCjdaHBBN3rTduYhMO+
bNQldYQC6e5VM6a1t/qj3RBGIRr93tb7F6fqN3kfP0ej/gQQbpfY1puZFb5mJdYSMQW5QHnULEHR
bIExvTBTXoZRZi89t1ylw4AqpV1GMiev2HuxI7RiOkHAQGDWg1OeMI7fSeJvhhki4bjROS8mEKXG
1VRxykBRHFaZGSzz0SCUpjwin9yxW/Y5Bh6TWj+BY5snpAtPcMEyBN7ysIXJ2Iuntq8uDOhPIp0e
MNuuw0pnEyBS2tHealYFEsalG2snLsjqcmRXOY8oGL7kzXQeXGJMdHVoyB2RTWssHMhLa320nf1Y
8AnEkxaGm7iJDbgcs+ARX1D0qc8iyJqg+y3KV5SR05dKMkvU7l+99u/yD+9/jvo2r91fGFHM+UXf
J30kcDBKdkysZH+Uw++3Lnyj3MT+8J3NM8Afdy4CfYCFU0G1L3/Zz80sLTH7KVN30I9hfv5nzex/
37m4080mGS55rJy+XCo/3bkcbB29KwtaSoFzdBrUZ5ER70IATw/KMCzeB07+QfZsmTBnpwCUwo0L
fbpMudJL1v7jRaaA++GV6R0c7+yxsS+hU2xkZG4Qsy5z9B+z81kr4r3uxCujviopn7G6Ga0XImUW
Y8QWyD5Z3qtThle8heQcfjjWuJCDtYKuRVokkWDt6yBvXTYRnclG3szPCVjJLCZwKR4PQhn8mm7F
E+ZKbaa9kuWggXmgw8H61hbBNm3IG8HnB5NMvHveeEg9MbvaDww6d2OO8YwociPG+q2pe28012jG
3qK4+2yzeIvV/tO2cuPiKgliE3EqZU1OA0kc8Rq9OkFoGXEKyhys4ACPXDRfaQtMLR+wx5vPfSvd
FFu9ORu30W6reTWAcGluC71ljcdeKlNXRPhkpLzVYCebwOmXCsGO0NlUSzLajJGh25OfmQYsnMDP
K4Gr/S5L6qNoyiVI4qMd9ot+wGNvmstaRZltIPRjAGsoDwP2u1EfFmMsH3q7X7DiP6SOuNJ7Or+o
t7fzdbHzbguLohjmaz6Xt4Vmw3Cz0w0qiVVpK7tYQW7jpBurMwQ8MopLoton19C3rR5Aeq22WVXQ
4XZrI+5uOP8XOnluoUn4Mbd0clKGlWO2xJgRI1XGd12grMY6oiQOBLcxV4hSQ8V73wfIH+3PXila
5pXmM0LSR0WzU9gi0Sy2YPJJWOZ9arO/T/CxwBrapAF5oELXHydXQEUyARGKSrvSWryOmanc5kb4
kMUo7ZPRfFIQuNuDE6G7IPvSGxW5itXxykqLM1uuS5K1x9q19moX7ZWEa4PXGO8mYuqoiz9MobmE
UHJf6Kq8WPLYhD7k+F0TlXI/RDwtluATJtDw9XV++veO+ntfy3Tv7/taGOl/DeDhVd/vqMZvEM7Z
Rmtkks+7FCrvd1mB+RuLFHTndKh/Cj5CPMedFZoXIeb6TOb5UV7x/6HUw+n/hx3mH91Q6Qp/aWln
iCYx6VyH+UEYHP5i7C2SzHJN3Kq7FoSsnbt+AZdc1oI8n+wQJ/GLo4+s1a0lo+5VncdPKrqU3mYy
ripgKaAvjt1wgKhx7vD7cWTAoHGEn+YkO5ObUobm1raLrWbeTxmRfuqwThEoOwICpEVVc2yiCxBs
CSA7qGNNwgZ040VpxbpQJE2zMm3xs93m7TcT7agGr5E3bdF65SpPo41SerhM4kuA3WQhrYPNjiAt
R55xuc8jPBjZ+G6kwz5sx6UxZRtFcXyka0tpaRer5N6iaOWNKsNrBHynLoCjZUxcn6YuxHCgnIwU
qpbXAdVDcmXrBwTYi2ZMz7aWPpJB5jvTeJNH+jYp5TrnIXd7d9VW2tZpskvv9LswmVbKVK6LcXjw
snLXa8UWz/R10ZmrRAmoNPLZhqCjZOgNXVbdQ9yf+5D5q6JdDVbi5/2nas+JwWzHG27Udr5vKwRw
uQ5rKNh7ebbHvUkkLxEYCYkQg7fWDMhhWpovhGYc5NSx7lGfHBBh3tDcNdLclHiLETEeNAB+BSC/
aib6NZBXUASwAkuyXRpWa5UcTOwfW13gvpmsimFZeq+r3qWxh282rkqSM66D3kFd6DhIypOXho4b
ZnF2Mpu83rlhe0pqZTdV6UEYeo8iRduaY5Ms83569xrwTY21sePuyFSX7oO0pQJAYZWq4K0xnNiv
qWHf9JH7oHGmom+oETXms6oANyFu6n64YvhCHBWSvhBzYTlsR1tFXOxtnZB3txzQr+Rbu+wXZQ/Q
mXcwQ/EV1NpGOo/ATJa4r5GpY8EYrYUyaO/9jFV0p23reA+KjG9jL9Zxi1cbtQGlTYScTNQdAVfP
XmyuvZnP6KnKuyK0D0/0N7k0L6MObgkQLGmAOwysFX88O+xGHqc49XNT8VWdcW8b4aS0AKjhVjUn
P9b6TQoP0iVNyQw0BuhP5YyKJMySBIHR1LFkFfsw1e7TXvumzUxJXUs57PgoV0QeVVN1DFF+r1N9
uNLrfCuyCe8XQdKjcW9IrDNiZlOmM6WynHmVoxItvcH0M71Dayj2tTKt3V5f48ncBjPiUoF1GQz9
rV1GR9tWHoUTXg8kRFedOI5kWs3iSjKt9p3V7GK1HTaT+han5UaXct/kwzdUrIyVtXEBLIpk54Td
pDVeOJOvM340rzN30q3vK8EQtu2O6WDxSML1BkpKvxiYZC+0q9gOL6mEYAm1c5jxnbasLj0eMS/x
3MUUnHSBQFPXD7oxbWLZn7q+5jG0F8MIllY+KkqyMt03NWtXiqEQ6JUtGuPkELFWErEo8+ZIfOTS
Mp9Cr+G60JIY9TiO5Y1Raddk6D5XA3JgL95a7dsknw16ZRpYpBiYicUy7INNRQTaEJzzBLuxQ53C
MhCwdhAD7ze/ZXTAuykP/CKrziU3tWqaYLwbxGH3yR2bv51dNCedz4uTl9xZml2rJyueiJdJ3An1
abAsQmsVDvP4HeCL3ynlvlP3sjY+FDzWUAjXOqoVhPbbipizEFOCN/W7mBm8cKJwpTKxM+Lk1pDG
euqUvXQ0386VCxnurE+bY+cNZNa5KyaXRz2zNQAl4TrlQ9AipO7M9CmIGL0VRH+jfuw1ZB9Wcmdr
ybrJ0pVrGYd4cK4mmj+cuaiS5Rw4qvJBHc791GKkS9aOvOOueCBhq+X3j7wJsgQbbxOTpHqXNYXf
AWUj+GcZ6q/sjbYTPKfJbI+FBGKf6cuaC3JiDGvRt28Fxszaat46iUjLMw7a0OzSLEAHHCyLWiGG
yzoq5gD7JT9ImmsiWrFowUsT5m0XAznQxakKoovEulnF5b1XmXTX2DYb76aWqo8F/mBWhJJ6+Q4r
GEupxkZlpTMCZeGV1r5SGLe1R+yPSjIRaxCUt8ni3+vT14hP/Z9m4k3z8VF8cFX6VZX5w03sOL+Z
yDJNBI9sLT1d+7Ft5Uuujo0XcqlDw0l45I8G1frNtnSdV1nM6X8Nu5oHcog20bDMFzLznzSoxvxN
flkKaCbLYF2djV48jb+4shKL9Z8K53jbT5xeovJYUkLYbbuNMV4PoPvdPtvKAkEKT18VvJZuuITj
fz8JlY99hLGVgPoAgCGxw09COpdeRlcBUMBRGMfUIz9KOn6TqPfY6H1dk3eBtqui6FBZn9T7o6cU
qyprr81MoaVMzlkYL9UOWTuSrUGPljrSurSL/aGDxhmpmxots14Wy7xlnJQBS4rcvZl1z57uPMmC
ZjalCZUIwbBN8fTHSfSSx2V/Akn8FthyA3qNGblO6/JpsgfEbLQc5WsV5NdiSg9ztpcJGkBSv52Y
WC3kjfHIpCk8yxDp9JiRLeU8WYl2ShrirOVRRdelhWsTWc1YwpMJi5VBVYVldTCqlDMSm4ZZPbUR
mktCO6A1HuPS3WvVJbOC6yjMt6O0/bFNdlrqnsZWucMNcjDq7FYa+lKo1yR4cFpaW5fgwUXFH9s3
T5FGXSO4JxHUwm9YONZGyU22f1Uo3lkTLkuTqw0wp1asBoeNZ2msWog1GRmLeEsR//WUnYy+1doU
kyB2ISCmGLWq924SVe6wl3V79eg10zabasKSyfMLuWap5ByY/L76chviCvP4nVTpk+bN6IgNI+QV
ozu/7B6cHrE/ro1qN+I76TLUKK2zwFuMKoW8C5WaWrC40aaVi6h0xCRiv9k2dydRLXLnbaD/bMXo
e/YDq6w995BDqSY7w0HBKqZlrSj45xAA1yuzcc4x4vRc5Ksumm3c7ZnCTllmwY0lLG1bQiRI0mz0
jTIwKMnEZr4JGw8dEmHByZmaqJjkbVcRdVGdJnzVff1aKKGfokwcGFXqaCWn+4BvkHr1ImD5bIhL
bz70yob16loGL2P40Qc2MtLbibjUCkp3ROhLgGpKxlcBup6EC9QwsANiMT0UzDYdtvK1nh5Lu99D
TLrnXnegWq/bousZfzanzg6o78OdIqd95FZnwOM+GRUEQCk5CELnUZEuG6TMJcZ58rvsYyT1FWY+
b/YI6DwxIBAhXyLN9c4d+icj6Y+WwN0dN1u6/AbzcNMvm1JoT5URa6v5W+RJ/VJaITOfBp86eWSF
/un05a2bxSuRljxQ3sCvLz+Y4U2Izpf0n7UZNPvCbdJ3NxgUhAaV4hkLhENX2tiOd7HncgFnQm9h
fxfF3E4N1zKwEAS5HRpfW4cPkpdkxFV4sY2CLHXoRdw5Rfui9O4M9x380DDPigqbSM3vAic+m7p6
CtX+ym3q97CyV32nnApATpm0rgO6gLaObvWiAlQaRsGhQZmUqyEGf54swgIEWml8oHm9irCNevrL
RHTBpIcoVwl1ndJV6I63cZ6jVHOvpi6/JeNnJbybf0/Lr9NSo9H/+2HD8eMvjsr5Jd8Hue5vDGSx
CHAQIShCfvSfSYPjITFS+YdFlAGJz/5pG8ZRqcPqRrj5h9rz52EDwHBVQ040n27/1MBgMen401HJ
Wp9PNbZAZhv8dDPi4+f9ue3mMD7djsBWRXV7fDDowbdJpfQbNdX3VlS5xM4qugeMux6QuExGdDHJ
RDVGS/FrzaKPceB5JUXxFFQaKpbKOzqKCm6GOcIwjhYeZiTWmhZydQ0tddEm3cZLQpAw/WNgDhyG
RUQzyD4unhXHBmKWxpz2ccWCRI+g87r2mB5ajd5QG/JDHqv3QoTXpdb6kRdtcKfuxwRdeke0OQRC
FAevcQXFZ8BvUZvhpbK9N4Fc3BDKXrRW5edGfzYn0iKJumKV95EO8hiPvAFR/qb1rrtzjeSmYpZg
dXNdrGb9ZrlJGrAHoUT7Xhj3M7PfiaeTrEa4wrX2GOvat7AfFk3VH7vwygWevMgy76VTnetcSDZ2
/UYMwy2SptsRR+GC5LjLGL82ebjLrGzX5eFKafQDyqIXXcUobDUWri50YMUQ3bSyux0G2qK4C5aD
MOkDmnrhFIhyqnAT2YiM4n6b6/ZGa8mzUOHqwBpeurimBMkolaExJxnfwFTu9FE7T0N+bMGp2sqb
Zz8NunrF1R5tkjXc5D1DyqA9sCT1M67duOTGdZMKiO/YnBPJBtEgjpisR+K7jqM7XQNZXRZqvSrz
/qQO1rNnmdeAYbdOoR6HwlhkU3YRmfVS6dFWSZFApS4C99D9KOqRU6RBZ6vXw9UAB2OhIokIs5eQ
1CgzT0+Y1dZjUd/rpbeI0GwEoloNGpss4wDPcquGue/MpKl+WY+3FeP1obxSI6iT4d4s461bqgt1
mvayfDDGbQzestARJeUcIdgzHOXGiY8m/+dYkZ8631iKre3xWwmyKiamOKoZOMm3Wrupxe2A3ssy
CdMOW34H5q6ruA0ZGBP1cFHGzWPgJsc0v84Dc90i+VdbhY7nQcPa03di70zXI4gYpt+bsXHWIeEq
XAakfGlK3IKElZCLwdoDvwkxM2JqtpM+EBHyohLhnBYvFT1WL9L3sDT8CJ+HEQf+lLfHUGKx6BFP
DHzyw+m28tJDQypwMl5jG1iY4akKS64/3YSGKxxZuGrFgp3TI8KQZ4PLx7JgtK735s4mfJmpUTP4
YlTbG0NOzU5piBz17B75X2AdNDM8/3te/N5doXz/+/Ni+5rFn6/iL9orXvb9zHB+03X48D8rVr9v
/77kWBZCCRI0UWPNg+uf9n9gMoBBIjMFR6HSlP0Qs/KjzXJ/63fvwP93e0WihW1ZDvwNFXbsL2dG
iYw8BLxSb1XZ9msVFEVYRJG1LSeNq57T+qEiSd9UuvfJ9M5eUPcLdOPtSgfUg2xS2evoLtgTDuVG
yi69zqcp3LlY2iJC4YPUa31REmomIelAhSIJKiL2rRUFM+nW9WWiP0eQ1VeJ5kiKHPPuop/g0lSq
3w/eMZjJrtzgwmVlhS9ehdDLzcQ+V5Ad6nXwIe1+VguwzC7xRPseDt9FlIDjqYgJxQZr9hT8PIGc
lGo3qWA91Y71rhbjuNSC8RvWnIcWv+nCqTr9zanzMyK5AhAEqlnDna+gMf+y3KG7S3onZaJsyoWM
reHEf9nLMQBprwxi3CiVGd30el8dEGqRzUAw/NnpkuZYR0HqK0InojjQyQDEAbASRk/gTtvA6SRG
4px2lbdQYlH7hVawPSy66lEN489y6p/6EvCECDkhYE5pq6JivDZZ4kaaEuQQWVr3SMKQBRP3+Oq2
lkauEKefEwfTDoOCvgnjiQRzGeO0zdF2qMnIdM9wt1VPCOJCTZkU1Umg3LQj7jQtMnV/TCYO7TQo
aQCUW4ibsT+BwPMZiHknLTfEo8bYfzGaHUGT9A7oWXA7lbWxMRLdIUMwSIyt6taFfdLdQfXB+i1x
Ip8wu2O7SqplHiDBc8UBmtcen8hZuCW/wfEltt3PitBH9GYXOQ67MarfsyomFZYuzSWiaMJb7xe5
+zGNtrhBXgwhxe6emoyQK1s9qKW56SRnnc0eNAjakyAYwNCb93ya2UNyLLZt2M2TfvvGIuLY1+rq
reN8xkhJTJBTYwJPwg3B1jsiwD5teMa8XcU+iQZmmDK1juSq7LuWC9LgMJaTBTgWNRNXsSw/PO5Y
tl2toSGcxSSvIpzgG6HmD3o5sB7t9iqP90Z3RLzgun/f93INsoTheqvxZfOZLNKBplAeotLcjol7
NJzmth+sNzmaYjHWyovggz7E+DOGpmF+J/o1xo4cDYh7A5OGzFk1OzpwRKphfLfhipTwRUJXeYAs
uw9n8Ejfl1zdYJEUECAj2CTgJ5cO5r0MZolZYN2DYVLj8G9gmjhZ82CXFbGR4R4XxZqBsS/smRoA
DSWZsSgFfBQHaAoIWIaks60RcV8XGAjQp2t9REQ0Resa0gpohB3yRPIcI4i0Ia7P8BhBZukgtHSD
WJPpveHTJxYlaqRiZrmk+oEn903CeMlhvZSNTWtrPk5GyGmuLAlP20OS3QnDPFWwYloAChHsGJZw
G9RnRwzjmxE7f6I0a5fBceYCSxDwrVRM8LBoCpg00QynyaDUBKN2yaDWuJl5i3Jmqc84G1sTm4b4
LqguB+yftxPcmzENz5YX8rjny27m4syAnJJbJVk32w5yTgtBJ4Wkk5Sq8BXYOmFdXDczbEdtEsJg
km2skt+iy5NKCpYFnUcjKcqD1sMo4nmC3uN66UaxGFQrKo87e1EoP8ZowPtBkF6TPYFmq5pxQHCK
/o+982iOG1mz6F+ZmD00sAlg8WZRKF8sFr3bIEiRgvcev35OUs2WaROjvSJ68fSkIoskmPmZe89l
3PX+CyVhQTB7yt/z0ncxj6X9qyRyV7+9vqXpX290+bKPfbNK4IsM/0UMDX6K6eifXaCjfULBLDe+
X3vAHwQ9yKfBvBAvJEh1kkbAjwudZTTrYRcd9R8b7F+Zl/6FBA98kT0h2DwZX+xCiPyxB9QgiKZa
PuvbhBU3T8mAZQGVQgSd/T2noZaRDeaUFNUihA5tWtfOBIhD7ZE0DK7pMxSTqfQl8zq/TfuHvtXz
CDeHmeFWaFOtWE7g0FOlq+1jY3VQ1vWa12fCKZorwFb+uCNEN0NirDuA6bLAvRFJUHwh9SwxDg5s
SMxnWlVAdmO8Niak0QYii7yuCZ/1oP5sxw3g0roiAzCo7ksVZV9o7zpluhgQ4JHQrc8Ig7DCsnjp
QSlGPkT7kWOhicf7ImOU58rOxK06/+jaYXvOjRitC5NfoNIHMNfU1V4B2bVRrcg/oJ8p4HTAlqtU
zlbL5OsxCJGiiAA8qRYRaJqG9zBY3TkaImfPzvrF95VX2ujPU4wxI6hhflW9AP8y+EQyMpEGXFeJ
tVHhqIgUGz9w2DwKq93Vo3EeGaC6ajUDjUUSOR7BCAkf+nIrKJ+NhCGsI2haQEv/1jh//YWW5tR/
LtGvnzMk9vlff6Hlyz5KdOeT/I3U1XclyPcaZwwTAsODKs1jH7uRjwqdXAfkfLglKJ2lLeK7Ct38
ZFHS/+nfpa7/hWgHPupPUx0WKToSPbn+sPmg9k8LkEAd566r+5xtadDD/NFHt/TmpM2cVVjOBSzN
Bm1/4GbqMSQTZeEMY3kyewDXXjXXpDDj/pzsfWPUXbYpUuVWSzQtWoVmpR19iA/7FhPwVVXG1lbU
an2XZaJZB22uWpu05mlESJam/Q6nhLOxJ91QV03ojDWcJ4gQBgOdY9AWOUIvpBRjizSC3JhN0yEL
dubpQbX9+87NPgMD3TJwAHkR7Qhp2Q1oUpm6s8MgB+K1MZHRVpXzjMtqZUbzfB7YzWl27IM/TzGa
NYOhQECaqE77UGU949MJj1M5DpjC8umqUVBhp5rCuHw+BWlM+DMVRnM7ZM6Wny0+itxZFS50mUBz
zkkPZZ4LxYI5Mvhmn7hP0dyUEYwovjzSJSIWkKxWnhzyRxdmP+y6Tt72frlzp0IugVUWGma/SJiR
tzLTHG/+uvNbElrJshkL97V3zFeoD9jhmllbDIN5lUYB1R0+Bzv2nzOM0bXRHwuT7YlVFef6lFMo
RClFZ4JYSCivWdEd2GE5gL3V2dNiIkojNlwC2gTfgfrMCocHJ+jYv4gNWa7oBO38JsAUFinGoVbZ
qoSTg06GPRRawuPou5+HgskPEwGdnJx5M4KDW0QWej49RSIU+ZVXOg7Cn+Q60/q9NRDCTWtF8JcD
iiMnJSvZu6Fqee6kfwHwerQKlh22pUeLMXMfxOSDSmjCC5taiuUaS7XEZNni0lzpXkHbBXDQ8yEQ
zlm2IukrZd0dLTEHAyiyYY7IGVXE4qfnZuBg53R3LDzHwjzzJ/RMMKYYtTn+mbC7NVKHFU8xWwym
I67jbl2VnqTuL1slPzh9yLI6PxvJF0t0566xwiNM/3KNPrv37Li8BE16rkT2JWAMyBqxtiYFZGXX
VrXIQCgu2iZaOjq8VCMAbG6O4VI103Vs59qyRMXol+ZtRWjoqg/d69DIofnGw3bo6T1FnldeMKtH
N82uEX9t9co8j02D9gsJZsLqYyaFXjOCh6Cp1kNmQYpCjE4OI3G5AUoCQsnIOzOWiBWOijK3kuki
k8jJ7oYXgcDEXZIGdKYN9XGq/Fv29MOqJ4VN77J9j0KnMrLlTJdj9sotoKlTSoj9olXcHQQKL67S
PUr9ANG/7kEIOdeV+Wasx41jIvzx8a1yVsgIdn2l2OYpG/VVFRcrIWXl7eAlEfckBMYbp2a9Qr+u
Iy7xG39nh+myULo7vR2pOIKZ0VbMCofgCnovlP9E3o+9QC42bquReWBZ7U2KdAKNXu2huEcEj75r
Pthmdmm53YPQxGqMx50/h7BynVVAalomv1Umat9iWwbLoKOHq8V5Wnp1be1bm2R0tXkQY0JsK6jJ
nkhnD5Dtugv9lVHZqygs4dgFwUsl4xgxtfZ6d01Oza6axhxFmr3qp+y6ot4PHHT4PHysCrh2/udr
2OhFkU5BkTfv5/znopzqKAjbn/74vzdFxn/vr/nz3/z4iv/dvBUyrbT5+R/Jz/Pna/i4f3xeGXL6
wx9W74v+y+6tnq7emi5tP24e+S//v3/5h1zgZiqJTX1+zaJ8GTVtHX1u2Wr8RUpAJfvP9++2SP5m
pyKjxj8uXzISiVswLEeTBKf36KSP+ZgrM1sw/RiC4MEfQRhSpWkIkIX8Z0kr47dy2vyE4pOhK/+/
Jst041duXwQLP92+DinsMnFdx1/kuIBof6ynS6XIOA4GzLl+Y9cXUchFu5tSZePjdV3YavTkQ6xz
ChbZuRstCWmx1kZsTMD3n5vwbfThQwdFbREwqrH+VEVKHJCTXXY6wCdXnchB1+5tZ3xC6sbhr9Mx
B7OyIrjtqiVyii3x/OhrWXmcarKWs848Ja1JHlEzMV9OoD+1mXU5uwdniJGw+fuuae41+LN8vrCg
9Wy4oHKEAMkV4JrtFAyXNc05Hfx9VnOz1ln0FPmS1BEdq8baa35wk7n5bZukJ04ldpAFfGXXXblT
BQuJxQ1DlH0IX4nxs3JpFeYZWa5PkR1Bq6oPgOsPMrCQaQUoPYtZV6d4pp/2OAv6dVY6OztrrmcN
a2PjqBvia7ZtrneEtBIUVZT1baMQFAkhflLyjV6MR1clX53K+5UkqStLJXPSsvqFqcXDsiQ6ap7N
i0T0t2MCQMpvSYcJMSNi2hfLRpXSeYvAuLR+HCNhepmwUm/CWhlp2SthfbWHHSrXPmelTihFdi2Y
9uQl3bbe76ZQXTtCe5vy86xvj7ZSe6JzmaSU512RvhVzlS3VpMkYX0ivdc4sp2dAQUL8WU8w36Kd
EBr6vVeOar2DSbEMR22faXPgsUUWK0RwbOdrgVEU+3XsPmEouWld903N+it7QDHWuzjryQNXM0Jx
Qo/bZYM9az2PtjzIsvvISPZo7zaiiaJF2j4HtWms2+zV6MyLunrB83RLXvaF3oS3VaVuixbrGaSV
LoXPkoVfNKKlCz0jDSi6sXsWLYprr8xkvFYnBkp0JjN0Yr3TPJqmywlSn9PG687IL6KC79bF78Px
6/6AWv1fDse3uv1S1K9/c6jyuo8DUnwipglZlIpBm0L8z2ED6izk3uQ5vB9yP8jbQWGY7KddHhoA
eUwcvp2OgkQrYAQo0v/Qxf/K6WiofPofNs7SnsRCnDgc6NuE6TAm+X7jnGSOmlO7lFtrHgxmsvm0
trRpPBfDZFzm0pvpJQZaxJWFJEJ1SZDj9JG4VM2nhbFuXZEFS9A9qFWAFU/8qowpke26e2hKmoUe
H8WEn0JIYwUD4cRrpNmCrMmdkPaLThoxImnJsKQ5I8KlQaLc0ce1EUjXJ7aRfY2fI8HXwVF90qr0
HEXwBfTVaZVKC4gtzSBBN6wS3CGZtInk+EVQE1/r0kASYGa8KC0GdyrukgmXSSrtJhO+k6kG6AMs
xoukJcXEm6JLk0qgY1ex8K2w3XzMmP/hY8TR4k8QcqXJhRHRocf1UoQwijp8MCF+mInlXS/aVQeJ
SykxzAS+SrKCseKbv8D+eIXSHGJnsSZ+d5vE4UOTmNu+dY6ct/j8fIEiLM42IS6dXLp1OFH9kDnD
BJbJtfVrkeRrGziOVd7YuIKid9cP9p8UHxCkk0OPL4h+5i7A3DrgFzKVO5VLAZjQDvDbYsRV1DNV
jxBL5TYnPmP80KrZCd/gDF/a5Aq3GvJ+IgJibSXDKYF6Rqq59E38WqSG10O1KXtryxYKFoS9GIS1
DrrbNnSWJhmD7I0L1OoOlHErWuBtIMzzjE2Ur9XL2mHyidxnaNOV4YM39Mki0nrq0OY2w5QfNdHR
yudFEFdvQQExY+w4zSbzMHcQP0I8Z9FNYlFHi5dmItSQbmxuCeUpca0OgsVV5Rl+t0I9tCCqglst
z+6mIjpZ48NkKM+hU9BpQTilUQT7e9FHPb4FAL7BAG6IhiTSFoqx7+RFrpXAjLnUkEtrLIfGu7y5
02dj7xoZiuW7rrI3OIeXwMQXFdMoRvBtm2x942hKkV9zPhgvcDTYVbUsRALkCuPaRfQ26rQl0Bat
RPdEEWyZwW0gT3lODVewPkXijpneQbfYHJe3iswOTk40ZJuh2WAy8eIxXYDj2MegJm3lfEpBioeK
Jz1pll3urCFdaDBv4/yQhpOnzqVXMQ5kFN0PgJ3iceUYFNXONuA7NroPU1PvY+dRIQI2gXUDn5CV
EW1a3KNsH84BzcA1PuXi1PpiyTDQCAzPHc7y9r63b5TssnJ2CluQaHjGv+aNjbaq/HbnC7Gwa5vW
ILnRhqfWtk5V9VhN9qYuGO0N2n0e8muZQzoXoPiy1ZDNOxRwz3M2rlhtXtfVRdBRoqSFxjoqFZsg
G8DjER2d75B92BAeVNlgqnpPClVdZrDwcoEQcbSdy1rtupUoR9NamRYyU2jF7bjxVUJYBFEbm9+3
3fttJ3ke/3zbHaP2c/i3w3X5uo/huvYJka/EkJBrTB6EVAN/mLl0STzHtqVRib/P179fl2t0CkQO
sct+D0X6duGBKNF1WwUgTnKbVEX9yoX3vi744cLDMAbwQGPIzsweMRhv/fsLT1fzaqrsxN1mmaOv
TIQlJWdMXCtfyFvelr27DIsHe8aPgJRsr6c6g+V+X5g3PXwi8hefRWh6iVLw3cKyUGWPAeVbhoY4
bBQWrZoHkulR5EyJxniFv8DTaHNJb16hXfR8qCKdgZIrZ9JQZbvCVOFdFjvmCdepqp4K4CWjm+L0
D95SN7t0wRoZWvo5ctONVl/avXIZVek2n+3XttWWSoXsWHsY+uZQCHtt9/pmsqxVPRcnJWDs50+P
bcA4bnbvEfdCzAt5Sb8vwU7lDIsGq9zF2G4IHNg7fb1WcIGIGXrHzDtox/WkGSigVY8mh+SZprhV
GPbZhfWlrDSsw8MuruobaHOMtDpvDGfUN+Svtw+6ESs3Yd2HI6vJDJGOM4Ung+CihwI2bziPGzUi
ZiJN8Kq5WIYapMIn1ucrNSov9JCEyShZdXG11zK7WuRwAZ1IOXfnMSViosdDXOjrKg2GTd9lsFyG
bD3P9lEVybOqJSvR5I9Z6FwMnSn9bgt/1jbq7B5B3B91kd91xMFVKJ87B2eIUrT7HtQmXZK/TYGV
TArgQTHULCl7yhOC8swUGWopdkXPrQG9fB2P822A6G7S7HOIUHdGgHnYYkc5Weqp0wvyI90tA9+d
2TCKaS6CzDna3UtcPIy9simd8sat8ME1Fup2Z2lNx7S3d6bF+jAsPWi6+6iv1ul0FaTT3hSwlwJQ
uNkIVC9ZVVV3jt2cSY7L+Kg4ZL61VLvsOlCc7TSKi4QrxqFh7dhjBlP6GbnIVuM7Gul4VHxjz97r
sSAsczLh0PjqRTsgmlWFj7GoXUUJBjJsMxPW7giPSOObq8gWa/lF6zUGskohCVvND+FgcyU0B13n
IwsEsEI9VU3LuzBXWdth1BmXjsNHojh8DVpjH02IvNiBPnKEb4sRHAQjPdC9+q7vy3s9z3GjM3et
K38ZYG/0ZeR2J+ZN12Ze1gMMhItm2tkRAdea2NJ5TQd9qPoaXEW2suE9DLMsoMwnYshW8vujRwnk
GiNeV2N1BJPh6YG6AZm74FJZZ3SjThyeEiQBam4HG8vJkS7Kh5hSx7V5dw2sfqbCQzDdt5a/MlEm
qzpGQpAcSmMsDcu/G1LH9jKnPORDdGYk3U5YxTk3FQNaCRHqYxZK2OjEmF50hmD6nmJg+BKE5tqH
PpGnw0U+prvZyF91v9m1Hcl9Ofwxs9g5KUPrOW9Rzk8v+sSsXG/FfWZcaHP0aAbdWRAjSo9wEtla
T66LtsoGkgpnYmYD5RJKOgaBKz/P9jW9oaLayzQPD72qLXEArlWwkpg0HjP08uhyFiWz3NBRlwMp
j1qAVSvq3UcQJOdDZusedr2HWGteaxYAuRXt5BSvh/hJPYMCup4xHCXGMmuyqzmvdylJ8yaKyGDI
UxSR/tNsxpcBCey+US6dSpxhCX/ImmfLpM4aPF8Td605Uu0D+ndSLAB2edlPAgvkcGkn0Z0oy3XP
YH8UwRsJXluEmZ8xgl03Q/loF0DktSRZI+x7cDBOgsT1z8bhWRB+UxQtOLtgW+kx5auBj/LK4etz
yuouaa/rsvyC7fCiTpKjAds70nQioIMNkpi9b+nXbj2h2/QPUU2JIm6lK840Aupva62UxnVE+tmA
f9KgDwry4t6kLteUYO8q83M/P8Zlc5Z2zgZ5ycrRoaZGurNynYbDjulSP2zLykVEJQgboj2xnHUS
8uarqlxXHUwr1Oy+6q9NtZUuFAKCCezUpPLPHbmrYldZ0q4saudeLQl3IM2N2bJx28SNp2W1dEou
a/I/3HTa6BNPYKWvzdZf1VxGHV5QQ8G375YgCbOlHt/zxHkppoTRueTneSA2h1l8S9ZCSWhPeRwF
sEJr3Cs1lpa6ZZlAOxw7rDm0pYbAqxKvwnriysdgE63nZOuK+tzgzA56fc27X0UYMjSdyIAYboxe
rYUkKZf22uor1Ea1V1StN+J4mbYAVCUSoWl0VsoCqumXLrdR4GZrIOE7N65JGeLZdF9CnJaDihl3
uhogJKu5soomTCZZvMldViGmulHRKSeCeU/hX8vPkPDQzuXzSHT6OBhrxSrXRv7W4oD7XRe+14WS
0vnPdeG+CPOGBeFfpyDydR9TELSSctuKUNIAaYfI4s+6kCWtTQaOrtmqyazjJ+n9z3y671QXuhyS
ICHX5FTlY07+wyQ/eCv++PN/5V12UUR52/znv+Hn/XUKwjtyeW9MAtDy/1QUql06sZMM6i2zDkBw
5pz1O8WS59w0F/NSy3oUQQbJdkCX9WUYGq8TDht+HRWyU7LhmoUVmmFE6qglpwRfjFCaQzextrAT
GB5ReKp656bU2W9GhbKG8Hli3LKtjFbGe1vrmRpzQfBHvCjV4rZPtZvZmtj+MmtZqXOubEzqlNzE
cilXwD37DzZbKdtcQOwdym8jPYmGSetat4pIX/oWzzr3kktqJtCBvpuwxJs3nCvMu6eTneoPqYi2
vT5+8Z0G8TzjyiH3AiNbizg6qwLX0xy0Y466TR3kz/aMWl9ND+TBfO7C9mosqm3f8Abdrj2w+QVH
PtrbhhHKolCTqzDVDA8jGQtMl9lqxhyhHaxrQEj3TFzvirq9D9Pkc1g5W7udnxRdf+6Rw1lY4Z3S
3mpt3C7z0F1NNZMC3b4S6vSS+wEWZdbRbEAZjnTqLKKzSdW4IZzWvg8UH46KWp2SoXKKL72CPOzO
1MsAA7RlLaycTjA0FD54Rjsq0jFjxKO0eCL0MzfsB49sT/aakcJdz4RgOXfuMyaHYpEFzUpMmI+t
JiXeJCu1laFHJTb0gpIBVABHFJr+KT6P9ZF7wh0L1IXhQS/Uk18nhCb3L0Et9kbfGx3KlnGVdLj3
cAK0ntGq15UdbgIc5rHt77OhvNblOp7/octUZXb0fG729b/Pqa/nFFukfz6njs91+3e4PKn8+Dil
xCdUXGhBpOL7Hfb07ZTCZsspZbLlUi3d/oHqDhRPpo3w10Cfvv7VN20YGD0TzQcoHfy3MN9/4aAC
3PeXg+p9+stAWYf5pGvSa/sd7KkmP4LD0Mq2ZVop1oORNfHJEuVjbSD4ruMXY7ZfINCSP4vBZaG2
MNLKxM5oK9ovumPc63XDSj3ET9or8BM04oah1Z6ETh0xGcApx6rEnZdUZxkLJ1QPiC8Qf8+uOCQj
vwrqkMnq0/OxdBRxuU6S3MPX4+VWckZwqtepw1miqXAho89q66Ij7dao8GDJMxydXLtmggU6FivD
uA30RtsYCWbzOElTxszZS16H8c5uegjvMZnl1HeZc/DH+gzIFa1n53ZgRJGdtAoYKt/sFo3JMLLM
hufWMJZq0LUcWvG+ikwb17phLSJ7yBjSTrxREsiyFP2vVqSLWZmXOj5jhOID6QwBiSqMJrXtSFDE
srUkSSVsSs8K+Cqblgz0HpipbkX4W/Vqow7zLqx8wtVzzEqpfcqDOfKMLgsWboZOD9reHv/j1u9S
LK3Ea2CKD1SPe4w6DzLeYsiGL3rgHpJyQHpWl0S+2FdWMBQrA76cV9vteU3/5JUdcwID1osjFMJh
0mgnCuWmNLUHVUHC7fRoROJqOGMQbxPmNvlISHS0tqTPchU5uFCTUxCKOzNAFsgdvgxLpNB2p4G1
7+FdjF16X0z1paqIPYqik8bgGgqWp5J8ovq6ueiT5gtIpWARVNlLFLZYh30Ls01w9C33yo5VYHdA
hckL0NdqFL1kqZZuKxu0aWonl91QA5nIV4OVqUtLQUQByjVeYvw5Q43ICHbIaq/WLICGLMyiNO+X
fYaFK4DcWpHq0Y9P4LAeUB92XuGUD0HG18vxfhdWBdkkcN9BTPDzQ7RwYYSZtihFQPxLSNkufMeh
IG6DxmM97BybUoAyTeW8NCjr18HuCGOX3giSzxbmpCrmNhlAkwyZgkJRBnsWRHyObAu3JKoBQxmq
HmxXi9bHr50vjLLgX7DgrnZ2RbZ9ZRQw1ZwtScsM5zGMt1lzYUdu5omAz2uhEt+0mMsX6Wj7O8cd
7gvkEpbRObRwiAhd3FO4iDzTLF8HvRzQfVUn3wUhOKHsSI61aFMiFAg4Wvy+Ct6vAv1fr4ITtOXg
b3QN8lUfVwFeUSaF1JeGpVuGq1IzftM16By+ZCxq6AbfV3ofokK2cwQ9WqzmALl/VTx8uwlYN0Mp
516B02yQB/8LN4G0Fv04xrSQEwoKZsoXvEmSIvH9RUCtyubOL4dtTtUDRGS2wOVw8CYDJ8dBMeYK
4gmn/RNsJhzj9XQeBxbJ31Hf3SWdldPfd126hJDjvgHBaXCvl3Zw50bWZ4KYg3lt+9jpNKv0xgJC
5wbd3nRuN29VX70MbMgciMzokm0IIkjwvJikU/j30Dgr0MOUsrIf1AbAOPSzRTae6cHoaUM9O/vE
8YOz30+xfIqRlf9bQeN1JDbX6XP+1wX0+yu/PcnEjzLs/hi7U1R8e5I1tlUyxxinGiAAHrOPRxmF
jkDNw+tMm95IliIfj7JU6Ji8zLL+4LL9wpMMcuQvjzKJpeyf5a8Z605Hrqi/q2kMc+oYtVN2JGNo
x2uljUkLy9p4iD47tB/svaoaX5sOgRDhINFuZ7NUEipSU5jr1plLaeD6JJENUncosCzrclFETfam
SW0iBEguPtSKKqOuDg4G3g6cX/XOocoeYn/BLnYZjA4jS3SPUaecbKmEJPDyAW1RtBBSJZkjlwxb
64sv9ZMGQkoFQSVclZsu0jwhlZZ+3O1ZpV/zo1gJqcVspCozAs89SZ3mjGATrwfUCKnh1FQEMYg6
e6nujJB5JtQJNJvWIUQAqofVjSsVoUTNbNygu2z76aFGMsqNa3q8g4Uu1aTGDFtTlQpT3+4PLZLT
ZILyITWohlSjCmSpg+8gDenHY4pgVdGDlzSHwZsgZQ1UcdVKbWsTtSQZs1KYkL0ahXC5VRHCIogN
DYJg1To7qw27X2ihvi7L1kRRUu56qacdWA+6UmGrwTdLI/xhoPy4Zt2So4O5XZ7a61oqdOvc8ggu
QzeAeBeWJSrYHj0vWJvlMDMsb27xCqzwBN41GuQ53IKqA7GhrlQMvyiEa6kVrpIJpphOyqnmp5Jz
Z1x370ZlRMamQR6Fbsc2qGLn5PvmXaj1GHHzJyZ2iKRS8YwwkY/Yklymxf1LrgYzzV2+DJL6bjLF
pkMeECqwwvJpqZHtgNPrUFnupjdqkA4EdiXiRtG1ndIlMZ5la10j167FSAau5SwHlx+8Aw44rXdx
5AK/TKHq1f4mbsRzSKa1x5N8m5T5VdmmR59AJs+3LHx+9M5+DCyzVC+nhAay8i11idY9wEcgIa29
07Ndcp4GPcwXEUB7qvfgs4iZd2tDf8i7iNyL4TiODaNDHq48PtSKgCfjj62GcCtr2b6HxWdXpPkr
2EJ2/LO/CprsMZ2FwOfYCeq5AkMIwrRRKtRcqVXjpH5spHrNwhapTMpqlro2jIvM9JG69fl8z7yB
3DhEcLmTXBKoHiyGd4GckqOVG6Rqrg7f1PhZl1q6UqrqOqmvA3GwchHcEU741FmIf0ekeIWv3hhM
oYO9XY1kclfJ2jX4iBEulrWL6XAn0AEv2EhjrEq12PxdBn01V0hd5T93xPdR+rfeCvmqj8vD/kS5
Qq9pCwwWNi3st8sD2wVWJVXjLkC//9PlIedytNLu1zxQXvVxeVjQPg3aMtdE4vneLP/C7YHP46fb
AwETiCs08gzvWA67P90edhrOFZ+IOj2whpvANS/UTsXF2KQhEyM7sZPXFgDeYlDKfmnmYpK9soLS
BSMwp+sss9RFBLiCXlHdtBaUAGWq8FVhVH1WgLV7o8xhZz60mQl5BBYTK8NeV4ecY6/QtEeHCxU8
OCHuvYxzh0Nkel0Nt7fy+3zlBHNwoPzfWUFCSlDksNFQK6tbGWED1A9e43nmztm55lYBgy5cG8BF
RdJhT4zHtZJlDP19o11lpv08Qm5mQ/PUFMmecRGXzaKonDvu9m1WIPIp95Y4Cxm/Y1e1pssy0Vdu
cs52TNGzdWnSjDDoyxJMTWEMh5MyTT1M+YPrBrguHpNW29mpQDevrdRYUoKmk8LEUMgjpnq2uBJd
jOS2OkKE3vWCb19oGkvuZG2TV2K8CSPkpYs8K6dbH63/ssyrdjsMEYCNWTjwoWKbXJCIvOb4sp0j
5zUHzM7S1VL3EQMJy2wIyMhT4szGoXyyG626UdN6aQIqrRd5f+kGpIiYkH60kaIyhP3zu4p874UM
fmf++RC4IAevi7LnvOGX/ifMnHzlx0EgPmn80lo0HKgSseFyRnxUkcgVXdQZiLmlXO2n0Zgha0sH
CTaD9fcu6uMgYGomteEMzf6YqP1KQ8RZ9JeDAPuXhWpS2Aad98+gXtQcFvsCNd26SrUXlT6t4gCL
fzQjTiSpa7pRxsl/tg11wnjMcIUCpTwj8mk4bxI7ZkgUJbYXlsrnkQsGV0x7gYpxE+mInDAuegPJ
31sdokfdB3TucYFzKrsaSGxaEPfZI6boDoBOeDAD8662RQ6n0z+JQnwpovGxcUYQbmFwOUSMznX1
oBBuH7gRxSGaY7Vv9lpU3/ARNybD4ziZvD6uDkpXHZjLLGZJBMZOU5gXBKBeKS0ZUs7WUglfSMxr
FS0CW/ld2N8JkRz1UJzZfbchUGyd5hduWqPhzmFelV4SuIthJKUWco5rRV7SPLOqX0QgDVCZeFbE
WJBgw8ZXtvzcFmGNF2wq6iMzwV1tGwsnEYuke4ojKtjY0gF9Ohs9MaGv9lvKjXUbdmeKpp6HreRa
Voj6NJw0QA68JA83enSZ2+lWqN2mhelSpJaxyBX+TRCv0M6vidu6nLNu2+rVWauTRVbjRDOf8rLc
xHG6ijr9zPbdnoBjRHQcQKW2TNrQjNiVJoBWpv6YFOEbPqJ10+cXha+IRdxQBaZM6dl7bjPIv3k+
6J4ypl/aqritFOeWYMJoEWQ+VrayvMl9ZU+FeOny1KCCa1Yw8HBfqYIuYILultrNpZ6pC07286TQ
N02TX+S2qG60nnDW1vAHvpQoEsuksO6DQAk4t+hJ7IEzsFT9m3Bqn/kJvswRaR4mf2u4+yyOLia/
vRkj8kvG9BDUBbmSZUIwc9CfpiZcKF3DZFJ5zHpnSVzSqkysO34d4cIW0Ng5CJGFZswI57NcsxZU
8DdFHC6rkUZ87sy91oLe0ZVD074NerswarLh5mk1GXntoSJAtu/mj4SSPTIVvWXNwx5exxZWCZ48
g5J60cbsrfJBeWzS/qabjXZpdNCZ1bxWWGSEj7+P4a/HMCvPfz2G/7YWM3jVxxHMotSFQM6O0qCf
f1+UfhzBLqezHBgABMdQR6bOt0ZeislBUzMrIhf968H97QhmJoAnRtUtsODydP6VWkyWWl99U7vX
//y3ZTrEj3EvSPc6PiD33YnzXSM/G1Ywt6HEO5FIm5zUvmhtKOYlmmzkrxH+yi5UjYUf+tOZVjj4
OZJWlOe+0blLZVBI5oYX6L6Z/Zwu4/cZ1ZSNpfWbdfS11jf+dVh0xZioSMvwby55XvfxhLnyWaEy
N5lUynL626iIuCii52SZr0k0wQ9PmPWJH7qEyOpfLdg8fB9PGNW+Kp8thGYmo1SwCb/yhFFj/PyE
8fDzNjBUyC0db+/7UdFkpGQ0CX/aQj+rmo0whia41Po8hu/JwfSSlbOqgFgE177X7WYc93UXJ+sx
ducvmn89OC3oDvIok8lJYW+qLoCgLEIi4rSsYHbW7FcBA6ga02GgTd7vg+39YDPp7v75YLsqhue/
0YbIF/3x1PFoQVAEvYj8gp8rx8ofpxp/gWPesi3YuvLJk3/1bTzJ42Rq4ISlQeb9LPz+mdMYjv8Z
F/tLz5z2c2EJkAO5MtkUYAJAehnyofzuWMMV3FtD1albXDQ4yEAalUQaDDrJeNG10sN66QZmcHZj
X0VJeGR6RQeGMBEHxcD00aRoisbYAjabmsu81kk1sdP0Msn7p246xm6trjMF1VUExYLgK3Guw9la
xui7DmbS3gcR8NGO4E/QV3hfKeaB3MzGQBVLUJhRq4DWx7zd1hVWuX6eS5wAVrpgchs8OmmaHBVq
WuH6m8To26VPwNhkxKlkGyMNGV1RLQOEUou+Re0Z6NAI2EDPS3tInx2tShYtRkOMDxopss5rlzcv
adBZyyZmdTf0pA12afZW2Uypoo50sjr+P/bOrCluLN2iv0gVmofHm1LOmSSQzC8KwKB5lo6GX3+X
sN22yy5H+N0vHdFVDQ2kdM437L02pmeEHyYG7YUIQB/5AagOXSFIwI7KGzGFuE7a8LqvseoV490U
Ux3WdnjQ7PZ+cqTbhuiFss+2YYgRfeRPqoQPcdHhWahGUEdK/RzIuC3CjspR60KiEGJws6mmbAdB
f5gmoHvHnFAMZ4+hbiuPGI8akyAzX2nIR1QeC6vYJTnGA+J0XYtDAPIsgRDldfcBSpG00rzMBoLB
Da1SOpfp01nMWBVAjTmbUaLkNOOc8qnncl8iQJuKYLq25aKtln/Pi8/nBRuA350Xr6QakjKd/XxV
zbuD764q2jyFsY9DRsuPp4ZMk8qZwNrjI7/w26kx10LIxiByfAmV+XZTzas7ha0G3wqKHkKPPzo1
/q0o49CgVuPQMsGPGLgafjw06jD309Axpk1oG40WLOQhYk3OcDxTw0WDLLT0anxO8jaQhUp2xBDV
ypKAIjm402oLzjkCKIfMqRCZPzW53B2ThvhAepUm0xA+/H3UPj9q/N1/86h1bfhW/9rBqfOVX+8n
ZQZGaTwSnzdh3xH2bfUf5II8LsAXFTJ052zdbzeUybCE2prS+3PO23dVEU8FbhbARDyOM4HqT6oi
6+eHzaDuxz2DLVG3WAz/+LCRguUXZWjoG7uLAjhsXVkZdw30OvwcqV7u8jZro1UuO2XlFWp9LzcW
vXEuXRh1p6LMiPH2MZxMzU82KLZkKubwk60CMWICnVGFRBZJgdvK8TJCqw2nvyhW4xTuwcrs0WHL
AKB8nTCunACN+CIJaZxVyzxPQrtQwmgp4cIQyUAYCobuodqHsHF9fepZUDW3bUG8TenQ95Z+DER4
fO0EQWtm1yAPlpQbSYtZ23TGaQyY0apxVi78KD5qI75F/O27IVTfq2ICdt+y8x7Q0nl+AY4KybHL
0nEX4cRwMcEmt5PR664yWCV3KCR5nyxLiSi3OcgpWKnEnHkMjLBiS8P1YDITFUQQbbUyY4wcE47k
ka022G5QFs1lVH5QJjUkoLaT3sYSin6jbVmIALccl7ncdtsYrDtIlSvQ5wdJQo1oGmfimrZsZrQF
bhhg5UY8LIQxkn42xe+qpCP/7LdGqT9A+kW9RRLkukSUwmPksKi03uLhKlJabRFJQ71ARArx3kzP
ZKgfKwLb+1hfiwFHkVVkuxbOYzRoK6NBQqSk8mmyxqduCkmpr4dLvCzhYqqaaqGqFXPgyh5XDUEf
U5gsE7vb+ipS07jsyF6YhpcgR5ApR2axZLl2A0CdD0xRh53SOWsrROTSquWlPkcLVtgZAPsYS8zt
BZkxLcD58lLRs1dJsXFUBe29Mmjot9GeJWgLwqxLDzPXyJVlfqI8Y9Bi60UA0YvME9+Xz3aSgL5U
o2pXNeoJmFO0bJVu/rMle9kR2qaZmGAQHIRQoZY0V8ucDXZasqMA+NsqCvHMF0yxC79R3/140rK/
U+PP7eQ8Qvjvo/P8WrS/VB7A2frfwTlD1TUKzc9s9B/N7w5nKkcqxT07mw9h5HcHJ/MBGTX2F8Xk
/45N/R9Tk+crmnuabE37j8i5EEA4Fn+cV6hMrGdBjsbUmPHFj8dm09kQUm292ZRKWq4rY3QWJaYu
F75T6ZF01jYbzlXnOTb6kawx6a2U78fgU2U9FLSPNoyeCp+O+szuEwHMHEvuCjYvqu7W3SfGoKO0
JU1TNmaD8V2gG4vWmrc0d5r+lIxeo50kbNm9wHR4nTDZbUpe7OtYuRzSylXVd8khfGskvxf/z6y1
nl7M+mhxbkTFXdlfyogUnSut3hDlvdQDchZY0Us7eySHUTm0guykdqc13kSIkMTbaCevBoz1oLit
g30f71nO+N1jJZOVchoH1lgMRs1tUr3FBFYE8lPt5CQtoFAgC7jyRloBPbK9gfslcO6y4k3r3s3x
icbZDf1bQTZVFySulr53DnEi+mUS+HiLYe9qNEry9UCYnF6S5bivSoqgnIAu9QTVKAuw4lzrg++S
rrFoWgocIqL6hH7CP5C5jqoS9EWGe/+cqs9qay0kX0Iz+SLSxwKAvYLfSpdv9PJt7K/KZteAIcmq
e1yPfjHgyNsP40HrjIUTXgK09UN27+uaI69zHpti7WAgV6R9NNupQyQfLbyrZB1Jl1XNsfQkxIUR
HWZlxgxUIy4su+2KeyEeRvNJLe7s6KgD2tDafpGBE6ju/HqfVav5T2X1n+SMc2mq1nnwXEx4yp9l
7WrMTjD6u3w36xYGtg5C3GXRnFBMDBaXQRTtVQSNA5Nt2OITNmtbewwhfrd72CSLEt6H6l/o0bvS
n7VhOybnqsiWojkM7d7yn3tlX4RHglSWVXPj5881DiDbOgnlojGONYlQkcp82FfdtmTByC/s+M9G
C/gEC2Y+Czfi61zNVypta9gcdN9wJW2LPMQdppeCcBg9Im4b9W9uvEzBQRL7QH2AQSf3uN8jMktj
4kuvDOUT6DfP1vc9VvRgvE3UgHDBYKGHlwMJYPqrXj/17WyL38TT2YzWHYoUhYw0W3ajHo2kuTSs
5yaGZ6xdKuFLR9WbygZlsL9VqxcxojTACh8ozjITR2m8H1p/YUvnIJS3QruL+se++ZQF2FYewFlD
3vJi9pK12OnSA/YO1o+mZzG/TviNVekQFNc++XQmPkhsjRn7VGA3Wlxt01IsRunKHm675C6nynEC
ZyV3W9mC8VyGW6W4CJylOVzgsydi/OQTVTSMlzIyXL1+k8ybJNuo0wPBAAH2ty4+T9Zbn79PVuP6
kHLl/DFNnkdJRbETE+hwYE1UFm+q6Jc2cJlxCtaj8qlqVvYgY8s8kDOUGMZawhkP7UJxXk2LrMJN
73c7lDkIqVH8KVdmfuY7CtXhBDkOBElb5atTnZQ5xCE+BjV0Nmqcbg5+ia7V6DafoAaYl3Vxqru3
AVOm5N+0/a3QMnrty2kUXo/6ti8xp/JrHCWfWANYMn6MeCf1HGjA9iFTuHJ9r/GPlgkA7RiZZ7ym
fGaYoJNzntyY8mVOmgzyZzhNQP83ZqKtiVEq/RtFOiWh6mbaWs2omWB55Yzx8kM1zs8/TP0SBgI8
PfDCEZVVnD6bcbxuu7uWFz+RJlgJzCjYxpCBZsyxP71Y57zZRG9jjBsI+wm9GHhaiOD6OeJ/lA37
ariZCKrtfTIEwAKV+bbi5UrNraJc5aJeEusyhLhgluR81+njONc7tbyY7HMlp14mzmPOrot4gGJE
qoW6yEyQGxRL0b0hfd4IkKlkRRKBkJl4Lyv/wSGA/lo0nNPJpMAsgvYhnMRc2bmir4SC/KrDnmq2
8j4YSY3q7AMABOovQhBwvC6CErVPreC3A20dauN+Mux1FMN5UJ2FEU4Ue2RtEoeUgdqbKmWpWD2v
RrtHX3MeouqQMnyHT3hQjBFYA6wHW2MzlK6DMiaNoFrmOuZju9xixtz71nU2hCn6hwR7OqLnOr9i
5AVX74UmYC78SMYr3F7LnVdBUtzl5ESrxGjQftW9vFUDO9jVJTBqJyj54Qo3kCS3h+BeyfrSCIbr
ehyPhm/zeAQeXFsQL9qiNcQqjAVRytPVUPjLzCHTwhrgyNxM5XULLFa0Hbfbp8rGyjsVrgS4biif
BK7kwLRXYSZREBvVM5u8i7pwCjero1trHCQ4TEm1VEZ1H8tdvxJ1epul8i06l08OeIlypNDvVHJR
wrFaV6mVu12CIMvD8ZsELh7fOfxvBsAuWICGw6YrRqz8Qs9Wfzvwjw7c+O2w52as618iJeYv+zrp
gQChQ5TgP/5XEX5de5HMTmIPGmj67I9/+a39Rl7gAHhgaivDJ5w3D/+rI1lKMJ2xWW/YqGIhPv9R
+z1/px/qSLyLLD/MOR8Ioayh8qN/PyC2VKtKgqqNqcSyk29b09Lsy5MjwiVOthv2yjAfkpVdj6sw
yS+NuF42ucNm3akvcyfYd/l4Yxg1gj/dsxwQ6Z1/Ad5zOfkIDlp9PWmChijOXUZOd1WeQX5sE7Ls
eGHLtj+VNq8H7WiwqAcLLksePUQE4XqhnF+LeM48kIcr7CqRW8h95EaDHC7kZrpr9Li8FnTYtV6T
R2lSZoqBvDUzKxIPZ4aCob4YIIPGzwW8MnSH+iPGFWzbwFPDIcTIkbbGmjAB5WzkZPwklcUdWaHI
zdRIfo0IHuI6UaZ5/a7V3J++noEzQsfaEHRs5pMAY4l7xbeC9lj0UndV9umrYRNf24k2C7djblWX
cdOnJJSp9bKqA+NCjEp6Bo9X39oD0szlFKehG0oWjhWDDlwjcbOqFBcjZnsfjfH0oHXNyH04ARMy
Aoc9fJ0Y6UaT+3QlYuLnNDXTWsRO2eCqfSRWk1OvQo7gi25oVCJ+tXBTORKmfa2QNkFebnyZ4xU4
tBFcpX2o9EvDlrp457R9sUUIM3UeYIXoXoPjxvkV+26WEp0mhSzS0ZrBFgjDp0xBPdalIPakOlfA
V9GNo+AtnzJRvDQVECrryqoeJmmbJTvhd9nfed+XppXR2G+a1haa5S9kTrMf+OusjzUnekIT6bH5
AWzjZf+2jdINhVODcwhsFwfP94cNWngETp+Pk49p9NdtFHNlqFgy7OcvHsA/OmzmnvSHnhXz9Jzp
Cb2Ggw2ryY9nzTQlwnHKSN1EXauvlNhXQMCIoMOQT8fsuNIYxhchzqF6neoEJhxyv6EVRfJudFSo
Ayz3qh0P8BK0gII+q6JTWZIxsv57nX2+zlDE/fcDdv/8K1qq8Z2KzuZp0Jn5fmEZ4Qf9+nhhg3e4
PAyeMRM/zw82+NlgyhJUJuH1q/bu6+PFXTYvwrnNbAfBLajAPxglW/xkPzxe7FJneJM6z1n4fv+e
JKdR4gdxULNNDI2pvZOlWCrepb456Tn1poXTuupMUBU0+XZ06NNCgzPTtyfFwCWvh+uGPaYYxWUN
SqfPG3HErvlc9Xrk1cImN6ioT6kSGYsuHEbASsoupzKbdMaBPlB+l6g2TxHyixoPHs7Qx4SZ8MJu
TNhERKoQPMOBGYSCRYl5QUIIic+BxrY1UgB2KuSrZy4StQCbfkiqRqYoo3lkCdnEGydNsYT1ffvY
zEPPtpPXhLTk+9L2b+K01pHjWulhLB39umcsRCvLLa1L6jOpCbjAWdI22AV0+ukogCtkSABvFz1J
Xg3wZssZCEqVjEXT8X3t3idhxHd8nLVNKl+OTVKar4oVkfQqMWnC1UHKn/RSIc1X/57rn89147cS
g9s8+hV+Yv6ib8c6EgJG7P+uIJEYUFcSkWzy5n3Gi303h2TKqMvsVUy2/6xyvlWQOKCQwcxRkmD9
cQf+0QLH+nkQiQaWG4XdDftC1Dc/HuqgXvvcSoBrq+zoKc6UdHhiCDlK15M6AFVIqnSb29KtqgRn
fYbU2n5FFK7RPAO5KUkAVKgWYNGLeNmnUKrklGrGEM45HyAz5kZ449viEa3q3pbszjPK6Ko3CHrE
pYdTJZfOLUzMlRKRzCEs+aIN/BxCDd1eokeHJOmvjEobVh2aw4XTGvtIq4EfAKmRwSBFmnkjO8XB
buq7durXNF+Di5Z212fmIa8BA2WEmiOanfdGjeI1zIY6UxyKQQ3u/S5+xw9I+i6jh2yL8saHmF6O
fkf5mlgAHoZ900iFp3a2WGZB9qpLY7+R4uom1IMw200Tib77oY00jcMixwQ5Ed9DAqNiqDd/r7TP
VxqP439faXfP+esb79G/lOEGX/S1P+NO490CAO5AQGAJynvytT+zuZ24Rb7ft39dj86reA13ODrB
jw3+d/0ZUnNTM1kRqlyGWGz/rD/7KVWVSw3DCVIhA/+KyiHw4+tFhDjUE8kkVg15SuxHXlah6zCd
ixmlCqf5puvD8q1trZcx0W1wmZX6NBadeA+AZrnwvqRbRwFP1kiMfkxSubRoX0z1k2FZLWJiK/HY
gl2njcDE0Kcds4RuFC7//VpqUuMYCnQ/HdcEA4x5fZkO5t6s5RSAvyJvGqaJjNk08tmic1Iw/ZXp
9+RF0TZB48nEDkTE6sGxFJdpUFwGA8NHhu1VlnpqH277iZgGwi9VKHkCCoEjupWpvyRaseq66hgo
/rsSv5mJA0sJnGdjeVmcLPD+LtP8Pa4Hl5UfP0jhKe3dKK1CANsWoBMCqW6c7JPUX8vDGavLtgov
gAe7k/LaSdcBpv4GrEEvP8At8aTZ+2VUbjpOi0ZW2dtlN0ZF+k4vLQQMu6bf8uG4Y+OvI6fe6Ep2
QYAe7pMWQjjp3B30AQYvnMMbyKxuJZMjThhnPmTbwJce0oIpVGUcgMC52UjkMhkZJHoauRs3sFKn
XPDXMnedDklq6u9G+1g0RS0vB6uobiAEtqErLBLCaq0YVlPTvMYhOLdYC/dDT7LosYbuktsEfsLN
srL6NRYsswPiuiOT9UVw30Mzt81ywEapHiINw6bd4eo0y4r9ubIj/JlBZOrpfrkjkWVDzeQ5mrEO
q9HVwWNEcQ9ZUbpvUudkSo8VjqKM/vXvzf/55td+ezpdvuWf3uqfj6f5q74eTxZnEI4zBf7UzCP9
seSeWymKbQ6ifwV46v9YmgobwvwcXTA7o7+W3Po/QLnRYcuIOHBH/5lqmsL6p5p79r98TKTQiSAc
+vF4ShsIuXqdJZugm2pei7owMQBYue2KstRwbZFDTEFZSIa0FpZi7LRSitj8ly/hZN/OM+bQclxI
jns0s147yR4h6p6S2ssxUlCD9Lyzo4PxtF/ZpJUrTfJahBom6uqQj/qys43jRBSOXE1gWqysWzlF
wKqoI2adHYB1zPB5EWnQsYxXC8XYx7QC4JD02noLLGboeqff+qg5ui5k9CG2XSTwsioLQ+caV6d6
V7bR0bLek9xfV8lFLu2m7CC6cBc0t7UF4iKLj0PDD8TANRyxFGDl1osQ+sZVAjNVsfuD1VlHnx1s
4qwlcZCLxK11GSxwuWwT002dbikclWLgwOu9SHWkB2gQ+ACXKa9tNwIyLz0+yUUdVkRzwdJrN6M4
J86yG9T7GRo6EgCvxfA/KhgqyUWPnlEdd0V52RP5ELQPBsAZQIJAwErcLWQk2ru4uJzQ/80jLeBy
grxNVd1bNviuZqvQFgmOryFrNyAVcJhLixIdaNWexyFxJedmmKqFMzluAd3FRIJIFGrDiKwXV75z
O5k3fVXyExCUUOaL0H4oouA15/fcDmRLbHwDOU4Y4+wWpTCZX0vhEmeLvkyJijBdYZR8+HljwPBK
M3hTHlUkQS92J60zLbpwmnCNW4uVshB7RvBb3TJuWtBbbEWrC9MaDlqubaIatlc4Heqs34ytlq+1
AjmKPtuhRlBZtQ/ORR+XhW/7pMslt5pfLWO9etViH1v+RHgC5usmuObniFkEUJZWBRujrnmJo+44
dtFNSypy1af6RVamhCwkkgKUMIo/OQOu+ykpj46f1MugCs4F1My8imAdxs5Km/McFJ8pGeGr5B5x
vxwndjy5cSnIkvPJIyW9QbCUnZRTm0+t6xC1hI9R386+Lz8OVlXYr9p5q9F0RBBVVZZ7MelAsGKd
cw+Nq2chPUtntEXCpRhb2khhPHQUzL0baxV+mlDftU04R7QPbHxyfkU69M6D33OS8WeCqYku+0k+
KK367ET+UyGp3EVjGS7UnJ7QnD51hdIx74UDno7kuSr81ScHToClX2gl1ps6JqzSDnLlwu+TXSUj
le2R0Ij4eRzL3MuG7tPUhKsWpSCqKmxCLXkhmMHrXQhBux9ubYW/edsZN0RiEgw1vQTxVWbIbhMY
6XKIcrHoMq7bMNDsmYJ+UTsOGeMfMMr2zfZ5U3HNIdMhHMAqbW3b9rxrWhhP16HdPgOJW9dSd25y
4xVTSOwGerWqnWo9xMGd2bKyB7/Dhl+At83Odl6X0XYg+VdOgpNVyI9Ka74pZvia6cl7gWkLoLhm
sFVLrnn3U/dv7f65ducy+e/a/f6Z7covtPcGX/XtdmQsiJyKK9CwdCIgvi/eNYImZMPBvKF+/lff
F+9zN82kisET0RHfbkfmnbTEoGnUD7cRisg/GEh9zDO/n3dSu89+D4fkCmDdH9bS73cro87R38Md
3QCoVj07ZZZyNKI61TZxJ1n7as4tVucE427OMoYZ/2D4RU9tmYz3iB79I5v80pMhWL73ZT5Jx66X
QlICnJrLqWIQFF1xcDXDFk68zj1hXsvhEBPnnsduShR0DD173LbO8JAIMm+SgvSZKk+JnCqV976f
mr2ZI06PiJXx1dHZoDjjKLDat8E0J/J7lXssKqe2LZfFSM6WZi/x3oSePZlbvOmPNVLIAMXhwhqD
lyB6qUR26vCNtkPGQkgUbpLWay2I3kbDuukN+9IQ8koQkddb6knXyhd7IHOhE9myHfRVWVtLB9pC
V5kYO9OtpNYr4Mf3g9SigQgfY5C4Q4TURquPEtkGQYWRE5IHcQuQ9yunZ5TQwooLNpnPRfr3Hfz8
DtJP/u4dbELk7L/koxp85df30PwHj4nOScmbA23n+/fQZERlfStSZ6n7t/dQRrmGIYt3ZH7d8K58
rVINBHa01tAA9Q+W4R+NqGx2G/8aDDMEI2mEJo9ezfwwyXxngkkSlvBVBuLX6GO1X4ZkMte7Yqw2
0rwXq+cNWTrvysS8NWtLw76ozXfWpQtw62KFaxW13MemLXbGaaPjoblCQaEsR3R2gHpJQklsVXqK
4XlK2AQNT1SsJwOboHkawVCiAyw0z6khHwiy0Wt7lDYpmcwPtWUNVwZ4N1cu1HRV9Va+tq0KRE5B
eDmcY30RNj2StM43d2mfjivNtqNlhwsOJgMXGoRCuyZJ0JFeYgBamd8dBMtSK44PWHTdlBaOghfz
YrAhcRBJfnLg7a2XUmGQ2QEcMUi0TQotceyKQ6qE4BPNWFoZKkhFPT7hjsMgNMMWG7ULVmQ8Dm7X
E4cR1+8M9gFoh33jah+4xqgkHVTSXwI9eNEqfaNDdrRY6JxKJKykzle5fi+xCV+AO5WmZa5YXfA3
ZvbLBJlX43dv6Zi//dxGGnzR1xfUwnxLHBOB0caHUY079NuUS5NNrskvFkeF2/DrC/pZavBLNavx
D6NeDdctu52P7/gnF6XD/8e/XlAipmDS0egyQMYV92MXmcRD2xRyW2xUkT9CHX4wVdbviZ2bqacU
bb/X9L6yLsAQ5d6ghttGjVAEDCmBFCmayYlkd89owmoVyt2lLbppUeNkf6nzDkhhUUJj6krGzEY2
6/j1SfGKsWvrRdKKWN6p5UhQlFqWtUdtsCntCL+ZnrfpSbJhiUB/A1ZcN+ikKvjF2QwyzvtmrgXJ
PxuqjGMAhevkj7Qh1W0/g5Bzu0d+Bxs5ckoTaZ624RS4iKEnIz2XmIHZN3jiLhA4lJAWrCWZtXt0
D6CXZwZz7XjoL9Zd2J0jGM2jqcbQhOA2w6hQvclmal7aOAgI6phYTdWQnhNkXMZWaubYXH+amlVX
dWWwHiR9LBe2wqwZ294cxtB7bZi/4pjIEMyCH1WSCtmBM+W46WgN0KqgFWuT3DNaW1vFIg+WuegU
mquQWNRJPuGPiDZgB9MFFNddr1eHWIrD49/rdr5udfO3K/7/I5Lxp/f442u+vMdEvM/2LpY2X3b1
3y34lX8sXDzzHsZip8M+/9t7zLSazT9S9S8u1e/GQbNxTMa+SsVrMV3+QzXRx7Ln+4qXQwQ50czD
s7GdUpf/+CI3VRDLVRzZmyHObzOjPEWtDIgINF1VMWqUDH05FTooR5RpshUVi9DPLyGipetORxrL
jujSN8xtKlcWUjkJVS/k3mUTVW9dIh2h80iHtElI9PIcPeeBtooXxkAkKbPgTZRyiyjfXMp5OLmD
H72PlXHNECoS5NiyVEWvotwF6nStZMNr2Vn3ta1dOVXjlXLruwZJcnD5gOENfYBotSrXqQRygrER
T39+NmXpSW/pMsVgX08TuuAuqppFycUZOuVRC31a7NzykujBKRL2tCIItrKTb/Ix3sTR+O432p3M
hsdr7d5w07ZHt13X6jqMGT9XcDCF3XZeP8DeFckF3F9Pj2iCGQlkp6ItEEmAQcOyE+i80bXE8F9P
jzPPidyUXTCqNedK6wWpAntXKCChNPPaN8mh49FArlqnkkN2dlC8FFDePWVQ1clDj4qGEH9wMnmT
I86Vrbz11DOKj6u2qWzkGYx8gto4dB08j85exqV4axpzH3X1YeCjXId9spJnEgs+VN3lsvjU6n64
aWXpTvHVo4MyMiyTy3Rq7+VIHLqcfxDY047f+LJpknXnODeynzaeZIOK11BEEU1P5nFk3OlJ9ZLL
ypXfhJQhU/JpihSmZ/24Bt7rsfBe5bbxAPvzrpPDZWOx9IP8cZvkOmOtWEMhfxKlv6DE3aUJrgdd
joKFNmhms3fyCNVvPga4A+yo24yWMJcFfqDNGLeHrPMxaMG+uW4UI9+2df5uKvD5GhA5DMvSl7/H
3efj7rd1y/8JgoJ/cd59q1s476wZ2QSYSXZoLpxvdQvmRRlzKrG4cwv/E8jWtmj90SyxrDB+bCxg
rjFSR16JK5JErj+pWxgo/KtwAQ3BDp2fDxYUe/h/S07k3CmMKTXtDQbtJYHZjHWzjVRZu9gYyJQD
tjxUXjahtqt1C9cIKSB+u1aCaI3R7KiPV0WfwlxEXEKmiQ4LSTGGVa8xzQ74JxeWWYN8pDXHjtdF
m5oguVCCV1RbpDXmauJOnSA9EDBnhlI/6k3iVyyvN5BS2QS5GMP9wBFVWeULeTjmDNRZMcR/iBxE
l5a06O3gKfSlx5HAPNMMVslIYKbdr5mnQIFLiOHOOQfZuNnmbddNzKiHmzozGCab5QJEk+YSB8Cy
K4ocPXTj1lBquEvqp2wyWFVONOVvZsxqD0B4Nc1OOHXnkzhLLYGQ0PQynWRvC7aRODNlvO17qIsZ
qScdyXmMvwtbeyaJCJi3cSusHv3/6BW6vW1a56DIyZVm+yaMJnqs2gSOqgp5YxdXfV4UyzYdnXe9
bb0G3+dCLqulU5uElQVnUZ9VItPYG3hFdaXWOnKEiMGr6PX+tpSJ/6QeexoVTnc7uAhigwzkZtqo
2biJSv8pIc5CKdDUlLZbzbBPyY1NxR3QQSYdwm1zeJ26+5LR+jCdU2MWBTlXtU3jZ7IbVHcsjrcm
Cchp2tzEYefFUnWdO2LrD+qFHx0T4qICKtXG74kQ9JdS03m+gMg9oFDVIRSgL5je4vGMaZPJOh4n
7ZgGwXHUb+z4rpsg8wGbytVwxem6sYzhUMTW46A/OU5/lSbtRhubs0PWkikNe5sbUCoLD9MV8Wdg
vAjm8KXQv2tH8ri9vhmZWbcRn1VKYBQZXI2S3RWj9JiIdhVYydOoZY/4Sl0o+GSchic7uU5LLLgk
VY1lsesgAfK39x9HazrNAqLMD/BCjdqul7R9xDPdkmaGlvauke3jRMqZWslrY/bbolJKSUFjiP2Y
KPESVe3zOFnHgbS0jqXoqZwD1AhvV1dhJM72HK6W5M5FjKVNnWPX1LHYWeSwzelhUP4vTVEuxXQi
cWCRNPYWMJY3keKWVkg+CBlT53i3cA56S+bIt+Aj/U2Zg+D+nvOfz3kqyv/uTxdvzx0+9fYXRz1f
97VFRQ1vWmhNcS8wSVRnBN7XFtWC1UnqITNbvI78++9KW4MLAlCCjNLpo+hlvPRthqQq5DKiate/
0Pv+YJb781GPoNAAosJ4y+buQI71Y2k7+lOUDgORqXU/CfVT0JcC0YIPVLbvbY6NlpKryqQHo29Z
LnXJtGx0EocbVZB8GsQ6dp1JfqZdtXqPBx5jtj4Mw5vuONdJGEtuK1JnkQxJcqUg7VjVEcoAQUfn
xZBFYGTaFDdBO26CTKncUrFHukwVOnGsBExnADD04eBfGHGEAKDpGDNR80M0x6mM+azOz5mpvThF
nW/qIbuETHWmAppXLqG/yAsOetPCRq2Ks1bgY4xb59Q4mSCsIqkXcYDeyix99j9t4o6OeQnaNvIs
UsHRaBikpfW3oVzVy7YPA9dP2hNrX5edngvSaNtpl52+sMrh0GfMrsZQXRYF/iOj2Pmtsm+0pjjo
5C0/Wn2i7gODpKuGXMrHpKr3vjE9sF2yD3Xhe6FuC/+xmsdJsEip/IY5U6D5iBeYPqIGfMLGXW7Z
k5F2MxNVWasTl6IqnHpNbDAhj6kfulNUfgp1i+DFeN1giE2m7k4Rw46zBEKwbrcLvRfbqlR3wiI0
YQIrr3b5cqDwX/iJvBF1GLqKQ8ReZZrYsLQ42kWDQ8lucW3MgZuYdQKWrmSsrxqnWE6jcqvCv0sT
kS0qvXkqy+E4JPEuGdptpCDhr7XuDGzDEzIbglh/dPCT6qZ/XxmM+7NQLKq+WmiiwCm1TfrSK0OU
/dgsdDLKxvG6LI9lsI0cQn4cYjsUCevVbYkc1RjdQFwX/RH04LpPZD7Yxq19Y1Or6ioNpF2RWmuZ
T9921rr5VErJSqOzkeI3siDJ3w09i0ezm2IFBi3gRlqzsjhAO3MD+VUicG+SzZYMEnOfauKRlHk2
lMnWVq59DJsEg+4GQc692i7tSNzK2VMkt54jd5u6pDNjYzrhvGzTfQLP0SKjzSzygzlpi5KoxKQv
Xqf20Qns/RCbBzvFB9uK/dAkXtK/aZABjE650lLnYQKsPKkzFjKQ/5+9K+1tG1m2f2Uw3/meuJMX
7w5wtVveZNmJJ/5C0LLCfd/5699pOYpEmRaRS2KABoLBDJCM1GKRrK7qqlPnvCo2eGGhYyKB8yjn
jRcvcTCCrICCpDLuApPRQBIwQlfFstFpYTxUOhTO81Y8mAweTZYNx6AowdMVME7tqY9CllnzBP3G
iYiCLfx9JOYgHecDiMEUZVWXy7BM7d8aR3/u65ioMV6KExN3l+9a5/L3XzzWQHiOBRIF/8VWvC90
HIYccFyQcCgg4wUAzKEfcayBoJaJZB0D89jZsXmj0HESKMgQPTCsAK/vmeN+5UxAqqyNWiYwMCz6
FkAAQkaDBTS3GSfkTBMjbJHcUvIDFUNMkv9NNHn+FYwUCl5209Nrl69noK0wn6pkJE0SVCimRgri
Nmg8ukR9yxTQ41ZG4AEp+WKTo4+ojEOpYlhU+0T1BgUD616OFeTk4VUFjqEJtC+rNTg447GUguZD
iaodaosykjrDnMWl9Cz4xloQA4ApfGxBWmivJIzxzEu0FCaKlM9B9erMTYieWnU0ByjQX6DhEczw
9oPNtEantk7GpouRpQJQPicAJB5Z68pMmIWdGyBmkWMooc+lMg9XSWiDuiUQNB80LiyaB2NBMB3v
NUnCGFqRvzOqfUZFqMA/z6jmGFivUvNjQkW+dvATDAOdM0kd/GQEVBlatZCTJqToBFR2KPmjHojq
HdIt0BTKmKeAwx7zKbTQ0JaDcNdee5r7FTeRzoc1UCkEYh1MoIR2k6R1TTcJ8lwyIivilp5VFvUM
GCXJvjKFHAp8cSQwY4crYmXFGCO/hOAeJAeKWLbxfo889LD3Qz9BzZhg/d/PAoEKLsH4rsxcAz0e
LjlfnksQ/IMCnfWsyt7KKKsHR5XFua04tzhY2mAT0K4MEwW10ABuzfRccRJzGLGGKMFW8GRQzFq1
OHXcRJ5pduHMXFWDMm/g2/O8iJ37VIKUogKEbR6Al7wEH89EDRhnltQyv3RsDdmVIl2LVb2WUn60
VE33jUWlUGZciAOX1mMt2s95UZVTI4v4JQhvgKbi0gACSp68iCS0GLgQSRM6jTKf3gRABC1tSS1/
a8+8N8yICObn7rPILLedOIt873AgAZ0oggUYGongEcIMvOToP5h1UHnMsIlk1qnpP0CigEt2hOa1
Cv2ZU/8BWAXfAfftjwPOL5xH9j3rZqUdBTGw0qAExqq4TjjqKbakgIT5iPFwHjDjp4ov+HwOLlDV
WRRB4FvLkLeiiVh/dyrR/GIipRGysfvOwYa8G37EBjkzia3ALZ9T0zYnlYHS6sz+QS76TjX6e6sm
WzV20kvv2o3lbwO3BcdEvnbcqsFjjFHro9Diz1eNxVsIAjY8Z1EicF28oIe9GikNsh1JxfQC2rB7
vtvjXo0DMcqRPKl17iugv/CukU3/PKXhEC+AnFAJGZyA9/30XdMwcRZHdcAt4zkbStdc5v5tKfwj
JuPATcXYX5wcTUTFq65EznemgoJt1Ii0G1aDmESm6eGIvbUTB4ACjAOhZ/BU1xrqoAxKMmAy0zic
bIp4zQHRqDHWvSrKGyfWw8S5EnJ1xoYQA7KK6taLvUeMx+mAVS4CEzoV0AG6YUyo6BbFA8OEULQA
UJVPGAD9Y/WmQBOYkZl5ZDAT3CsAfa0bn5AxCCwGyTkJtC2ey1yj12GHWvKFr0Wg/hIIRHwrS4vg
UuUk1mZpyLijMZl4f0s4k/GBC2Y5HyIOpJliiFBQn5hp8WJZ+SsUO0DoRrKxqEZzBpoWElK0OAc5
vKzxEy+COkbNoCKu87UDgVvgUYqxYbDJejQKheuyBPtc7HHfgHOU7cyYCokOFCoUoqM4sL+5vOs+
WkrN3/gqEGezgJcdcRIBTHZtqzlEhmQD3XO3yn9P5b2fReBOl9z2WU/1zNA/ZFj7rx3clv0fAX9m
Vbge5k7JqM+J26oshq0FjgO14Tn8ECN3qEyNSDkJnYtGNxbU1fB3FQyfe6HpX0mxOAkrnfktKl+E
ckzB3kLaJE2/Bemt7NXAOC8Nw0qB/64MTpwALTs2UX3PZMia5xAXBWw413wwuCRQjvAdkZ1xkQIY
cSKws5wJ0hkOOVscHsa+waZPEsQk/66r0J2kGcjCbM6TbEywsOgy1Osax6txYRSrRHgoRf4LH6Lf
qwAC5Kkbwf1eWTeMofNobFRgaABudmEG5hdBzKDDB8UvDXIQqmOCSAg4eBfTdgJRmETbzayc71IW
guzGwcG+Bk6h1njnqsaeNcaQ74scMLsqjW8AlJiOkmrFGfHEY40NHxbXRQgFWNLc89D2xOHeXpVp
GYATB77poShd59bayoLxqGSjacgkmKqqRc5YSMbIgl5GmRsYBWLFKR9DBTMCkAlsX6onTHKeAaWU
u0pH0RKCzoAw+m+lHE0YroDUfD1VwmTOq9Z1UtTfMCgwK2KgKDFVw/gI2Yn4oprgK4KkxCrNJRRO
+KUpXFdsPQFYfmJwBQDh2pwPuLEQFtBgw1CCIW5Ys75PMKWb2tUkgTSnFKVzrYiXBqO+2Lx0FfPx
HBn3NrLrK4g5zytsDLaZTjFA4WDwMvRH4FosF3Lmbvb1+0oYhyIU58oE8oZQGYogTOdla49z79UR
mrGKcme5+V2a4O+0/FpxNxUnr/zQxCiBP5NLTDZjqkyGzo2Cto5fWfhXmJbKN9+QIVCRXkMyYpOV
zr0PiLUfSwuPVa4q8Et5RgrSK/MKAvf5uC7Q7lJY9L5C9qVixCnjA5uemADM++KiYpibOkynMc4E
qZi589IUFnyh3hdJ8Wo7yZWbGTNwA+gVxMLk3FuA4WJhAL4W5wKYQI2pX6MKFcwYCQUpAYZjaHvs
BhE4ldH7AED3WSS9EPREOPRGxDxbmkz1UEC6A50TCR2UEJ2UuALJJjorKTossv3VSp7EQLvJq1sM
k4H3DpHGfQzqXSYkGIB9SNCtQc9wZZB2vqXOUnRzBL9+sFFe9CD5h16Ph56Phd5PDnJKUQufIsNd
wZevqnQlkU4ROkZOLj+UKvCu/mOAflKVPbvoLjkc5P/QbWIQ5gR0n6ronkkxUYagBE7UBaQCX1j0
qgr0rBgLzasUXawS3awEXa2AtLegGVV+kfc9L6/kJwL7kKLuqJX2KosfM3TIlBiNQnTMYtI6C4pk
mpBmWk7aar8Twn1CSGY4Pz98QLeslceDfOsQWDDXDQ0KhBQIFvxI+g5HD+SDAv4B1zwO6u/R45AP
ooMijGSwe0DbkiSL6KAc80FCrouyGHidBZ5Mg/9CPog624fAgtIBwhsPPQ8BwF/8UiMh5FMt4/Ci
LHMb4tI1DrYeZ6zA7DHDVuyDJpL5HgChURehfJ1rRCTevS6UwpqNuORODotqxijxGrnavSuFL6Ip
P4RAVYwtByeToAAHXSWkzMR365vQYqDW6kpfK3SCDbAvph5c3YifQlRdS/DPTLmK7OJe9GhyHvy5
zNcatIog2mNcaxKPqUrGvGZrdef4op5FImY2/HgeGhrmXGqI7yz5gs0haFPFUj3PEc25dV3ElnAF
KtkYVV91auexduMrifKE8zpwKJXymsiQznHKtQFZnonvqBhoQYgQcgOhNhNvQY+2BikSup9V8tUW
0erxbPFlFOeTyIAAp5WuMs+O5kptb0oplaeRn91mgoopdkzl3CWJEM1yEMLqlpfcuaMqRCHeSnex
574mLuQNyZR87ABr4Ecxbr4AQsgw9BNI4YSPCSiJAeEvE1JpzCd+xF5ZkkPG0kMfqEHlqymY4X2J
0+2jJjj130oM9Wfbju7ReJJBVimB/lP+Dnzfc6yV95VmP0e2+pID/wSdRQAAMeHOAxkFUVYCUQBY
inUQiCICoCrRNE6AqIqwp3JAWJlAWhkJ+9W0SdqdRjXaGCUQWalrfFfQv5rgDC3NXKC2gEdC7xw4
Li/wXkc5JHlDHqyUztwngK8cyK8UCDCHQMFw951xKEOTEs8SnHfGGlupARiZBupLYMkSDu9fgXQk
h2rL1Ob5WUyAZ6j0CJNKKnUXmDRWdr5UIvdY5gj5nObeoe5zV1XJrkKqgrLLTKnqb0GerSqSzoTI
a3wsqDIuYy0wgZ0gN0+L6nsucABBymE1UcPRl3jk6Z5QX0Mp6Rnv1rZwIVNQ8NWNV4T8PIQYqMq6
UCKSik0hgcCUcApYLPdQKdFG8twrA3xU0yTOZ3YJLe1Shi7nSM4BSc++44A3901tIynZRoXMkWMX
X8WayxGsVW1amvFC8KqJpDhg+QidhQex97k1CpZSqiToZvvAildisBsF6FBqOT2jEf+7Lf+F490U
qfpsP+H/kOH4tNklmZsmh/1tYlru2/5/W7vkVz7w+QInfAIcsI7H2YT9bz1V4e79199pB8if/9Lf
PMufWsBNWNuU+z9y5Sf/d/9nWHL6/R/Gfbz81us6/OXS2sV6vDVB051CnffHld7p3u7ff/7H1SGU
18KHgMTicM4hF/vvP5tXexLMLi+/KyHT0zLQjPruIOu7Owgr+NVhLaLb9N5WIjDU4+38b68fzJof
yzR7woX+a38O7N0/pz63/QKIru/aHcCN/svHqbU7PLqTx4lzdO9bPnb1t5bxQcwiDbF4DLEYSHg7
h7WOFy8jF+p/8RmKhtBHPyx1svwQrjoGeK9t7SHcdKK/oh2YJS2XPoSXTnT3rWgj3RRk8fCTPbxp
onvtbw0p1vZ93yd6jCxtlx6WOnmqBPLaf/nkkztDThb9V0/14vVjQQyqIkOsbuppm2gOxgIHWX0X
gzyx5ZUnKLP+t8ZsVQnDKMQQi7t6S8RTBnHVDrxF71cmcDPvtW0rIJPS/W97rOdtOzwZ/+y/OK58
F38CRhnEW7M4ttKsLYSQinBvA6Z63Pa+D+GsUz233lqTJXUIbyXLt1w6aOoGuCtZ6FotWR6ZSOx/
y7O4dQ9Th3DW2Zux+yQnIP263hd/GVLSdyuYg6DSab/zQ3jrQkddo+2xDuGpCz3dtaQz6hBeuoj1
9ldmCD/F4n5uue5HZxJHQzjqIt7t2gaPR0N4agdGo+8LudRd67teHhznZyoGrMfh73qkkUs99sG5
d1jpZPUhXHWpV0BxvLWsPkRYXe5Zydq2d4yPHn6zz73Zxekn4JshvHWJRO9wlSf3fQhnXVZvbUsP
4apX8e6t7VQjskM46krfOq0PFLWr/pEDWjR+6/Yrkr5B78C0CvyW7Vdkh/DTm5YzAQZNBrjqm50f
WPFhoeOLyA7hopcxRX23xlt92xJLRYJA6/0wb/U3q/1NHMJBb3HAbsnuwDE+xKVvp0Hr+RqzqUMs
v9s67s5/zWLjsNrxreGG8NNbK92arZsMkSLv/2gDPzUCr22kV+SGcNbbIGg50kCRboCLv9MT87DM
yW0fwlnvdsUfS90PUKdt+YUhIuodZuuQRYZtKbDIDeG29z4koIqWyx/Ca++RphotgZUMU/d+K9e6
51rb4LDS8dnyQzjtWk8i8LfhbNPyA0P47PoSRWzfjX69i6PMQk/o4+kGg5YHi3qkeviB1s2egJX7
P1mrLcHmh3DZdeC2PdAhfHWDFlnghi2bDT+Eo26srekFfsvZgHAA977nm+B11/5Eh/DVTdAhnt73
hcego/6xSgDI7hC3pkuOu+/FP2KHb733whCu2iGJ2/visUe61eE2H3dhAiXv/VY+XlJG6n3lqNO2
XfgQ3vpY6G3pqjCEqz4hqiaVm+u+pR/u8cl9H8JfL+vf9b3xl3RR+q59SRei79oXZJT6L32BErf/
4sllrs/+P3AJUt9/9c9JEHuvfQmyOcDirds6UezpvTV+09+cti1GGiL7/UbQRC17o9QdT9vQTX81
YFAzcl+bkK3OD/wEfa3R/PLTliW6P3FAUrUs8eNx/NxF97ipn0Df/a9dRlx1pNInP3lYh/zWO8aM
IIp/3LWTz53foHdE3H/zgY/GIa24bNwZ3osu65B4XLTuFA1Gl2XYNy5ZNkb9/dhfpco0gt26aFoD
80WXaR3e1oBs0WUZDvuXHto5YIwu4zq2kXO4Gl3GoeBx+cmdguXoMg3Ht8umNaF6dBmH8+Nl4xpA
Qbps64huEwwDnMAUqbKNYB0vPrcmSJIu23AmuGxbE6JJl3Hon1027rTwSJdpHXnJ5ASeSpdhXZH7
DLxKl3FdkbsBnaXLtK7gdo6rpcu6jvB2iuqlyjCCDL60RZ5jiukyriO4NRDNdFnWEdmmDTw1XaZ1
RLZpA81Nl2kdR+4PWHK6rOsIbudYc7qM6whvDTA6XZZ1hLYmFJ4m0/Zo+kvB7QMQny7rOqJbcwyA
LtM6YsDZlABdtnUEgbMZBbps6zi8nU1I0GVbR3j7MJ9Bl3Udhdfl2XQIXcZ1BO/T2RS6DOuI3aeT
MVQZRsZrLkXus7kcumzriNtnU0F02dZxLj2fSaLLuI6spDERRZdlHTnJyTwWXXZ15CPNaTC6TOsI
2I1pMbos64jWZ7NqdNnWEbCbk3JUmUam7S6F7NuzOT26jOvY+m8/DNnRZV7H/t8Y8aPLso4IcDpg
SJdhHft/y/AhXfZ1RIHm6CNdpnUEgebgJVWmkenNS0HgbOyTLts6zm0fh07pMq8jxH2cSqXLvI4Q
15yJpcu0jhi3PpnIpcuwjpLr6TwwXYZ1BO/zaWS6jOuI3Oez0HQZ1xG7zyaxqbJN6AjeH+fA6TKv
I343ptDpsqyj6rr5MANPl3kdmcnZBD5dtnWkJefz/3QZ15GYPDbYB+gyrSM1aXIf0GVaR3LyeMq8
QJdlHZlJg/eBLss60pI21gmqDBQ7cpMzzgu6bOtITBqMG3RZ1pGYNPg+6LKsI24/Q2zhSIJOl2kd
UfsZnHyWb5yw2tFlXkd4e9ZPCEvosqwjCEDh7oTRhCrTCC/Kpbpyk0+FEtM4Hlp9l+3ad3H++A/Y
O62t3uSd2aLlaPmgUzlZ4YRg5JSpBDLpPyga/iGmkiM1yjvxSQsHy7tlkF4JQD9/ZlpD56rbPE54
34z/KeN+/NynpiFep7u3P3C6OSGof38nt0Hmp0QLzbAIl+/PV/qTB3d8Q/4h245vyqfWNd/CEFIc
RDkHlvxDlygKKitARRM6zBAiFDiB0Nr/vJEtb9q5Wtb7k3CDLajm0+rku588hHctM/k9bHQb2fUJ
UB2Rj2zdnR7/9f8AAAD//w==</cx:binary>
              </cx:geoCache>
            </cx:geography>
          </cx:layoutPr>
        </cx:series>
      </cx:plotAreaRegion>
    </cx:plotArea>
    <cx:legend pos="r" align="min" overlay="0"/>
  </cx:chart>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microsoft.com/office/2014/relationships/chartEx" Target="../charts/chartEx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xdr:col>
      <xdr:colOff>73479</xdr:colOff>
      <xdr:row>3</xdr:row>
      <xdr:rowOff>24191</xdr:rowOff>
    </xdr:from>
    <xdr:to>
      <xdr:col>4</xdr:col>
      <xdr:colOff>350762</xdr:colOff>
      <xdr:row>16</xdr:row>
      <xdr:rowOff>122614</xdr:rowOff>
    </xdr:to>
    <mc:AlternateContent xmlns:mc="http://schemas.openxmlformats.org/markup-compatibility/2006" xmlns:a14="http://schemas.microsoft.com/office/drawing/2010/main">
      <mc:Choice Requires="a14">
        <xdr:graphicFrame macro="">
          <xdr:nvGraphicFramePr>
            <xdr:cNvPr id="2" name="County 2">
              <a:extLst>
                <a:ext uri="{FF2B5EF4-FFF2-40B4-BE49-F238E27FC236}">
                  <a16:creationId xmlns:a16="http://schemas.microsoft.com/office/drawing/2014/main" id="{F0F6E4E7-C1FC-4A00-AAA1-9E3E965A6962}"/>
                </a:ext>
              </a:extLst>
            </xdr:cNvPr>
            <xdr:cNvGraphicFramePr/>
          </xdr:nvGraphicFramePr>
          <xdr:xfrm>
            <a:off x="0" y="0"/>
            <a:ext cx="0" cy="0"/>
          </xdr:xfrm>
          <a:graphic>
            <a:graphicData uri="http://schemas.microsoft.com/office/drawing/2010/slicer">
              <sle:slicer xmlns:sle="http://schemas.microsoft.com/office/drawing/2010/slicer" name="County 2"/>
            </a:graphicData>
          </a:graphic>
        </xdr:graphicFrame>
      </mc:Choice>
      <mc:Fallback xmlns="">
        <xdr:sp macro="" textlink="">
          <xdr:nvSpPr>
            <xdr:cNvPr id="0" name=""/>
            <xdr:cNvSpPr>
              <a:spLocks noTextEdit="1"/>
            </xdr:cNvSpPr>
          </xdr:nvSpPr>
          <xdr:spPr>
            <a:xfrm>
              <a:off x="242812" y="538239"/>
              <a:ext cx="2109712" cy="2456994"/>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5</xdr:col>
      <xdr:colOff>3174</xdr:colOff>
      <xdr:row>19</xdr:row>
      <xdr:rowOff>7409</xdr:rowOff>
    </xdr:from>
    <xdr:to>
      <xdr:col>11</xdr:col>
      <xdr:colOff>3174</xdr:colOff>
      <xdr:row>33</xdr:row>
      <xdr:rowOff>171451</xdr:rowOff>
    </xdr:to>
    <xdr:graphicFrame macro="">
      <xdr:nvGraphicFramePr>
        <xdr:cNvPr id="5" name="Chart 4">
          <a:extLst>
            <a:ext uri="{FF2B5EF4-FFF2-40B4-BE49-F238E27FC236}">
              <a16:creationId xmlns:a16="http://schemas.microsoft.com/office/drawing/2014/main" id="{9B074EEE-FC4A-4C82-A6A1-DACEC70A2B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600075</xdr:colOff>
      <xdr:row>2</xdr:row>
      <xdr:rowOff>171450</xdr:rowOff>
    </xdr:from>
    <xdr:to>
      <xdr:col>17</xdr:col>
      <xdr:colOff>581025</xdr:colOff>
      <xdr:row>17</xdr:row>
      <xdr:rowOff>152400</xdr:rowOff>
    </xdr:to>
    <xdr:graphicFrame macro="">
      <xdr:nvGraphicFramePr>
        <xdr:cNvPr id="6" name="Chart 5">
          <a:extLst>
            <a:ext uri="{FF2B5EF4-FFF2-40B4-BE49-F238E27FC236}">
              <a16:creationId xmlns:a16="http://schemas.microsoft.com/office/drawing/2014/main" id="{0E54C20B-85D6-4CE7-8476-A586175EA568}"/>
            </a:ext>
            <a:ext uri="{147F2762-F138-4A5C-976F-8EAC2B608ADB}">
              <a16:predDERef xmlns:a16="http://schemas.microsoft.com/office/drawing/2014/main" pred="{9B074EEE-FC4A-4C82-A6A1-DACEC70A2B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0</xdr:colOff>
      <xdr:row>3</xdr:row>
      <xdr:rowOff>0</xdr:rowOff>
    </xdr:from>
    <xdr:to>
      <xdr:col>10</xdr:col>
      <xdr:colOff>603250</xdr:colOff>
      <xdr:row>17</xdr:row>
      <xdr:rowOff>165100</xdr:rowOff>
    </xdr:to>
    <xdr:graphicFrame macro="">
      <xdr:nvGraphicFramePr>
        <xdr:cNvPr id="10" name="Chart 6">
          <a:extLst>
            <a:ext uri="{FF2B5EF4-FFF2-40B4-BE49-F238E27FC236}">
              <a16:creationId xmlns:a16="http://schemas.microsoft.com/office/drawing/2014/main" id="{C3948C42-5090-440E-84FA-7B0D507880DE}"/>
            </a:ext>
            <a:ext uri="{147F2762-F138-4A5C-976F-8EAC2B608ADB}">
              <a16:predDERef xmlns:a16="http://schemas.microsoft.com/office/drawing/2014/main" pred="{0E54C20B-85D6-4CE7-8476-A586175EA5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73478</xdr:colOff>
      <xdr:row>17</xdr:row>
      <xdr:rowOff>60476</xdr:rowOff>
    </xdr:from>
    <xdr:to>
      <xdr:col>4</xdr:col>
      <xdr:colOff>356808</xdr:colOff>
      <xdr:row>30</xdr:row>
      <xdr:rowOff>114077</xdr:rowOff>
    </xdr:to>
    <mc:AlternateContent xmlns:mc="http://schemas.openxmlformats.org/markup-compatibility/2006" xmlns:a14="http://schemas.microsoft.com/office/drawing/2010/main">
      <mc:Choice Requires="a14">
        <xdr:graphicFrame macro="">
          <xdr:nvGraphicFramePr>
            <xdr:cNvPr id="8" name="Region">
              <a:extLst>
                <a:ext uri="{FF2B5EF4-FFF2-40B4-BE49-F238E27FC236}">
                  <a16:creationId xmlns:a16="http://schemas.microsoft.com/office/drawing/2014/main" id="{D80A9BEF-E766-46E1-8454-66299F234895}"/>
                </a:ext>
              </a:extLst>
            </xdr:cNvPr>
            <xdr:cNvGraphicFramePr/>
          </xdr:nvGraphicFramePr>
          <xdr:xfrm>
            <a:off x="0" y="0"/>
            <a:ext cx="0" cy="0"/>
          </xdr:xfrm>
          <a:graphic>
            <a:graphicData uri="http://schemas.microsoft.com/office/drawing/2010/slicer">
              <sle:slicer xmlns:sle="http://schemas.microsoft.com/office/drawing/2010/slicer" name="Region"/>
            </a:graphicData>
          </a:graphic>
        </xdr:graphicFrame>
      </mc:Choice>
      <mc:Fallback xmlns="">
        <xdr:sp macro="" textlink="">
          <xdr:nvSpPr>
            <xdr:cNvPr id="0" name=""/>
            <xdr:cNvSpPr>
              <a:spLocks noTextEdit="1"/>
            </xdr:cNvSpPr>
          </xdr:nvSpPr>
          <xdr:spPr>
            <a:xfrm>
              <a:off x="242811" y="3108478"/>
              <a:ext cx="2115759" cy="2418218"/>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11</xdr:col>
      <xdr:colOff>600075</xdr:colOff>
      <xdr:row>19</xdr:row>
      <xdr:rowOff>0</xdr:rowOff>
    </xdr:from>
    <xdr:to>
      <xdr:col>17</xdr:col>
      <xdr:colOff>581025</xdr:colOff>
      <xdr:row>33</xdr:row>
      <xdr:rowOff>168275</xdr:rowOff>
    </xdr:to>
    <xdr:graphicFrame macro="">
      <xdr:nvGraphicFramePr>
        <xdr:cNvPr id="9" name="Chart 8">
          <a:extLst>
            <a:ext uri="{FF2B5EF4-FFF2-40B4-BE49-F238E27FC236}">
              <a16:creationId xmlns:a16="http://schemas.microsoft.com/office/drawing/2014/main" id="{65C7E8D0-3565-46B4-985C-065DEA7A6B7F}"/>
            </a:ext>
            <a:ext uri="{147F2762-F138-4A5C-976F-8EAC2B608ADB}">
              <a16:predDERef xmlns:a16="http://schemas.microsoft.com/office/drawing/2014/main" pred="{D80A9BEF-E766-46E1-8454-66299F2348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66524</xdr:colOff>
      <xdr:row>30</xdr:row>
      <xdr:rowOff>169332</xdr:rowOff>
    </xdr:from>
    <xdr:to>
      <xdr:col>4</xdr:col>
      <xdr:colOff>350763</xdr:colOff>
      <xdr:row>35</xdr:row>
      <xdr:rowOff>66523</xdr:rowOff>
    </xdr:to>
    <mc:AlternateContent xmlns:mc="http://schemas.openxmlformats.org/markup-compatibility/2006" xmlns:a14="http://schemas.microsoft.com/office/drawing/2010/main">
      <mc:Choice Requires="a14">
        <xdr:graphicFrame macro="">
          <xdr:nvGraphicFramePr>
            <xdr:cNvPr id="4" name="Disaster County (Helene)">
              <a:extLst>
                <a:ext uri="{FF2B5EF4-FFF2-40B4-BE49-F238E27FC236}">
                  <a16:creationId xmlns:a16="http://schemas.microsoft.com/office/drawing/2014/main" id="{0AFAF7C3-5887-4892-A183-25F855A59D62}"/>
                </a:ext>
              </a:extLst>
            </xdr:cNvPr>
            <xdr:cNvGraphicFramePr/>
          </xdr:nvGraphicFramePr>
          <xdr:xfrm>
            <a:off x="0" y="0"/>
            <a:ext cx="0" cy="0"/>
          </xdr:xfrm>
          <a:graphic>
            <a:graphicData uri="http://schemas.microsoft.com/office/drawing/2010/slicer">
              <sle:slicer xmlns:sle="http://schemas.microsoft.com/office/drawing/2010/slicer" name="Disaster County (Helene)"/>
            </a:graphicData>
          </a:graphic>
        </xdr:graphicFrame>
      </mc:Choice>
      <mc:Fallback xmlns="">
        <xdr:sp macro="" textlink="">
          <xdr:nvSpPr>
            <xdr:cNvPr id="0" name=""/>
            <xdr:cNvSpPr>
              <a:spLocks noTextEdit="1"/>
            </xdr:cNvSpPr>
          </xdr:nvSpPr>
          <xdr:spPr>
            <a:xfrm>
              <a:off x="235857" y="5581951"/>
              <a:ext cx="2116668" cy="973667"/>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xdr:from>
      <xdr:col>18</xdr:col>
      <xdr:colOff>598714</xdr:colOff>
      <xdr:row>2</xdr:row>
      <xdr:rowOff>181428</xdr:rowOff>
    </xdr:from>
    <xdr:to>
      <xdr:col>29</xdr:col>
      <xdr:colOff>447524</xdr:colOff>
      <xdr:row>18</xdr:row>
      <xdr:rowOff>12095</xdr:rowOff>
    </xdr:to>
    <mc:AlternateContent xmlns:mc="http://schemas.openxmlformats.org/markup-compatibility/2006">
      <mc:Choice xmlns:cx6="http://schemas.microsoft.com/office/drawing/2016/5/12/chartex" Requires="cx6">
        <xdr:graphicFrame macro="">
          <xdr:nvGraphicFramePr>
            <xdr:cNvPr id="3" name="Chart 2">
              <a:extLst>
                <a:ext uri="{FF2B5EF4-FFF2-40B4-BE49-F238E27FC236}">
                  <a16:creationId xmlns:a16="http://schemas.microsoft.com/office/drawing/2014/main" id="{C74A1CAC-69CD-4071-B233-9E4E643AAFA3}"/>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5"/>
            </a:graphicData>
          </a:graphic>
        </xdr:graphicFrame>
      </mc:Choice>
      <mc:Fallback>
        <xdr:sp macro="" textlink="">
          <xdr:nvSpPr>
            <xdr:cNvPr id="0" name=""/>
            <xdr:cNvSpPr>
              <a:spLocks noTextEdit="1"/>
            </xdr:cNvSpPr>
          </xdr:nvSpPr>
          <xdr:spPr>
            <a:xfrm>
              <a:off x="11133364" y="511628"/>
              <a:ext cx="6554410" cy="2777067"/>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richPivotRecords" Target="richPivot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invalid="1" refreshedBy="Andrea Carey" refreshedDate="45992.666306018516" createdVersion="8" refreshedVersion="8" minRefreshableVersion="3" recordCount="1461" xr:uid="{32A46541-C71B-444B-AA7E-E1CF35AE53D0}">
  <cacheSource type="worksheet">
    <worksheetSource name="Table2"/>
  </cacheSource>
  <cacheFields count="8">
    <cacheField name="County" numFmtId="0">
      <sharedItems count="105">
        <s v="Alamance County, North Carolina"/>
        <s v="Alexander County, North Carolina"/>
        <s v="Anson County, North Carolina"/>
        <s v="Beaufort, North Carolina"/>
        <s v="Bertie County, North Carolina"/>
        <s v="Bladen County, North Carolina"/>
        <s v="Burke County, North Carolina"/>
        <s v="Cabarrus County, North Carolina"/>
        <s v="Caldwell County, North Carolina"/>
        <s v="Camden County, North Carolina"/>
        <s v="Carteret County, North Carolina"/>
        <s v="Caswell County, North Carolina"/>
        <s v="Catawba County, North Carolina"/>
        <s v="Chatham County, North Carolina"/>
        <s v="Cherokee County, North Carolina"/>
        <s v="Chowan County, North Carolina"/>
        <s v="Clay County, North Carolina"/>
        <s v="Columbus County, North Carolina"/>
        <s v="Craven County, North Carolina"/>
        <s v="Currituck County, North Carolina"/>
        <s v="Dare County, North Carolina"/>
        <s v="Davidson County, North Carolina"/>
        <s v="Davie County, North Carolina"/>
        <s v="Duplin County, North Carolina"/>
        <s v="Durham County, North Carolina"/>
        <s v="Edgecombe County, North Carolina"/>
        <s v="Franklin County, North Carolina"/>
        <s v="Gates County, North Carolina"/>
        <s v="Graham County, North Carolina"/>
        <s v="Granville County, North Carolina"/>
        <s v="Greene County, North Carolina"/>
        <s v="Halifax County, North Carolina"/>
        <s v="Harnett County, North Carolina"/>
        <s v="Haywood County, North Carolina"/>
        <s v="Henderson County, North Carolina"/>
        <s v="Hertford County, North Carolina"/>
        <s v="Hoke County, North Carolina"/>
        <s v="Hyde County, North Carolina"/>
        <s v="Iredell County, North Carolina"/>
        <s v="Jackson County, North Carolina"/>
        <s v="Johnston County, North Carolina"/>
        <s v="Jones County, North Carolina"/>
        <s v="Lee County, North Carolina"/>
        <s v="Lenoir County, North Carolina"/>
        <s v="Macon County, North Carolina"/>
        <s v="Madison County, North Carolina"/>
        <s v="Martin County, North Carolina"/>
        <s v="McDowell County, North Carolina"/>
        <s v="Montgomery County, North Carolina"/>
        <s v="Moore County, North Carolina"/>
        <s v="Nash County, North Carolina"/>
        <s v="Northampton County, North Carolina"/>
        <s v="Onslow County, North Carolina"/>
        <s v="Orange County, North Carolina"/>
        <s v="Pamlico County, North Carolina"/>
        <s v="Pasquotank County, North Carolina"/>
        <s v="Perquimans County, North Carolina"/>
        <s v="Person County, North Carolina"/>
        <s v="Pitt County, North Carolina"/>
        <s v="Polk County, North Carolina"/>
        <s v="Randolph County, North Carolina"/>
        <s v="Richmond County, North Carolina"/>
        <s v="Robeson County, North Carolina"/>
        <s v="Rockingham County, North Carolina"/>
        <s v="Rowan County, North Carolina"/>
        <s v="Rutherford County, North Carolina"/>
        <s v="Sampson County, North Carolina"/>
        <s v="Scotland County, North Carolina"/>
        <s v="Stanly County, North Carolina"/>
        <s v="Stokes County, North Carolina"/>
        <s v="Surry County, North Carolina"/>
        <s v="Swain County, North Carolina"/>
        <s v="Transylvania County, North Carolina"/>
        <s v="Tyrrell County, North Carolina"/>
        <s v="Union County, North Carolina"/>
        <s v="Vance County, North Carolina"/>
        <s v="Warren County, North Carolina"/>
        <s v="Washington County, North Carolina"/>
        <s v="Wayne County, North Carolina"/>
        <s v="Wilson County, North Carolina"/>
        <s v="Yadkin County, North Carolina"/>
        <s v="Eastern Band of Cherokee Indians"/>
        <s v="Transylvania82"/>
        <s v="Alexander" u="1"/>
        <s v="Burke" u="1"/>
        <s v="Cabarrus" u="1"/>
        <s v="Caldwell" u="1"/>
        <s v="Catawba" u="1"/>
        <s v="Graham" u="1"/>
        <s v="Haywood" u="1"/>
        <s v="Henderson" u="1"/>
        <s v="Iredell" u="1"/>
        <s v="Jackson" u="1"/>
        <s v="Macon" u="1"/>
        <s v="Madison" u="1"/>
        <s v="McDowell" u="1"/>
        <s v="Nash" u="1"/>
        <s v="Polk" u="1"/>
        <s v="Rowan" u="1"/>
        <s v="Rutherford" u="1"/>
        <s v="Stanly" u="1"/>
        <s v="Swain" u="1"/>
        <s v="Transylvania" u="1"/>
        <s v="Union" u="1"/>
        <s v="Yadkin" u="1"/>
      </sharedItems>
    </cacheField>
    <cacheField name="Region" numFmtId="0">
      <sharedItems containsMixedTypes="1" containsNumber="1" containsInteger="1" minValue="0" maxValue="0" count="16">
        <s v="Region 06"/>
        <s v="Region 03"/>
        <s v="Region 07"/>
        <s v="Region 12"/>
        <s v="Region 08"/>
        <s v="Region 05"/>
        <s v="Region 11"/>
        <s v="Region 13"/>
        <s v="Region 01"/>
        <s v="Region 04"/>
        <s v="Region 10"/>
        <s v="Durham"/>
        <s v="Region 09"/>
        <s v="Region 02"/>
        <s v="Orange"/>
        <n v="0"/>
      </sharedItems>
    </cacheField>
    <cacheField name="Year" numFmtId="0">
      <sharedItems containsSemiMixedTypes="0" containsString="0" containsNumber="1" containsInteger="1" minValue="2020" maxValue="2025" count="6">
        <n v="2020"/>
        <n v="2021"/>
        <n v="2022"/>
        <n v="2023"/>
        <n v="2024"/>
        <n v="2025"/>
      </sharedItems>
    </cacheField>
    <cacheField name="Homeless Living Situation" numFmtId="0">
      <sharedItems count="4">
        <s v="Emergency Shelter"/>
        <s v="Transitional Housing"/>
        <s v="Unsheltered"/>
        <s v="Sheltered" u="1"/>
      </sharedItems>
    </cacheField>
    <cacheField name="People on PIT Night" numFmtId="0">
      <sharedItems containsSemiMixedTypes="0" containsString="0" containsNumber="1" containsInteger="1" minValue="0" maxValue="454"/>
    </cacheField>
    <cacheField name="Helene Disaster County" numFmtId="0">
      <sharedItems containsBlank="1" count="4">
        <s v="No"/>
        <s v="Yes"/>
        <m u="1"/>
        <s v="" u="1"/>
      </sharedItems>
    </cacheField>
    <cacheField name="Non-Storm Funded Sheltered" numFmtId="1">
      <sharedItems containsSemiMixedTypes="0" containsString="0" containsNumber="1" containsInteger="1" minValue="0" maxValue="286"/>
    </cacheField>
    <cacheField name="Helene FEMA Funded Sheltered" numFmtId="0">
      <sharedItems containsString="0" containsBlank="1" containsNumber="1" containsInteger="1" minValue="0" maxValue="392"/>
    </cacheField>
  </cacheFields>
  <extLst>
    <ext xmlns:x14="http://schemas.microsoft.com/office/spreadsheetml/2009/9/main" uri="{725AE2AE-9491-48be-B2B4-4EB974FC3084}">
      <x14:pivotCacheDefinition pivotCacheId="1802726321"/>
    </ext>
    <ext xmlns:xxpvi="http://schemas.microsoft.com/office/spreadsheetml/2022/pivotVersionInfo" uri="{9F748A41-CAEA-4470-BF7A-CE61E8FFA7F9}">
      <xxpvi:cacheVersionInfo>
        <xxpvi:lastRefreshFeature>RichData</xxpvi:lastRefreshFeature>
      </xxpvi:cacheVersionInfo>
    </ext>
    <ext xmlns:xprd="http://schemas.microsoft.com/office/spreadsheetml/2022/pivotRichData" uri="{2C874A73-7782-4A18-856F-96AC7E287872}">
      <xprd:richInfo pivotCacheGuid="{32A46541-C71B-444B-AA7E-E1CF35AE53D0}" pivotIgnoreInvalidCache="1" r:id="rId1"/>
    </ext>
  </extLst>
</pivotCacheDefinition>
</file>

<file path=xl/pivotCache/richPivot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461">
  <r>
    <x v="0"/>
    <x v="0"/>
    <x v="0"/>
    <x v="0"/>
    <n v="39"/>
    <x v="0"/>
    <n v="39"/>
    <n v="0"/>
  </r>
  <r>
    <x v="1"/>
    <x v="1"/>
    <x v="0"/>
    <x v="0"/>
    <n v="0"/>
    <x v="0"/>
    <n v="0"/>
    <n v="0"/>
  </r>
  <r>
    <x v="2"/>
    <x v="2"/>
    <x v="0"/>
    <x v="0"/>
    <n v="38"/>
    <x v="0"/>
    <n v="38"/>
    <n v="0"/>
  </r>
  <r>
    <x v="3"/>
    <x v="3"/>
    <x v="0"/>
    <x v="0"/>
    <n v="23"/>
    <x v="0"/>
    <n v="23"/>
    <n v="0"/>
  </r>
  <r>
    <x v="4"/>
    <x v="3"/>
    <x v="0"/>
    <x v="0"/>
    <n v="0"/>
    <x v="0"/>
    <n v="0"/>
    <n v="0"/>
  </r>
  <r>
    <x v="5"/>
    <x v="4"/>
    <x v="0"/>
    <x v="0"/>
    <n v="0"/>
    <x v="0"/>
    <n v="0"/>
    <n v="0"/>
  </r>
  <r>
    <x v="6"/>
    <x v="1"/>
    <x v="0"/>
    <x v="0"/>
    <n v="25"/>
    <x v="0"/>
    <n v="25"/>
    <n v="0"/>
  </r>
  <r>
    <x v="7"/>
    <x v="5"/>
    <x v="0"/>
    <x v="0"/>
    <n v="33"/>
    <x v="0"/>
    <n v="33"/>
    <n v="0"/>
  </r>
  <r>
    <x v="8"/>
    <x v="1"/>
    <x v="0"/>
    <x v="0"/>
    <n v="19"/>
    <x v="0"/>
    <n v="19"/>
    <n v="0"/>
  </r>
  <r>
    <x v="9"/>
    <x v="6"/>
    <x v="0"/>
    <x v="0"/>
    <n v="0"/>
    <x v="0"/>
    <n v="0"/>
    <n v="0"/>
  </r>
  <r>
    <x v="10"/>
    <x v="7"/>
    <x v="0"/>
    <x v="0"/>
    <n v="23"/>
    <x v="0"/>
    <n v="23"/>
    <n v="0"/>
  </r>
  <r>
    <x v="11"/>
    <x v="0"/>
    <x v="0"/>
    <x v="0"/>
    <n v="0"/>
    <x v="0"/>
    <n v="0"/>
    <n v="0"/>
  </r>
  <r>
    <x v="12"/>
    <x v="1"/>
    <x v="0"/>
    <x v="0"/>
    <n v="138"/>
    <x v="0"/>
    <n v="138"/>
    <n v="0"/>
  </r>
  <r>
    <x v="13"/>
    <x v="0"/>
    <x v="0"/>
    <x v="0"/>
    <n v="1"/>
    <x v="0"/>
    <n v="1"/>
    <n v="0"/>
  </r>
  <r>
    <x v="14"/>
    <x v="8"/>
    <x v="0"/>
    <x v="0"/>
    <n v="41"/>
    <x v="0"/>
    <n v="41"/>
    <n v="0"/>
  </r>
  <r>
    <x v="15"/>
    <x v="6"/>
    <x v="0"/>
    <x v="0"/>
    <n v="0"/>
    <x v="0"/>
    <n v="0"/>
    <n v="0"/>
  </r>
  <r>
    <x v="16"/>
    <x v="8"/>
    <x v="0"/>
    <x v="0"/>
    <n v="1"/>
    <x v="0"/>
    <n v="1"/>
    <n v="0"/>
  </r>
  <r>
    <x v="17"/>
    <x v="4"/>
    <x v="0"/>
    <x v="0"/>
    <n v="9"/>
    <x v="0"/>
    <n v="9"/>
    <n v="0"/>
  </r>
  <r>
    <x v="18"/>
    <x v="7"/>
    <x v="0"/>
    <x v="0"/>
    <n v="21"/>
    <x v="0"/>
    <n v="21"/>
    <n v="0"/>
  </r>
  <r>
    <x v="19"/>
    <x v="6"/>
    <x v="0"/>
    <x v="0"/>
    <n v="0"/>
    <x v="0"/>
    <n v="0"/>
    <n v="0"/>
  </r>
  <r>
    <x v="20"/>
    <x v="6"/>
    <x v="0"/>
    <x v="0"/>
    <n v="22"/>
    <x v="0"/>
    <n v="22"/>
    <n v="0"/>
  </r>
  <r>
    <x v="21"/>
    <x v="5"/>
    <x v="0"/>
    <x v="0"/>
    <n v="81"/>
    <x v="0"/>
    <n v="81"/>
    <n v="0"/>
  </r>
  <r>
    <x v="22"/>
    <x v="9"/>
    <x v="0"/>
    <x v="0"/>
    <n v="2"/>
    <x v="0"/>
    <n v="2"/>
    <n v="0"/>
  </r>
  <r>
    <x v="23"/>
    <x v="10"/>
    <x v="0"/>
    <x v="0"/>
    <n v="5"/>
    <x v="0"/>
    <n v="5"/>
    <n v="0"/>
  </r>
  <r>
    <x v="24"/>
    <x v="11"/>
    <x v="0"/>
    <x v="0"/>
    <n v="239"/>
    <x v="0"/>
    <n v="239"/>
    <n v="0"/>
  </r>
  <r>
    <x v="25"/>
    <x v="12"/>
    <x v="0"/>
    <x v="0"/>
    <n v="0"/>
    <x v="0"/>
    <n v="0"/>
    <n v="0"/>
  </r>
  <r>
    <x v="26"/>
    <x v="12"/>
    <x v="0"/>
    <x v="0"/>
    <n v="5"/>
    <x v="0"/>
    <n v="5"/>
    <n v="0"/>
  </r>
  <r>
    <x v="27"/>
    <x v="6"/>
    <x v="0"/>
    <x v="0"/>
    <n v="0"/>
    <x v="0"/>
    <n v="0"/>
    <n v="0"/>
  </r>
  <r>
    <x v="28"/>
    <x v="8"/>
    <x v="0"/>
    <x v="0"/>
    <n v="0"/>
    <x v="0"/>
    <n v="0"/>
    <n v="0"/>
  </r>
  <r>
    <x v="29"/>
    <x v="12"/>
    <x v="0"/>
    <x v="0"/>
    <n v="0"/>
    <x v="0"/>
    <n v="0"/>
    <n v="0"/>
  </r>
  <r>
    <x v="30"/>
    <x v="10"/>
    <x v="0"/>
    <x v="0"/>
    <n v="0"/>
    <x v="0"/>
    <n v="0"/>
    <n v="0"/>
  </r>
  <r>
    <x v="31"/>
    <x v="12"/>
    <x v="0"/>
    <x v="0"/>
    <n v="8"/>
    <x v="0"/>
    <n v="8"/>
    <n v="0"/>
  </r>
  <r>
    <x v="32"/>
    <x v="2"/>
    <x v="0"/>
    <x v="0"/>
    <n v="19"/>
    <x v="0"/>
    <n v="19"/>
    <n v="0"/>
  </r>
  <r>
    <x v="33"/>
    <x v="8"/>
    <x v="0"/>
    <x v="0"/>
    <n v="100"/>
    <x v="0"/>
    <n v="100"/>
    <n v="0"/>
  </r>
  <r>
    <x v="34"/>
    <x v="13"/>
    <x v="0"/>
    <x v="0"/>
    <n v="57"/>
    <x v="0"/>
    <n v="57"/>
    <n v="0"/>
  </r>
  <r>
    <x v="35"/>
    <x v="6"/>
    <x v="0"/>
    <x v="0"/>
    <n v="0"/>
    <x v="0"/>
    <n v="0"/>
    <n v="0"/>
  </r>
  <r>
    <x v="36"/>
    <x v="2"/>
    <x v="0"/>
    <x v="0"/>
    <n v="4"/>
    <x v="0"/>
    <n v="4"/>
    <n v="0"/>
  </r>
  <r>
    <x v="37"/>
    <x v="3"/>
    <x v="0"/>
    <x v="0"/>
    <n v="0"/>
    <x v="0"/>
    <n v="0"/>
    <n v="0"/>
  </r>
  <r>
    <x v="38"/>
    <x v="9"/>
    <x v="0"/>
    <x v="0"/>
    <n v="96"/>
    <x v="0"/>
    <n v="96"/>
    <n v="0"/>
  </r>
  <r>
    <x v="39"/>
    <x v="8"/>
    <x v="0"/>
    <x v="0"/>
    <n v="22"/>
    <x v="0"/>
    <n v="22"/>
    <n v="0"/>
  </r>
  <r>
    <x v="40"/>
    <x v="2"/>
    <x v="0"/>
    <x v="0"/>
    <n v="12"/>
    <x v="0"/>
    <n v="12"/>
    <n v="0"/>
  </r>
  <r>
    <x v="41"/>
    <x v="7"/>
    <x v="0"/>
    <x v="0"/>
    <n v="0"/>
    <x v="0"/>
    <n v="0"/>
    <n v="0"/>
  </r>
  <r>
    <x v="42"/>
    <x v="2"/>
    <x v="0"/>
    <x v="0"/>
    <n v="51"/>
    <x v="0"/>
    <n v="51"/>
    <n v="0"/>
  </r>
  <r>
    <x v="43"/>
    <x v="10"/>
    <x v="0"/>
    <x v="0"/>
    <n v="18"/>
    <x v="0"/>
    <n v="18"/>
    <n v="0"/>
  </r>
  <r>
    <x v="44"/>
    <x v="8"/>
    <x v="0"/>
    <x v="0"/>
    <n v="4"/>
    <x v="0"/>
    <n v="4"/>
    <n v="0"/>
  </r>
  <r>
    <x v="45"/>
    <x v="8"/>
    <x v="0"/>
    <x v="0"/>
    <n v="11"/>
    <x v="0"/>
    <n v="11"/>
    <n v="0"/>
  </r>
  <r>
    <x v="46"/>
    <x v="3"/>
    <x v="0"/>
    <x v="0"/>
    <n v="0"/>
    <x v="0"/>
    <n v="0"/>
    <n v="0"/>
  </r>
  <r>
    <x v="47"/>
    <x v="1"/>
    <x v="0"/>
    <x v="0"/>
    <n v="67"/>
    <x v="0"/>
    <n v="67"/>
    <n v="0"/>
  </r>
  <r>
    <x v="48"/>
    <x v="2"/>
    <x v="0"/>
    <x v="0"/>
    <n v="0"/>
    <x v="0"/>
    <n v="0"/>
    <n v="0"/>
  </r>
  <r>
    <x v="49"/>
    <x v="2"/>
    <x v="0"/>
    <x v="0"/>
    <n v="30"/>
    <x v="0"/>
    <n v="30"/>
    <n v="0"/>
  </r>
  <r>
    <x v="50"/>
    <x v="12"/>
    <x v="0"/>
    <x v="0"/>
    <n v="47"/>
    <x v="0"/>
    <n v="47"/>
    <n v="0"/>
  </r>
  <r>
    <x v="51"/>
    <x v="12"/>
    <x v="0"/>
    <x v="0"/>
    <n v="0"/>
    <x v="0"/>
    <n v="0"/>
    <n v="0"/>
  </r>
  <r>
    <x v="52"/>
    <x v="7"/>
    <x v="0"/>
    <x v="0"/>
    <n v="24"/>
    <x v="0"/>
    <n v="24"/>
    <n v="0"/>
  </r>
  <r>
    <x v="53"/>
    <x v="14"/>
    <x v="0"/>
    <x v="0"/>
    <n v="57"/>
    <x v="0"/>
    <n v="57"/>
    <n v="0"/>
  </r>
  <r>
    <x v="54"/>
    <x v="7"/>
    <x v="0"/>
    <x v="0"/>
    <n v="0"/>
    <x v="0"/>
    <n v="0"/>
    <n v="0"/>
  </r>
  <r>
    <x v="55"/>
    <x v="6"/>
    <x v="0"/>
    <x v="0"/>
    <n v="15"/>
    <x v="0"/>
    <n v="15"/>
    <n v="0"/>
  </r>
  <r>
    <x v="56"/>
    <x v="6"/>
    <x v="0"/>
    <x v="0"/>
    <n v="0"/>
    <x v="0"/>
    <n v="0"/>
    <n v="0"/>
  </r>
  <r>
    <x v="57"/>
    <x v="0"/>
    <x v="0"/>
    <x v="0"/>
    <n v="2"/>
    <x v="0"/>
    <n v="2"/>
    <n v="0"/>
  </r>
  <r>
    <x v="58"/>
    <x v="3"/>
    <x v="0"/>
    <x v="0"/>
    <n v="98"/>
    <x v="0"/>
    <n v="98"/>
    <n v="0"/>
  </r>
  <r>
    <x v="59"/>
    <x v="13"/>
    <x v="0"/>
    <x v="0"/>
    <n v="10"/>
    <x v="0"/>
    <n v="10"/>
    <n v="0"/>
  </r>
  <r>
    <x v="60"/>
    <x v="2"/>
    <x v="0"/>
    <x v="0"/>
    <n v="23"/>
    <x v="0"/>
    <n v="23"/>
    <n v="0"/>
  </r>
  <r>
    <x v="61"/>
    <x v="2"/>
    <x v="0"/>
    <x v="0"/>
    <n v="23"/>
    <x v="0"/>
    <n v="23"/>
    <n v="0"/>
  </r>
  <r>
    <x v="62"/>
    <x v="4"/>
    <x v="0"/>
    <x v="0"/>
    <n v="30"/>
    <x v="0"/>
    <n v="30"/>
    <n v="0"/>
  </r>
  <r>
    <x v="63"/>
    <x v="0"/>
    <x v="0"/>
    <x v="0"/>
    <n v="4"/>
    <x v="0"/>
    <n v="4"/>
    <n v="0"/>
  </r>
  <r>
    <x v="64"/>
    <x v="5"/>
    <x v="0"/>
    <x v="0"/>
    <n v="121"/>
    <x v="0"/>
    <n v="121"/>
    <n v="0"/>
  </r>
  <r>
    <x v="65"/>
    <x v="13"/>
    <x v="0"/>
    <x v="0"/>
    <n v="20"/>
    <x v="0"/>
    <n v="20"/>
    <n v="0"/>
  </r>
  <r>
    <x v="66"/>
    <x v="10"/>
    <x v="0"/>
    <x v="0"/>
    <n v="0"/>
    <x v="0"/>
    <n v="0"/>
    <n v="0"/>
  </r>
  <r>
    <x v="67"/>
    <x v="4"/>
    <x v="0"/>
    <x v="0"/>
    <n v="6"/>
    <x v="0"/>
    <n v="6"/>
    <n v="0"/>
  </r>
  <r>
    <x v="68"/>
    <x v="5"/>
    <x v="0"/>
    <x v="0"/>
    <n v="17"/>
    <x v="0"/>
    <n v="17"/>
    <n v="0"/>
  </r>
  <r>
    <x v="69"/>
    <x v="9"/>
    <x v="0"/>
    <x v="0"/>
    <n v="0"/>
    <x v="0"/>
    <n v="0"/>
    <n v="0"/>
  </r>
  <r>
    <x v="70"/>
    <x v="9"/>
    <x v="0"/>
    <x v="0"/>
    <n v="29"/>
    <x v="0"/>
    <n v="29"/>
    <n v="0"/>
  </r>
  <r>
    <x v="71"/>
    <x v="8"/>
    <x v="0"/>
    <x v="0"/>
    <n v="9"/>
    <x v="0"/>
    <n v="9"/>
    <n v="0"/>
  </r>
  <r>
    <x v="72"/>
    <x v="13"/>
    <x v="0"/>
    <x v="0"/>
    <n v="38"/>
    <x v="0"/>
    <n v="38"/>
    <n v="0"/>
  </r>
  <r>
    <x v="73"/>
    <x v="6"/>
    <x v="0"/>
    <x v="0"/>
    <n v="0"/>
    <x v="0"/>
    <n v="0"/>
    <n v="0"/>
  </r>
  <r>
    <x v="74"/>
    <x v="5"/>
    <x v="0"/>
    <x v="0"/>
    <n v="111"/>
    <x v="0"/>
    <n v="111"/>
    <n v="0"/>
  </r>
  <r>
    <x v="75"/>
    <x v="12"/>
    <x v="0"/>
    <x v="0"/>
    <n v="12"/>
    <x v="0"/>
    <n v="12"/>
    <n v="0"/>
  </r>
  <r>
    <x v="76"/>
    <x v="12"/>
    <x v="0"/>
    <x v="0"/>
    <n v="0"/>
    <x v="0"/>
    <n v="0"/>
    <n v="0"/>
  </r>
  <r>
    <x v="77"/>
    <x v="3"/>
    <x v="0"/>
    <x v="0"/>
    <n v="0"/>
    <x v="0"/>
    <n v="0"/>
    <n v="0"/>
  </r>
  <r>
    <x v="78"/>
    <x v="10"/>
    <x v="0"/>
    <x v="0"/>
    <n v="21"/>
    <x v="0"/>
    <n v="21"/>
    <n v="0"/>
  </r>
  <r>
    <x v="79"/>
    <x v="10"/>
    <x v="0"/>
    <x v="0"/>
    <n v="34"/>
    <x v="0"/>
    <n v="34"/>
    <n v="0"/>
  </r>
  <r>
    <x v="80"/>
    <x v="9"/>
    <x v="0"/>
    <x v="0"/>
    <n v="0"/>
    <x v="0"/>
    <n v="0"/>
    <n v="0"/>
  </r>
  <r>
    <x v="0"/>
    <x v="0"/>
    <x v="0"/>
    <x v="1"/>
    <n v="2"/>
    <x v="0"/>
    <n v="2"/>
    <n v="0"/>
  </r>
  <r>
    <x v="1"/>
    <x v="1"/>
    <x v="0"/>
    <x v="1"/>
    <n v="0"/>
    <x v="0"/>
    <n v="0"/>
    <n v="0"/>
  </r>
  <r>
    <x v="2"/>
    <x v="2"/>
    <x v="0"/>
    <x v="1"/>
    <n v="0"/>
    <x v="0"/>
    <n v="0"/>
    <n v="0"/>
  </r>
  <r>
    <x v="3"/>
    <x v="3"/>
    <x v="0"/>
    <x v="1"/>
    <n v="0"/>
    <x v="0"/>
    <n v="0"/>
    <n v="0"/>
  </r>
  <r>
    <x v="4"/>
    <x v="3"/>
    <x v="0"/>
    <x v="1"/>
    <n v="0"/>
    <x v="0"/>
    <n v="0"/>
    <n v="0"/>
  </r>
  <r>
    <x v="5"/>
    <x v="4"/>
    <x v="0"/>
    <x v="1"/>
    <n v="0"/>
    <x v="0"/>
    <n v="0"/>
    <n v="0"/>
  </r>
  <r>
    <x v="6"/>
    <x v="1"/>
    <x v="0"/>
    <x v="1"/>
    <n v="5"/>
    <x v="0"/>
    <n v="5"/>
    <n v="0"/>
  </r>
  <r>
    <x v="7"/>
    <x v="5"/>
    <x v="0"/>
    <x v="1"/>
    <n v="47"/>
    <x v="0"/>
    <n v="47"/>
    <n v="0"/>
  </r>
  <r>
    <x v="8"/>
    <x v="1"/>
    <x v="0"/>
    <x v="1"/>
    <n v="23"/>
    <x v="0"/>
    <n v="23"/>
    <n v="0"/>
  </r>
  <r>
    <x v="9"/>
    <x v="6"/>
    <x v="0"/>
    <x v="1"/>
    <n v="0"/>
    <x v="0"/>
    <n v="0"/>
    <n v="0"/>
  </r>
  <r>
    <x v="10"/>
    <x v="7"/>
    <x v="0"/>
    <x v="1"/>
    <n v="0"/>
    <x v="0"/>
    <n v="0"/>
    <n v="0"/>
  </r>
  <r>
    <x v="11"/>
    <x v="0"/>
    <x v="0"/>
    <x v="1"/>
    <n v="0"/>
    <x v="0"/>
    <n v="0"/>
    <n v="0"/>
  </r>
  <r>
    <x v="12"/>
    <x v="1"/>
    <x v="0"/>
    <x v="1"/>
    <n v="115"/>
    <x v="0"/>
    <n v="115"/>
    <n v="0"/>
  </r>
  <r>
    <x v="13"/>
    <x v="0"/>
    <x v="0"/>
    <x v="1"/>
    <n v="0"/>
    <x v="0"/>
    <n v="0"/>
    <n v="0"/>
  </r>
  <r>
    <x v="14"/>
    <x v="8"/>
    <x v="0"/>
    <x v="1"/>
    <n v="0"/>
    <x v="0"/>
    <n v="0"/>
    <n v="0"/>
  </r>
  <r>
    <x v="15"/>
    <x v="6"/>
    <x v="0"/>
    <x v="1"/>
    <n v="0"/>
    <x v="0"/>
    <n v="0"/>
    <n v="0"/>
  </r>
  <r>
    <x v="16"/>
    <x v="8"/>
    <x v="0"/>
    <x v="1"/>
    <n v="0"/>
    <x v="0"/>
    <n v="0"/>
    <n v="0"/>
  </r>
  <r>
    <x v="17"/>
    <x v="4"/>
    <x v="0"/>
    <x v="1"/>
    <n v="0"/>
    <x v="0"/>
    <n v="0"/>
    <n v="0"/>
  </r>
  <r>
    <x v="18"/>
    <x v="7"/>
    <x v="0"/>
    <x v="1"/>
    <n v="0"/>
    <x v="0"/>
    <n v="0"/>
    <n v="0"/>
  </r>
  <r>
    <x v="19"/>
    <x v="6"/>
    <x v="0"/>
    <x v="1"/>
    <n v="0"/>
    <x v="0"/>
    <n v="0"/>
    <n v="0"/>
  </r>
  <r>
    <x v="20"/>
    <x v="6"/>
    <x v="0"/>
    <x v="1"/>
    <n v="0"/>
    <x v="0"/>
    <n v="0"/>
    <n v="0"/>
  </r>
  <r>
    <x v="21"/>
    <x v="5"/>
    <x v="0"/>
    <x v="1"/>
    <n v="10"/>
    <x v="0"/>
    <n v="10"/>
    <n v="0"/>
  </r>
  <r>
    <x v="22"/>
    <x v="9"/>
    <x v="0"/>
    <x v="1"/>
    <n v="0"/>
    <x v="0"/>
    <n v="0"/>
    <n v="0"/>
  </r>
  <r>
    <x v="23"/>
    <x v="10"/>
    <x v="0"/>
    <x v="1"/>
    <n v="0"/>
    <x v="0"/>
    <n v="0"/>
    <n v="0"/>
  </r>
  <r>
    <x v="24"/>
    <x v="11"/>
    <x v="0"/>
    <x v="1"/>
    <n v="33"/>
    <x v="0"/>
    <n v="33"/>
    <n v="0"/>
  </r>
  <r>
    <x v="25"/>
    <x v="12"/>
    <x v="0"/>
    <x v="1"/>
    <n v="44"/>
    <x v="0"/>
    <n v="44"/>
    <n v="0"/>
  </r>
  <r>
    <x v="26"/>
    <x v="12"/>
    <x v="0"/>
    <x v="1"/>
    <n v="0"/>
    <x v="0"/>
    <n v="0"/>
    <n v="0"/>
  </r>
  <r>
    <x v="27"/>
    <x v="6"/>
    <x v="0"/>
    <x v="1"/>
    <n v="0"/>
    <x v="0"/>
    <n v="0"/>
    <n v="0"/>
  </r>
  <r>
    <x v="28"/>
    <x v="8"/>
    <x v="0"/>
    <x v="1"/>
    <n v="0"/>
    <x v="0"/>
    <n v="0"/>
    <n v="0"/>
  </r>
  <r>
    <x v="29"/>
    <x v="12"/>
    <x v="0"/>
    <x v="1"/>
    <n v="7"/>
    <x v="0"/>
    <n v="7"/>
    <n v="0"/>
  </r>
  <r>
    <x v="30"/>
    <x v="10"/>
    <x v="0"/>
    <x v="1"/>
    <n v="0"/>
    <x v="0"/>
    <n v="0"/>
    <n v="0"/>
  </r>
  <r>
    <x v="31"/>
    <x v="12"/>
    <x v="0"/>
    <x v="1"/>
    <n v="0"/>
    <x v="0"/>
    <n v="0"/>
    <n v="0"/>
  </r>
  <r>
    <x v="32"/>
    <x v="2"/>
    <x v="0"/>
    <x v="1"/>
    <n v="8"/>
    <x v="0"/>
    <n v="8"/>
    <n v="0"/>
  </r>
  <r>
    <x v="33"/>
    <x v="8"/>
    <x v="0"/>
    <x v="1"/>
    <n v="0"/>
    <x v="0"/>
    <n v="0"/>
    <n v="0"/>
  </r>
  <r>
    <x v="34"/>
    <x v="13"/>
    <x v="0"/>
    <x v="1"/>
    <n v="3"/>
    <x v="0"/>
    <n v="3"/>
    <n v="0"/>
  </r>
  <r>
    <x v="35"/>
    <x v="6"/>
    <x v="0"/>
    <x v="1"/>
    <n v="10"/>
    <x v="0"/>
    <n v="10"/>
    <n v="0"/>
  </r>
  <r>
    <x v="36"/>
    <x v="2"/>
    <x v="0"/>
    <x v="1"/>
    <n v="0"/>
    <x v="0"/>
    <n v="0"/>
    <n v="0"/>
  </r>
  <r>
    <x v="37"/>
    <x v="3"/>
    <x v="0"/>
    <x v="1"/>
    <n v="0"/>
    <x v="0"/>
    <n v="0"/>
    <n v="0"/>
  </r>
  <r>
    <x v="38"/>
    <x v="9"/>
    <x v="0"/>
    <x v="1"/>
    <n v="4"/>
    <x v="0"/>
    <n v="4"/>
    <n v="0"/>
  </r>
  <r>
    <x v="39"/>
    <x v="8"/>
    <x v="0"/>
    <x v="1"/>
    <n v="0"/>
    <x v="0"/>
    <n v="0"/>
    <n v="0"/>
  </r>
  <r>
    <x v="40"/>
    <x v="2"/>
    <x v="0"/>
    <x v="1"/>
    <n v="8"/>
    <x v="0"/>
    <n v="8"/>
    <n v="0"/>
  </r>
  <r>
    <x v="41"/>
    <x v="7"/>
    <x v="0"/>
    <x v="1"/>
    <n v="0"/>
    <x v="0"/>
    <n v="0"/>
    <n v="0"/>
  </r>
  <r>
    <x v="42"/>
    <x v="2"/>
    <x v="0"/>
    <x v="1"/>
    <n v="15"/>
    <x v="0"/>
    <n v="15"/>
    <n v="0"/>
  </r>
  <r>
    <x v="43"/>
    <x v="10"/>
    <x v="0"/>
    <x v="1"/>
    <n v="15"/>
    <x v="0"/>
    <n v="15"/>
    <n v="0"/>
  </r>
  <r>
    <x v="44"/>
    <x v="8"/>
    <x v="0"/>
    <x v="1"/>
    <n v="6"/>
    <x v="0"/>
    <n v="6"/>
    <n v="0"/>
  </r>
  <r>
    <x v="45"/>
    <x v="8"/>
    <x v="0"/>
    <x v="1"/>
    <n v="0"/>
    <x v="0"/>
    <n v="0"/>
    <n v="0"/>
  </r>
  <r>
    <x v="46"/>
    <x v="3"/>
    <x v="0"/>
    <x v="1"/>
    <n v="0"/>
    <x v="0"/>
    <n v="0"/>
    <n v="0"/>
  </r>
  <r>
    <x v="47"/>
    <x v="1"/>
    <x v="0"/>
    <x v="1"/>
    <n v="0"/>
    <x v="0"/>
    <n v="0"/>
    <n v="0"/>
  </r>
  <r>
    <x v="48"/>
    <x v="2"/>
    <x v="0"/>
    <x v="1"/>
    <n v="0"/>
    <x v="0"/>
    <n v="0"/>
    <n v="0"/>
  </r>
  <r>
    <x v="49"/>
    <x v="2"/>
    <x v="0"/>
    <x v="1"/>
    <n v="0"/>
    <x v="0"/>
    <n v="0"/>
    <n v="0"/>
  </r>
  <r>
    <x v="50"/>
    <x v="12"/>
    <x v="0"/>
    <x v="1"/>
    <n v="9"/>
    <x v="0"/>
    <n v="9"/>
    <n v="0"/>
  </r>
  <r>
    <x v="51"/>
    <x v="12"/>
    <x v="0"/>
    <x v="1"/>
    <n v="0"/>
    <x v="0"/>
    <n v="0"/>
    <n v="0"/>
  </r>
  <r>
    <x v="52"/>
    <x v="7"/>
    <x v="0"/>
    <x v="1"/>
    <n v="0"/>
    <x v="0"/>
    <n v="0"/>
    <n v="0"/>
  </r>
  <r>
    <x v="53"/>
    <x v="14"/>
    <x v="0"/>
    <x v="1"/>
    <n v="48"/>
    <x v="0"/>
    <n v="48"/>
    <n v="0"/>
  </r>
  <r>
    <x v="54"/>
    <x v="7"/>
    <x v="0"/>
    <x v="1"/>
    <n v="0"/>
    <x v="0"/>
    <n v="0"/>
    <n v="0"/>
  </r>
  <r>
    <x v="55"/>
    <x v="6"/>
    <x v="0"/>
    <x v="1"/>
    <n v="0"/>
    <x v="0"/>
    <n v="0"/>
    <n v="0"/>
  </r>
  <r>
    <x v="56"/>
    <x v="6"/>
    <x v="0"/>
    <x v="1"/>
    <n v="0"/>
    <x v="0"/>
    <n v="0"/>
    <n v="0"/>
  </r>
  <r>
    <x v="57"/>
    <x v="0"/>
    <x v="0"/>
    <x v="1"/>
    <n v="0"/>
    <x v="0"/>
    <n v="0"/>
    <n v="0"/>
  </r>
  <r>
    <x v="58"/>
    <x v="3"/>
    <x v="0"/>
    <x v="1"/>
    <n v="4"/>
    <x v="0"/>
    <n v="4"/>
    <n v="0"/>
  </r>
  <r>
    <x v="59"/>
    <x v="13"/>
    <x v="0"/>
    <x v="1"/>
    <n v="0"/>
    <x v="0"/>
    <n v="0"/>
    <n v="0"/>
  </r>
  <r>
    <x v="60"/>
    <x v="2"/>
    <x v="0"/>
    <x v="1"/>
    <n v="25"/>
    <x v="0"/>
    <n v="25"/>
    <n v="0"/>
  </r>
  <r>
    <x v="61"/>
    <x v="2"/>
    <x v="0"/>
    <x v="1"/>
    <n v="25"/>
    <x v="0"/>
    <n v="25"/>
    <n v="0"/>
  </r>
  <r>
    <x v="62"/>
    <x v="4"/>
    <x v="0"/>
    <x v="1"/>
    <n v="20"/>
    <x v="0"/>
    <n v="20"/>
    <n v="0"/>
  </r>
  <r>
    <x v="63"/>
    <x v="0"/>
    <x v="0"/>
    <x v="1"/>
    <n v="0"/>
    <x v="0"/>
    <n v="0"/>
    <n v="0"/>
  </r>
  <r>
    <x v="64"/>
    <x v="5"/>
    <x v="0"/>
    <x v="1"/>
    <n v="31"/>
    <x v="0"/>
    <n v="31"/>
    <n v="0"/>
  </r>
  <r>
    <x v="65"/>
    <x v="13"/>
    <x v="0"/>
    <x v="1"/>
    <n v="0"/>
    <x v="0"/>
    <n v="0"/>
    <n v="0"/>
  </r>
  <r>
    <x v="66"/>
    <x v="10"/>
    <x v="0"/>
    <x v="1"/>
    <n v="0"/>
    <x v="0"/>
    <n v="0"/>
    <n v="0"/>
  </r>
  <r>
    <x v="67"/>
    <x v="4"/>
    <x v="0"/>
    <x v="1"/>
    <n v="0"/>
    <x v="0"/>
    <n v="0"/>
    <n v="0"/>
  </r>
  <r>
    <x v="68"/>
    <x v="5"/>
    <x v="0"/>
    <x v="1"/>
    <n v="17"/>
    <x v="0"/>
    <n v="17"/>
    <n v="0"/>
  </r>
  <r>
    <x v="69"/>
    <x v="9"/>
    <x v="0"/>
    <x v="1"/>
    <n v="0"/>
    <x v="0"/>
    <n v="0"/>
    <n v="0"/>
  </r>
  <r>
    <x v="70"/>
    <x v="9"/>
    <x v="0"/>
    <x v="1"/>
    <n v="9"/>
    <x v="0"/>
    <n v="9"/>
    <n v="0"/>
  </r>
  <r>
    <x v="71"/>
    <x v="8"/>
    <x v="0"/>
    <x v="1"/>
    <n v="0"/>
    <x v="0"/>
    <n v="0"/>
    <n v="0"/>
  </r>
  <r>
    <x v="72"/>
    <x v="13"/>
    <x v="0"/>
    <x v="1"/>
    <n v="0"/>
    <x v="0"/>
    <n v="0"/>
    <n v="0"/>
  </r>
  <r>
    <x v="73"/>
    <x v="6"/>
    <x v="0"/>
    <x v="1"/>
    <n v="0"/>
    <x v="0"/>
    <n v="0"/>
    <n v="0"/>
  </r>
  <r>
    <x v="74"/>
    <x v="5"/>
    <x v="0"/>
    <x v="1"/>
    <n v="0"/>
    <x v="0"/>
    <n v="0"/>
    <n v="0"/>
  </r>
  <r>
    <x v="75"/>
    <x v="12"/>
    <x v="0"/>
    <x v="1"/>
    <n v="4"/>
    <x v="0"/>
    <n v="4"/>
    <n v="0"/>
  </r>
  <r>
    <x v="76"/>
    <x v="12"/>
    <x v="0"/>
    <x v="1"/>
    <n v="0"/>
    <x v="0"/>
    <n v="0"/>
    <n v="0"/>
  </r>
  <r>
    <x v="77"/>
    <x v="3"/>
    <x v="0"/>
    <x v="1"/>
    <n v="0"/>
    <x v="0"/>
    <n v="0"/>
    <n v="0"/>
  </r>
  <r>
    <x v="78"/>
    <x v="10"/>
    <x v="0"/>
    <x v="1"/>
    <n v="0"/>
    <x v="0"/>
    <n v="0"/>
    <n v="0"/>
  </r>
  <r>
    <x v="79"/>
    <x v="10"/>
    <x v="0"/>
    <x v="1"/>
    <n v="4"/>
    <x v="0"/>
    <n v="4"/>
    <n v="0"/>
  </r>
  <r>
    <x v="80"/>
    <x v="9"/>
    <x v="0"/>
    <x v="1"/>
    <n v="0"/>
    <x v="0"/>
    <n v="0"/>
    <n v="0"/>
  </r>
  <r>
    <x v="0"/>
    <x v="0"/>
    <x v="0"/>
    <x v="2"/>
    <n v="0"/>
    <x v="0"/>
    <n v="0"/>
    <n v="0"/>
  </r>
  <r>
    <x v="1"/>
    <x v="1"/>
    <x v="0"/>
    <x v="2"/>
    <n v="0"/>
    <x v="0"/>
    <n v="0"/>
    <n v="0"/>
  </r>
  <r>
    <x v="2"/>
    <x v="2"/>
    <x v="0"/>
    <x v="2"/>
    <n v="0"/>
    <x v="0"/>
    <n v="0"/>
    <n v="0"/>
  </r>
  <r>
    <x v="3"/>
    <x v="3"/>
    <x v="0"/>
    <x v="2"/>
    <n v="1"/>
    <x v="0"/>
    <n v="1"/>
    <n v="0"/>
  </r>
  <r>
    <x v="4"/>
    <x v="3"/>
    <x v="0"/>
    <x v="2"/>
    <n v="1"/>
    <x v="0"/>
    <n v="1"/>
    <n v="0"/>
  </r>
  <r>
    <x v="5"/>
    <x v="4"/>
    <x v="0"/>
    <x v="2"/>
    <n v="0"/>
    <x v="0"/>
    <n v="0"/>
    <n v="0"/>
  </r>
  <r>
    <x v="6"/>
    <x v="1"/>
    <x v="0"/>
    <x v="2"/>
    <n v="3"/>
    <x v="0"/>
    <n v="3"/>
    <n v="0"/>
  </r>
  <r>
    <x v="7"/>
    <x v="5"/>
    <x v="0"/>
    <x v="2"/>
    <n v="26"/>
    <x v="0"/>
    <n v="26"/>
    <n v="0"/>
  </r>
  <r>
    <x v="8"/>
    <x v="1"/>
    <x v="0"/>
    <x v="2"/>
    <n v="5"/>
    <x v="0"/>
    <n v="5"/>
    <n v="0"/>
  </r>
  <r>
    <x v="9"/>
    <x v="6"/>
    <x v="0"/>
    <x v="2"/>
    <n v="1"/>
    <x v="0"/>
    <n v="1"/>
    <n v="0"/>
  </r>
  <r>
    <x v="10"/>
    <x v="7"/>
    <x v="0"/>
    <x v="2"/>
    <n v="0"/>
    <x v="0"/>
    <n v="0"/>
    <n v="0"/>
  </r>
  <r>
    <x v="11"/>
    <x v="0"/>
    <x v="0"/>
    <x v="2"/>
    <n v="0"/>
    <x v="0"/>
    <n v="0"/>
    <n v="0"/>
  </r>
  <r>
    <x v="12"/>
    <x v="1"/>
    <x v="0"/>
    <x v="2"/>
    <n v="72"/>
    <x v="0"/>
    <n v="72"/>
    <n v="0"/>
  </r>
  <r>
    <x v="13"/>
    <x v="0"/>
    <x v="0"/>
    <x v="2"/>
    <n v="0"/>
    <x v="0"/>
    <n v="0"/>
    <n v="0"/>
  </r>
  <r>
    <x v="14"/>
    <x v="8"/>
    <x v="0"/>
    <x v="2"/>
    <n v="0"/>
    <x v="0"/>
    <n v="0"/>
    <n v="0"/>
  </r>
  <r>
    <x v="15"/>
    <x v="6"/>
    <x v="0"/>
    <x v="2"/>
    <n v="0"/>
    <x v="0"/>
    <n v="0"/>
    <n v="0"/>
  </r>
  <r>
    <x v="16"/>
    <x v="8"/>
    <x v="0"/>
    <x v="2"/>
    <n v="0"/>
    <x v="0"/>
    <n v="0"/>
    <n v="0"/>
  </r>
  <r>
    <x v="17"/>
    <x v="4"/>
    <x v="0"/>
    <x v="2"/>
    <n v="0"/>
    <x v="0"/>
    <n v="0"/>
    <n v="0"/>
  </r>
  <r>
    <x v="18"/>
    <x v="7"/>
    <x v="0"/>
    <x v="2"/>
    <n v="0"/>
    <x v="0"/>
    <n v="0"/>
    <n v="0"/>
  </r>
  <r>
    <x v="19"/>
    <x v="6"/>
    <x v="0"/>
    <x v="2"/>
    <n v="1"/>
    <x v="0"/>
    <n v="1"/>
    <n v="0"/>
  </r>
  <r>
    <x v="20"/>
    <x v="6"/>
    <x v="0"/>
    <x v="2"/>
    <n v="8"/>
    <x v="0"/>
    <n v="8"/>
    <n v="0"/>
  </r>
  <r>
    <x v="21"/>
    <x v="5"/>
    <x v="0"/>
    <x v="2"/>
    <n v="32"/>
    <x v="0"/>
    <n v="32"/>
    <n v="0"/>
  </r>
  <r>
    <x v="22"/>
    <x v="9"/>
    <x v="0"/>
    <x v="2"/>
    <n v="28"/>
    <x v="0"/>
    <n v="28"/>
    <n v="0"/>
  </r>
  <r>
    <x v="23"/>
    <x v="10"/>
    <x v="0"/>
    <x v="2"/>
    <n v="0"/>
    <x v="0"/>
    <n v="0"/>
    <n v="0"/>
  </r>
  <r>
    <x v="24"/>
    <x v="11"/>
    <x v="0"/>
    <x v="2"/>
    <n v="77"/>
    <x v="0"/>
    <n v="77"/>
    <n v="0"/>
  </r>
  <r>
    <x v="25"/>
    <x v="12"/>
    <x v="0"/>
    <x v="2"/>
    <n v="0"/>
    <x v="0"/>
    <n v="0"/>
    <n v="0"/>
  </r>
  <r>
    <x v="26"/>
    <x v="12"/>
    <x v="0"/>
    <x v="2"/>
    <n v="0"/>
    <x v="0"/>
    <n v="0"/>
    <n v="0"/>
  </r>
  <r>
    <x v="27"/>
    <x v="6"/>
    <x v="0"/>
    <x v="2"/>
    <n v="0"/>
    <x v="0"/>
    <n v="0"/>
    <n v="0"/>
  </r>
  <r>
    <x v="28"/>
    <x v="8"/>
    <x v="0"/>
    <x v="2"/>
    <n v="0"/>
    <x v="0"/>
    <n v="0"/>
    <n v="0"/>
  </r>
  <r>
    <x v="29"/>
    <x v="12"/>
    <x v="0"/>
    <x v="2"/>
    <n v="0"/>
    <x v="0"/>
    <n v="0"/>
    <n v="0"/>
  </r>
  <r>
    <x v="30"/>
    <x v="10"/>
    <x v="0"/>
    <x v="2"/>
    <n v="2"/>
    <x v="0"/>
    <n v="2"/>
    <n v="0"/>
  </r>
  <r>
    <x v="31"/>
    <x v="12"/>
    <x v="0"/>
    <x v="2"/>
    <n v="8"/>
    <x v="0"/>
    <n v="8"/>
    <n v="0"/>
  </r>
  <r>
    <x v="32"/>
    <x v="2"/>
    <x v="0"/>
    <x v="2"/>
    <n v="9"/>
    <x v="0"/>
    <n v="9"/>
    <n v="0"/>
  </r>
  <r>
    <x v="33"/>
    <x v="8"/>
    <x v="0"/>
    <x v="2"/>
    <n v="30"/>
    <x v="0"/>
    <n v="30"/>
    <n v="0"/>
  </r>
  <r>
    <x v="34"/>
    <x v="13"/>
    <x v="0"/>
    <x v="2"/>
    <n v="90"/>
    <x v="0"/>
    <n v="90"/>
    <n v="0"/>
  </r>
  <r>
    <x v="35"/>
    <x v="6"/>
    <x v="0"/>
    <x v="2"/>
    <n v="0"/>
    <x v="0"/>
    <n v="0"/>
    <n v="0"/>
  </r>
  <r>
    <x v="36"/>
    <x v="2"/>
    <x v="0"/>
    <x v="2"/>
    <n v="0"/>
    <x v="0"/>
    <n v="0"/>
    <n v="0"/>
  </r>
  <r>
    <x v="37"/>
    <x v="3"/>
    <x v="0"/>
    <x v="2"/>
    <n v="0"/>
    <x v="0"/>
    <n v="0"/>
    <n v="0"/>
  </r>
  <r>
    <x v="38"/>
    <x v="9"/>
    <x v="0"/>
    <x v="2"/>
    <n v="11"/>
    <x v="0"/>
    <n v="11"/>
    <n v="0"/>
  </r>
  <r>
    <x v="39"/>
    <x v="8"/>
    <x v="0"/>
    <x v="2"/>
    <n v="16"/>
    <x v="0"/>
    <n v="16"/>
    <n v="0"/>
  </r>
  <r>
    <x v="40"/>
    <x v="2"/>
    <x v="0"/>
    <x v="2"/>
    <n v="0"/>
    <x v="0"/>
    <n v="0"/>
    <n v="0"/>
  </r>
  <r>
    <x v="41"/>
    <x v="7"/>
    <x v="0"/>
    <x v="2"/>
    <n v="0"/>
    <x v="0"/>
    <n v="0"/>
    <n v="0"/>
  </r>
  <r>
    <x v="42"/>
    <x v="2"/>
    <x v="0"/>
    <x v="2"/>
    <n v="91"/>
    <x v="0"/>
    <n v="91"/>
    <n v="0"/>
  </r>
  <r>
    <x v="43"/>
    <x v="10"/>
    <x v="0"/>
    <x v="2"/>
    <n v="38"/>
    <x v="0"/>
    <n v="38"/>
    <n v="0"/>
  </r>
  <r>
    <x v="44"/>
    <x v="8"/>
    <x v="0"/>
    <x v="2"/>
    <n v="72"/>
    <x v="0"/>
    <n v="72"/>
    <n v="0"/>
  </r>
  <r>
    <x v="45"/>
    <x v="8"/>
    <x v="0"/>
    <x v="2"/>
    <n v="0"/>
    <x v="0"/>
    <n v="0"/>
    <n v="0"/>
  </r>
  <r>
    <x v="46"/>
    <x v="3"/>
    <x v="0"/>
    <x v="2"/>
    <n v="1"/>
    <x v="0"/>
    <n v="1"/>
    <n v="0"/>
  </r>
  <r>
    <x v="47"/>
    <x v="1"/>
    <x v="0"/>
    <x v="2"/>
    <n v="17"/>
    <x v="0"/>
    <n v="17"/>
    <n v="0"/>
  </r>
  <r>
    <x v="48"/>
    <x v="2"/>
    <x v="0"/>
    <x v="2"/>
    <n v="0"/>
    <x v="0"/>
    <n v="0"/>
    <n v="0"/>
  </r>
  <r>
    <x v="49"/>
    <x v="2"/>
    <x v="0"/>
    <x v="2"/>
    <n v="23"/>
    <x v="0"/>
    <n v="23"/>
    <n v="0"/>
  </r>
  <r>
    <x v="50"/>
    <x v="12"/>
    <x v="0"/>
    <x v="2"/>
    <n v="0"/>
    <x v="0"/>
    <n v="0"/>
    <n v="0"/>
  </r>
  <r>
    <x v="51"/>
    <x v="12"/>
    <x v="0"/>
    <x v="2"/>
    <n v="0"/>
    <x v="0"/>
    <n v="0"/>
    <n v="0"/>
  </r>
  <r>
    <x v="52"/>
    <x v="7"/>
    <x v="0"/>
    <x v="2"/>
    <n v="8"/>
    <x v="0"/>
    <n v="8"/>
    <n v="0"/>
  </r>
  <r>
    <x v="53"/>
    <x v="14"/>
    <x v="0"/>
    <x v="2"/>
    <n v="36"/>
    <x v="0"/>
    <n v="36"/>
    <n v="0"/>
  </r>
  <r>
    <x v="54"/>
    <x v="7"/>
    <x v="0"/>
    <x v="2"/>
    <n v="0"/>
    <x v="0"/>
    <n v="0"/>
    <n v="0"/>
  </r>
  <r>
    <x v="55"/>
    <x v="6"/>
    <x v="0"/>
    <x v="2"/>
    <n v="16"/>
    <x v="0"/>
    <n v="16"/>
    <n v="0"/>
  </r>
  <r>
    <x v="56"/>
    <x v="6"/>
    <x v="0"/>
    <x v="2"/>
    <n v="0"/>
    <x v="0"/>
    <n v="0"/>
    <n v="0"/>
  </r>
  <r>
    <x v="57"/>
    <x v="0"/>
    <x v="0"/>
    <x v="2"/>
    <n v="4"/>
    <x v="0"/>
    <n v="4"/>
    <n v="0"/>
  </r>
  <r>
    <x v="58"/>
    <x v="3"/>
    <x v="0"/>
    <x v="2"/>
    <n v="36"/>
    <x v="0"/>
    <n v="36"/>
    <n v="0"/>
  </r>
  <r>
    <x v="59"/>
    <x v="13"/>
    <x v="0"/>
    <x v="2"/>
    <n v="1"/>
    <x v="0"/>
    <n v="1"/>
    <n v="0"/>
  </r>
  <r>
    <x v="60"/>
    <x v="2"/>
    <x v="0"/>
    <x v="2"/>
    <n v="9"/>
    <x v="0"/>
    <n v="9"/>
    <n v="0"/>
  </r>
  <r>
    <x v="61"/>
    <x v="2"/>
    <x v="0"/>
    <x v="2"/>
    <n v="41"/>
    <x v="0"/>
    <n v="41"/>
    <n v="0"/>
  </r>
  <r>
    <x v="62"/>
    <x v="4"/>
    <x v="0"/>
    <x v="2"/>
    <n v="34"/>
    <x v="0"/>
    <n v="34"/>
    <n v="0"/>
  </r>
  <r>
    <x v="63"/>
    <x v="0"/>
    <x v="0"/>
    <x v="2"/>
    <n v="0"/>
    <x v="0"/>
    <n v="0"/>
    <n v="0"/>
  </r>
  <r>
    <x v="64"/>
    <x v="5"/>
    <x v="0"/>
    <x v="2"/>
    <n v="28"/>
    <x v="0"/>
    <n v="28"/>
    <n v="0"/>
  </r>
  <r>
    <x v="65"/>
    <x v="13"/>
    <x v="0"/>
    <x v="2"/>
    <n v="23"/>
    <x v="0"/>
    <n v="23"/>
    <n v="0"/>
  </r>
  <r>
    <x v="66"/>
    <x v="10"/>
    <x v="0"/>
    <x v="2"/>
    <n v="0"/>
    <x v="0"/>
    <n v="0"/>
    <n v="0"/>
  </r>
  <r>
    <x v="67"/>
    <x v="4"/>
    <x v="0"/>
    <x v="2"/>
    <n v="1"/>
    <x v="0"/>
    <n v="1"/>
    <n v="0"/>
  </r>
  <r>
    <x v="68"/>
    <x v="5"/>
    <x v="0"/>
    <x v="2"/>
    <n v="14"/>
    <x v="0"/>
    <n v="14"/>
    <n v="0"/>
  </r>
  <r>
    <x v="69"/>
    <x v="9"/>
    <x v="0"/>
    <x v="2"/>
    <n v="0"/>
    <x v="0"/>
    <n v="0"/>
    <n v="0"/>
  </r>
  <r>
    <x v="70"/>
    <x v="9"/>
    <x v="0"/>
    <x v="2"/>
    <n v="0"/>
    <x v="0"/>
    <n v="0"/>
    <n v="0"/>
  </r>
  <r>
    <x v="71"/>
    <x v="8"/>
    <x v="0"/>
    <x v="2"/>
    <n v="14"/>
    <x v="0"/>
    <n v="14"/>
    <n v="0"/>
  </r>
  <r>
    <x v="72"/>
    <x v="13"/>
    <x v="0"/>
    <x v="2"/>
    <n v="18"/>
    <x v="0"/>
    <n v="18"/>
    <n v="0"/>
  </r>
  <r>
    <x v="73"/>
    <x v="6"/>
    <x v="0"/>
    <x v="2"/>
    <n v="4"/>
    <x v="0"/>
    <n v="4"/>
    <n v="0"/>
  </r>
  <r>
    <x v="74"/>
    <x v="5"/>
    <x v="0"/>
    <x v="2"/>
    <n v="49"/>
    <x v="0"/>
    <n v="49"/>
    <n v="0"/>
  </r>
  <r>
    <x v="75"/>
    <x v="12"/>
    <x v="0"/>
    <x v="2"/>
    <n v="4"/>
    <x v="0"/>
    <n v="4"/>
    <n v="0"/>
  </r>
  <r>
    <x v="76"/>
    <x v="12"/>
    <x v="0"/>
    <x v="2"/>
    <n v="0"/>
    <x v="0"/>
    <n v="0"/>
    <n v="0"/>
  </r>
  <r>
    <x v="77"/>
    <x v="3"/>
    <x v="0"/>
    <x v="2"/>
    <n v="0"/>
    <x v="0"/>
    <n v="0"/>
    <n v="0"/>
  </r>
  <r>
    <x v="78"/>
    <x v="10"/>
    <x v="0"/>
    <x v="2"/>
    <n v="49"/>
    <x v="0"/>
    <n v="49"/>
    <n v="0"/>
  </r>
  <r>
    <x v="79"/>
    <x v="10"/>
    <x v="0"/>
    <x v="2"/>
    <n v="13"/>
    <x v="0"/>
    <n v="13"/>
    <n v="0"/>
  </r>
  <r>
    <x v="80"/>
    <x v="9"/>
    <x v="0"/>
    <x v="2"/>
    <n v="4"/>
    <x v="0"/>
    <n v="4"/>
    <n v="0"/>
  </r>
  <r>
    <x v="0"/>
    <x v="0"/>
    <x v="1"/>
    <x v="0"/>
    <n v="22"/>
    <x v="0"/>
    <n v="22"/>
    <n v="0"/>
  </r>
  <r>
    <x v="1"/>
    <x v="1"/>
    <x v="1"/>
    <x v="0"/>
    <n v="0"/>
    <x v="0"/>
    <n v="0"/>
    <n v="0"/>
  </r>
  <r>
    <x v="2"/>
    <x v="2"/>
    <x v="1"/>
    <x v="0"/>
    <n v="36"/>
    <x v="0"/>
    <n v="36"/>
    <n v="0"/>
  </r>
  <r>
    <x v="3"/>
    <x v="3"/>
    <x v="1"/>
    <x v="0"/>
    <n v="11"/>
    <x v="0"/>
    <n v="11"/>
    <n v="0"/>
  </r>
  <r>
    <x v="4"/>
    <x v="3"/>
    <x v="1"/>
    <x v="0"/>
    <n v="0"/>
    <x v="0"/>
    <n v="0"/>
    <n v="0"/>
  </r>
  <r>
    <x v="5"/>
    <x v="4"/>
    <x v="1"/>
    <x v="0"/>
    <n v="0"/>
    <x v="0"/>
    <n v="0"/>
    <n v="0"/>
  </r>
  <r>
    <x v="6"/>
    <x v="1"/>
    <x v="1"/>
    <x v="0"/>
    <n v="12"/>
    <x v="0"/>
    <n v="12"/>
    <n v="0"/>
  </r>
  <r>
    <x v="7"/>
    <x v="5"/>
    <x v="1"/>
    <x v="0"/>
    <n v="42"/>
    <x v="0"/>
    <n v="42"/>
    <n v="0"/>
  </r>
  <r>
    <x v="8"/>
    <x v="1"/>
    <x v="1"/>
    <x v="0"/>
    <n v="15"/>
    <x v="0"/>
    <n v="15"/>
    <n v="0"/>
  </r>
  <r>
    <x v="9"/>
    <x v="6"/>
    <x v="1"/>
    <x v="0"/>
    <n v="25"/>
    <x v="0"/>
    <n v="25"/>
    <n v="0"/>
  </r>
  <r>
    <x v="10"/>
    <x v="7"/>
    <x v="1"/>
    <x v="0"/>
    <n v="0"/>
    <x v="0"/>
    <n v="0"/>
    <n v="0"/>
  </r>
  <r>
    <x v="11"/>
    <x v="0"/>
    <x v="1"/>
    <x v="0"/>
    <n v="0"/>
    <x v="0"/>
    <n v="0"/>
    <n v="0"/>
  </r>
  <r>
    <x v="12"/>
    <x v="1"/>
    <x v="1"/>
    <x v="0"/>
    <n v="105"/>
    <x v="0"/>
    <n v="105"/>
    <n v="0"/>
  </r>
  <r>
    <x v="13"/>
    <x v="0"/>
    <x v="1"/>
    <x v="0"/>
    <n v="1"/>
    <x v="0"/>
    <n v="1"/>
    <n v="0"/>
  </r>
  <r>
    <x v="14"/>
    <x v="8"/>
    <x v="1"/>
    <x v="0"/>
    <n v="18"/>
    <x v="0"/>
    <n v="18"/>
    <n v="0"/>
  </r>
  <r>
    <x v="15"/>
    <x v="6"/>
    <x v="1"/>
    <x v="0"/>
    <n v="0"/>
    <x v="0"/>
    <n v="0"/>
    <n v="0"/>
  </r>
  <r>
    <x v="16"/>
    <x v="8"/>
    <x v="1"/>
    <x v="0"/>
    <n v="2"/>
    <x v="0"/>
    <n v="2"/>
    <n v="0"/>
  </r>
  <r>
    <x v="17"/>
    <x v="4"/>
    <x v="1"/>
    <x v="0"/>
    <n v="0"/>
    <x v="0"/>
    <n v="0"/>
    <n v="0"/>
  </r>
  <r>
    <x v="18"/>
    <x v="7"/>
    <x v="1"/>
    <x v="0"/>
    <n v="16"/>
    <x v="0"/>
    <n v="16"/>
    <n v="0"/>
  </r>
  <r>
    <x v="19"/>
    <x v="6"/>
    <x v="1"/>
    <x v="0"/>
    <n v="0"/>
    <x v="0"/>
    <n v="0"/>
    <n v="0"/>
  </r>
  <r>
    <x v="20"/>
    <x v="6"/>
    <x v="1"/>
    <x v="0"/>
    <n v="16"/>
    <x v="0"/>
    <n v="16"/>
    <n v="0"/>
  </r>
  <r>
    <x v="21"/>
    <x v="5"/>
    <x v="1"/>
    <x v="0"/>
    <n v="59"/>
    <x v="0"/>
    <n v="59"/>
    <n v="0"/>
  </r>
  <r>
    <x v="22"/>
    <x v="9"/>
    <x v="1"/>
    <x v="0"/>
    <n v="9"/>
    <x v="0"/>
    <n v="9"/>
    <n v="0"/>
  </r>
  <r>
    <x v="23"/>
    <x v="10"/>
    <x v="1"/>
    <x v="0"/>
    <n v="0"/>
    <x v="0"/>
    <n v="0"/>
    <n v="0"/>
  </r>
  <r>
    <x v="24"/>
    <x v="11"/>
    <x v="1"/>
    <x v="0"/>
    <n v="250"/>
    <x v="0"/>
    <n v="250"/>
    <n v="0"/>
  </r>
  <r>
    <x v="25"/>
    <x v="12"/>
    <x v="1"/>
    <x v="0"/>
    <n v="0"/>
    <x v="0"/>
    <n v="0"/>
    <n v="0"/>
  </r>
  <r>
    <x v="26"/>
    <x v="12"/>
    <x v="1"/>
    <x v="0"/>
    <n v="3"/>
    <x v="0"/>
    <n v="3"/>
    <n v="0"/>
  </r>
  <r>
    <x v="27"/>
    <x v="6"/>
    <x v="1"/>
    <x v="0"/>
    <n v="0"/>
    <x v="0"/>
    <n v="0"/>
    <n v="0"/>
  </r>
  <r>
    <x v="28"/>
    <x v="8"/>
    <x v="1"/>
    <x v="0"/>
    <n v="0"/>
    <x v="0"/>
    <n v="0"/>
    <n v="0"/>
  </r>
  <r>
    <x v="29"/>
    <x v="12"/>
    <x v="1"/>
    <x v="0"/>
    <n v="0"/>
    <x v="0"/>
    <n v="0"/>
    <n v="0"/>
  </r>
  <r>
    <x v="30"/>
    <x v="10"/>
    <x v="1"/>
    <x v="0"/>
    <n v="0"/>
    <x v="0"/>
    <n v="0"/>
    <n v="0"/>
  </r>
  <r>
    <x v="31"/>
    <x v="12"/>
    <x v="1"/>
    <x v="0"/>
    <n v="4"/>
    <x v="0"/>
    <n v="4"/>
    <n v="0"/>
  </r>
  <r>
    <x v="32"/>
    <x v="2"/>
    <x v="1"/>
    <x v="0"/>
    <n v="10"/>
    <x v="0"/>
    <n v="10"/>
    <n v="0"/>
  </r>
  <r>
    <x v="33"/>
    <x v="8"/>
    <x v="1"/>
    <x v="0"/>
    <n v="43"/>
    <x v="0"/>
    <n v="43"/>
    <n v="0"/>
  </r>
  <r>
    <x v="34"/>
    <x v="13"/>
    <x v="1"/>
    <x v="0"/>
    <n v="40"/>
    <x v="0"/>
    <n v="40"/>
    <n v="0"/>
  </r>
  <r>
    <x v="35"/>
    <x v="6"/>
    <x v="1"/>
    <x v="0"/>
    <n v="0"/>
    <x v="0"/>
    <n v="0"/>
    <n v="0"/>
  </r>
  <r>
    <x v="36"/>
    <x v="2"/>
    <x v="1"/>
    <x v="0"/>
    <n v="4"/>
    <x v="0"/>
    <n v="4"/>
    <n v="0"/>
  </r>
  <r>
    <x v="37"/>
    <x v="3"/>
    <x v="1"/>
    <x v="0"/>
    <n v="0"/>
    <x v="0"/>
    <n v="0"/>
    <n v="0"/>
  </r>
  <r>
    <x v="38"/>
    <x v="9"/>
    <x v="1"/>
    <x v="0"/>
    <n v="54"/>
    <x v="0"/>
    <n v="54"/>
    <n v="0"/>
  </r>
  <r>
    <x v="39"/>
    <x v="8"/>
    <x v="1"/>
    <x v="0"/>
    <n v="18"/>
    <x v="0"/>
    <n v="18"/>
    <n v="0"/>
  </r>
  <r>
    <x v="40"/>
    <x v="2"/>
    <x v="1"/>
    <x v="0"/>
    <n v="8"/>
    <x v="0"/>
    <n v="8"/>
    <n v="0"/>
  </r>
  <r>
    <x v="41"/>
    <x v="7"/>
    <x v="1"/>
    <x v="0"/>
    <n v="0"/>
    <x v="0"/>
    <n v="0"/>
    <n v="0"/>
  </r>
  <r>
    <x v="42"/>
    <x v="2"/>
    <x v="1"/>
    <x v="0"/>
    <n v="70"/>
    <x v="0"/>
    <n v="70"/>
    <n v="0"/>
  </r>
  <r>
    <x v="43"/>
    <x v="10"/>
    <x v="1"/>
    <x v="0"/>
    <n v="9"/>
    <x v="0"/>
    <n v="9"/>
    <n v="0"/>
  </r>
  <r>
    <x v="44"/>
    <x v="8"/>
    <x v="1"/>
    <x v="0"/>
    <n v="23"/>
    <x v="0"/>
    <n v="23"/>
    <n v="0"/>
  </r>
  <r>
    <x v="45"/>
    <x v="8"/>
    <x v="1"/>
    <x v="0"/>
    <n v="0"/>
    <x v="0"/>
    <n v="0"/>
    <n v="0"/>
  </r>
  <r>
    <x v="46"/>
    <x v="3"/>
    <x v="1"/>
    <x v="0"/>
    <n v="0"/>
    <x v="0"/>
    <n v="0"/>
    <n v="0"/>
  </r>
  <r>
    <x v="47"/>
    <x v="1"/>
    <x v="1"/>
    <x v="0"/>
    <n v="35"/>
    <x v="0"/>
    <n v="35"/>
    <n v="0"/>
  </r>
  <r>
    <x v="48"/>
    <x v="2"/>
    <x v="1"/>
    <x v="0"/>
    <n v="0"/>
    <x v="0"/>
    <n v="0"/>
    <n v="0"/>
  </r>
  <r>
    <x v="49"/>
    <x v="2"/>
    <x v="1"/>
    <x v="0"/>
    <n v="30"/>
    <x v="0"/>
    <n v="30"/>
    <n v="0"/>
  </r>
  <r>
    <x v="50"/>
    <x v="12"/>
    <x v="1"/>
    <x v="0"/>
    <n v="43"/>
    <x v="0"/>
    <n v="43"/>
    <n v="0"/>
  </r>
  <r>
    <x v="51"/>
    <x v="12"/>
    <x v="1"/>
    <x v="0"/>
    <n v="0"/>
    <x v="0"/>
    <n v="0"/>
    <n v="0"/>
  </r>
  <r>
    <x v="52"/>
    <x v="7"/>
    <x v="1"/>
    <x v="0"/>
    <n v="49"/>
    <x v="0"/>
    <n v="49"/>
    <n v="0"/>
  </r>
  <r>
    <x v="53"/>
    <x v="14"/>
    <x v="1"/>
    <x v="0"/>
    <n v="76"/>
    <x v="0"/>
    <n v="76"/>
    <n v="0"/>
  </r>
  <r>
    <x v="54"/>
    <x v="7"/>
    <x v="1"/>
    <x v="0"/>
    <n v="0"/>
    <x v="0"/>
    <n v="0"/>
    <n v="0"/>
  </r>
  <r>
    <x v="55"/>
    <x v="6"/>
    <x v="1"/>
    <x v="0"/>
    <n v="4"/>
    <x v="0"/>
    <n v="4"/>
    <n v="0"/>
  </r>
  <r>
    <x v="56"/>
    <x v="6"/>
    <x v="1"/>
    <x v="0"/>
    <n v="0"/>
    <x v="0"/>
    <n v="0"/>
    <n v="0"/>
  </r>
  <r>
    <x v="57"/>
    <x v="0"/>
    <x v="1"/>
    <x v="0"/>
    <n v="2"/>
    <x v="0"/>
    <n v="2"/>
    <n v="0"/>
  </r>
  <r>
    <x v="58"/>
    <x v="3"/>
    <x v="1"/>
    <x v="0"/>
    <n v="53"/>
    <x v="0"/>
    <n v="53"/>
    <n v="0"/>
  </r>
  <r>
    <x v="59"/>
    <x v="13"/>
    <x v="1"/>
    <x v="0"/>
    <n v="0"/>
    <x v="0"/>
    <n v="0"/>
    <n v="0"/>
  </r>
  <r>
    <x v="60"/>
    <x v="2"/>
    <x v="1"/>
    <x v="0"/>
    <n v="14"/>
    <x v="0"/>
    <n v="14"/>
    <n v="0"/>
  </r>
  <r>
    <x v="61"/>
    <x v="2"/>
    <x v="1"/>
    <x v="0"/>
    <n v="23"/>
    <x v="0"/>
    <n v="23"/>
    <n v="0"/>
  </r>
  <r>
    <x v="62"/>
    <x v="4"/>
    <x v="1"/>
    <x v="0"/>
    <n v="27"/>
    <x v="0"/>
    <n v="27"/>
    <n v="0"/>
  </r>
  <r>
    <x v="63"/>
    <x v="0"/>
    <x v="1"/>
    <x v="0"/>
    <n v="4"/>
    <x v="0"/>
    <n v="4"/>
    <n v="0"/>
  </r>
  <r>
    <x v="64"/>
    <x v="5"/>
    <x v="1"/>
    <x v="0"/>
    <n v="76"/>
    <x v="0"/>
    <n v="76"/>
    <n v="0"/>
  </r>
  <r>
    <x v="65"/>
    <x v="13"/>
    <x v="1"/>
    <x v="0"/>
    <n v="25"/>
    <x v="0"/>
    <n v="25"/>
    <n v="0"/>
  </r>
  <r>
    <x v="66"/>
    <x v="10"/>
    <x v="1"/>
    <x v="0"/>
    <n v="0"/>
    <x v="0"/>
    <n v="0"/>
    <n v="0"/>
  </r>
  <r>
    <x v="67"/>
    <x v="4"/>
    <x v="1"/>
    <x v="0"/>
    <n v="3"/>
    <x v="0"/>
    <n v="3"/>
    <n v="0"/>
  </r>
  <r>
    <x v="68"/>
    <x v="5"/>
    <x v="1"/>
    <x v="0"/>
    <n v="6"/>
    <x v="0"/>
    <n v="6"/>
    <n v="0"/>
  </r>
  <r>
    <x v="69"/>
    <x v="9"/>
    <x v="1"/>
    <x v="0"/>
    <n v="0"/>
    <x v="0"/>
    <n v="0"/>
    <n v="0"/>
  </r>
  <r>
    <x v="70"/>
    <x v="9"/>
    <x v="1"/>
    <x v="0"/>
    <n v="16"/>
    <x v="0"/>
    <n v="16"/>
    <n v="0"/>
  </r>
  <r>
    <x v="71"/>
    <x v="8"/>
    <x v="1"/>
    <x v="0"/>
    <n v="0"/>
    <x v="0"/>
    <n v="0"/>
    <n v="0"/>
  </r>
  <r>
    <x v="72"/>
    <x v="13"/>
    <x v="1"/>
    <x v="0"/>
    <n v="10"/>
    <x v="0"/>
    <n v="10"/>
    <n v="0"/>
  </r>
  <r>
    <x v="73"/>
    <x v="6"/>
    <x v="1"/>
    <x v="0"/>
    <n v="0"/>
    <x v="0"/>
    <n v="0"/>
    <n v="0"/>
  </r>
  <r>
    <x v="74"/>
    <x v="5"/>
    <x v="1"/>
    <x v="0"/>
    <n v="81"/>
    <x v="0"/>
    <n v="81"/>
    <n v="0"/>
  </r>
  <r>
    <x v="75"/>
    <x v="12"/>
    <x v="1"/>
    <x v="0"/>
    <n v="21"/>
    <x v="0"/>
    <n v="21"/>
    <n v="0"/>
  </r>
  <r>
    <x v="76"/>
    <x v="12"/>
    <x v="1"/>
    <x v="0"/>
    <n v="7"/>
    <x v="0"/>
    <n v="7"/>
    <n v="0"/>
  </r>
  <r>
    <x v="77"/>
    <x v="3"/>
    <x v="1"/>
    <x v="0"/>
    <n v="0"/>
    <x v="0"/>
    <n v="0"/>
    <n v="0"/>
  </r>
  <r>
    <x v="78"/>
    <x v="10"/>
    <x v="1"/>
    <x v="0"/>
    <n v="8"/>
    <x v="0"/>
    <n v="8"/>
    <n v="0"/>
  </r>
  <r>
    <x v="79"/>
    <x v="10"/>
    <x v="1"/>
    <x v="0"/>
    <n v="21"/>
    <x v="0"/>
    <n v="21"/>
    <n v="0"/>
  </r>
  <r>
    <x v="80"/>
    <x v="9"/>
    <x v="1"/>
    <x v="0"/>
    <n v="0"/>
    <x v="0"/>
    <n v="0"/>
    <n v="0"/>
  </r>
  <r>
    <x v="0"/>
    <x v="0"/>
    <x v="1"/>
    <x v="1"/>
    <n v="0"/>
    <x v="0"/>
    <n v="0"/>
    <n v="0"/>
  </r>
  <r>
    <x v="1"/>
    <x v="1"/>
    <x v="1"/>
    <x v="1"/>
    <n v="0"/>
    <x v="0"/>
    <n v="0"/>
    <n v="0"/>
  </r>
  <r>
    <x v="2"/>
    <x v="2"/>
    <x v="1"/>
    <x v="1"/>
    <n v="0"/>
    <x v="0"/>
    <n v="0"/>
    <n v="0"/>
  </r>
  <r>
    <x v="3"/>
    <x v="3"/>
    <x v="1"/>
    <x v="1"/>
    <n v="0"/>
    <x v="0"/>
    <n v="0"/>
    <n v="0"/>
  </r>
  <r>
    <x v="4"/>
    <x v="3"/>
    <x v="1"/>
    <x v="1"/>
    <n v="0"/>
    <x v="0"/>
    <n v="0"/>
    <n v="0"/>
  </r>
  <r>
    <x v="5"/>
    <x v="4"/>
    <x v="1"/>
    <x v="1"/>
    <n v="0"/>
    <x v="0"/>
    <n v="0"/>
    <n v="0"/>
  </r>
  <r>
    <x v="6"/>
    <x v="1"/>
    <x v="1"/>
    <x v="1"/>
    <n v="0"/>
    <x v="0"/>
    <n v="0"/>
    <n v="0"/>
  </r>
  <r>
    <x v="7"/>
    <x v="5"/>
    <x v="1"/>
    <x v="1"/>
    <n v="36"/>
    <x v="0"/>
    <n v="36"/>
    <n v="0"/>
  </r>
  <r>
    <x v="8"/>
    <x v="1"/>
    <x v="1"/>
    <x v="1"/>
    <n v="14"/>
    <x v="0"/>
    <n v="14"/>
    <n v="0"/>
  </r>
  <r>
    <x v="9"/>
    <x v="6"/>
    <x v="1"/>
    <x v="1"/>
    <n v="0"/>
    <x v="0"/>
    <n v="0"/>
    <n v="0"/>
  </r>
  <r>
    <x v="10"/>
    <x v="7"/>
    <x v="1"/>
    <x v="1"/>
    <n v="0"/>
    <x v="0"/>
    <n v="0"/>
    <n v="0"/>
  </r>
  <r>
    <x v="11"/>
    <x v="0"/>
    <x v="1"/>
    <x v="1"/>
    <n v="0"/>
    <x v="0"/>
    <n v="0"/>
    <n v="0"/>
  </r>
  <r>
    <x v="12"/>
    <x v="1"/>
    <x v="1"/>
    <x v="1"/>
    <n v="52"/>
    <x v="0"/>
    <n v="52"/>
    <n v="0"/>
  </r>
  <r>
    <x v="13"/>
    <x v="0"/>
    <x v="1"/>
    <x v="1"/>
    <n v="0"/>
    <x v="0"/>
    <n v="0"/>
    <n v="0"/>
  </r>
  <r>
    <x v="14"/>
    <x v="8"/>
    <x v="1"/>
    <x v="1"/>
    <n v="0"/>
    <x v="0"/>
    <n v="0"/>
    <n v="0"/>
  </r>
  <r>
    <x v="15"/>
    <x v="6"/>
    <x v="1"/>
    <x v="1"/>
    <n v="0"/>
    <x v="0"/>
    <n v="0"/>
    <n v="0"/>
  </r>
  <r>
    <x v="16"/>
    <x v="8"/>
    <x v="1"/>
    <x v="1"/>
    <n v="0"/>
    <x v="0"/>
    <n v="0"/>
    <n v="0"/>
  </r>
  <r>
    <x v="17"/>
    <x v="4"/>
    <x v="1"/>
    <x v="1"/>
    <n v="0"/>
    <x v="0"/>
    <n v="0"/>
    <n v="0"/>
  </r>
  <r>
    <x v="18"/>
    <x v="7"/>
    <x v="1"/>
    <x v="1"/>
    <n v="0"/>
    <x v="0"/>
    <n v="0"/>
    <n v="0"/>
  </r>
  <r>
    <x v="19"/>
    <x v="6"/>
    <x v="1"/>
    <x v="1"/>
    <n v="0"/>
    <x v="0"/>
    <n v="0"/>
    <n v="0"/>
  </r>
  <r>
    <x v="20"/>
    <x v="6"/>
    <x v="1"/>
    <x v="1"/>
    <n v="0"/>
    <x v="0"/>
    <n v="0"/>
    <n v="0"/>
  </r>
  <r>
    <x v="21"/>
    <x v="5"/>
    <x v="1"/>
    <x v="1"/>
    <n v="15"/>
    <x v="0"/>
    <n v="15"/>
    <n v="0"/>
  </r>
  <r>
    <x v="22"/>
    <x v="9"/>
    <x v="1"/>
    <x v="1"/>
    <n v="0"/>
    <x v="0"/>
    <n v="0"/>
    <n v="0"/>
  </r>
  <r>
    <x v="23"/>
    <x v="10"/>
    <x v="1"/>
    <x v="1"/>
    <n v="0"/>
    <x v="0"/>
    <n v="0"/>
    <n v="0"/>
  </r>
  <r>
    <x v="24"/>
    <x v="11"/>
    <x v="1"/>
    <x v="1"/>
    <n v="28"/>
    <x v="0"/>
    <n v="28"/>
    <n v="0"/>
  </r>
  <r>
    <x v="25"/>
    <x v="12"/>
    <x v="1"/>
    <x v="1"/>
    <n v="17"/>
    <x v="0"/>
    <n v="17"/>
    <n v="0"/>
  </r>
  <r>
    <x v="26"/>
    <x v="12"/>
    <x v="1"/>
    <x v="1"/>
    <n v="0"/>
    <x v="0"/>
    <n v="0"/>
    <n v="0"/>
  </r>
  <r>
    <x v="27"/>
    <x v="6"/>
    <x v="1"/>
    <x v="1"/>
    <n v="0"/>
    <x v="0"/>
    <n v="0"/>
    <n v="0"/>
  </r>
  <r>
    <x v="28"/>
    <x v="8"/>
    <x v="1"/>
    <x v="1"/>
    <n v="0"/>
    <x v="0"/>
    <n v="0"/>
    <n v="0"/>
  </r>
  <r>
    <x v="29"/>
    <x v="12"/>
    <x v="1"/>
    <x v="1"/>
    <n v="8"/>
    <x v="0"/>
    <n v="8"/>
    <n v="0"/>
  </r>
  <r>
    <x v="30"/>
    <x v="10"/>
    <x v="1"/>
    <x v="1"/>
    <n v="0"/>
    <x v="0"/>
    <n v="0"/>
    <n v="0"/>
  </r>
  <r>
    <x v="31"/>
    <x v="12"/>
    <x v="1"/>
    <x v="1"/>
    <n v="0"/>
    <x v="0"/>
    <n v="0"/>
    <n v="0"/>
  </r>
  <r>
    <x v="32"/>
    <x v="2"/>
    <x v="1"/>
    <x v="1"/>
    <n v="8"/>
    <x v="0"/>
    <n v="8"/>
    <n v="0"/>
  </r>
  <r>
    <x v="33"/>
    <x v="8"/>
    <x v="1"/>
    <x v="1"/>
    <n v="0"/>
    <x v="0"/>
    <n v="0"/>
    <n v="0"/>
  </r>
  <r>
    <x v="34"/>
    <x v="13"/>
    <x v="1"/>
    <x v="1"/>
    <n v="0"/>
    <x v="0"/>
    <n v="0"/>
    <n v="0"/>
  </r>
  <r>
    <x v="35"/>
    <x v="6"/>
    <x v="1"/>
    <x v="1"/>
    <n v="11"/>
    <x v="0"/>
    <n v="11"/>
    <n v="0"/>
  </r>
  <r>
    <x v="36"/>
    <x v="2"/>
    <x v="1"/>
    <x v="1"/>
    <n v="0"/>
    <x v="0"/>
    <n v="0"/>
    <n v="0"/>
  </r>
  <r>
    <x v="37"/>
    <x v="3"/>
    <x v="1"/>
    <x v="1"/>
    <n v="0"/>
    <x v="0"/>
    <n v="0"/>
    <n v="0"/>
  </r>
  <r>
    <x v="38"/>
    <x v="9"/>
    <x v="1"/>
    <x v="1"/>
    <n v="2"/>
    <x v="0"/>
    <n v="2"/>
    <n v="0"/>
  </r>
  <r>
    <x v="39"/>
    <x v="8"/>
    <x v="1"/>
    <x v="1"/>
    <n v="0"/>
    <x v="0"/>
    <n v="0"/>
    <n v="0"/>
  </r>
  <r>
    <x v="40"/>
    <x v="2"/>
    <x v="1"/>
    <x v="1"/>
    <n v="4"/>
    <x v="0"/>
    <n v="4"/>
    <n v="0"/>
  </r>
  <r>
    <x v="41"/>
    <x v="7"/>
    <x v="1"/>
    <x v="1"/>
    <n v="0"/>
    <x v="0"/>
    <n v="0"/>
    <n v="0"/>
  </r>
  <r>
    <x v="42"/>
    <x v="2"/>
    <x v="1"/>
    <x v="1"/>
    <n v="0"/>
    <x v="0"/>
    <n v="0"/>
    <n v="0"/>
  </r>
  <r>
    <x v="43"/>
    <x v="10"/>
    <x v="1"/>
    <x v="1"/>
    <n v="15"/>
    <x v="0"/>
    <n v="15"/>
    <n v="0"/>
  </r>
  <r>
    <x v="44"/>
    <x v="8"/>
    <x v="1"/>
    <x v="1"/>
    <n v="0"/>
    <x v="0"/>
    <n v="0"/>
    <n v="0"/>
  </r>
  <r>
    <x v="45"/>
    <x v="8"/>
    <x v="1"/>
    <x v="1"/>
    <n v="0"/>
    <x v="0"/>
    <n v="0"/>
    <n v="0"/>
  </r>
  <r>
    <x v="46"/>
    <x v="3"/>
    <x v="1"/>
    <x v="1"/>
    <n v="0"/>
    <x v="0"/>
    <n v="0"/>
    <n v="0"/>
  </r>
  <r>
    <x v="47"/>
    <x v="1"/>
    <x v="1"/>
    <x v="1"/>
    <n v="0"/>
    <x v="0"/>
    <n v="0"/>
    <n v="0"/>
  </r>
  <r>
    <x v="48"/>
    <x v="2"/>
    <x v="1"/>
    <x v="1"/>
    <n v="0"/>
    <x v="0"/>
    <n v="0"/>
    <n v="0"/>
  </r>
  <r>
    <x v="49"/>
    <x v="2"/>
    <x v="1"/>
    <x v="1"/>
    <n v="1"/>
    <x v="0"/>
    <n v="1"/>
    <n v="0"/>
  </r>
  <r>
    <x v="50"/>
    <x v="12"/>
    <x v="1"/>
    <x v="1"/>
    <n v="12"/>
    <x v="0"/>
    <n v="12"/>
    <n v="0"/>
  </r>
  <r>
    <x v="51"/>
    <x v="12"/>
    <x v="1"/>
    <x v="1"/>
    <n v="0"/>
    <x v="0"/>
    <n v="0"/>
    <n v="0"/>
  </r>
  <r>
    <x v="52"/>
    <x v="7"/>
    <x v="1"/>
    <x v="1"/>
    <n v="0"/>
    <x v="0"/>
    <n v="0"/>
    <n v="0"/>
  </r>
  <r>
    <x v="53"/>
    <x v="14"/>
    <x v="1"/>
    <x v="1"/>
    <n v="64"/>
    <x v="0"/>
    <n v="64"/>
    <n v="0"/>
  </r>
  <r>
    <x v="54"/>
    <x v="7"/>
    <x v="1"/>
    <x v="1"/>
    <n v="0"/>
    <x v="0"/>
    <n v="0"/>
    <n v="0"/>
  </r>
  <r>
    <x v="55"/>
    <x v="6"/>
    <x v="1"/>
    <x v="1"/>
    <n v="0"/>
    <x v="0"/>
    <n v="0"/>
    <n v="0"/>
  </r>
  <r>
    <x v="56"/>
    <x v="6"/>
    <x v="1"/>
    <x v="1"/>
    <n v="0"/>
    <x v="0"/>
    <n v="0"/>
    <n v="0"/>
  </r>
  <r>
    <x v="57"/>
    <x v="0"/>
    <x v="1"/>
    <x v="1"/>
    <n v="0"/>
    <x v="0"/>
    <n v="0"/>
    <n v="0"/>
  </r>
  <r>
    <x v="58"/>
    <x v="3"/>
    <x v="1"/>
    <x v="1"/>
    <n v="0"/>
    <x v="0"/>
    <n v="0"/>
    <n v="0"/>
  </r>
  <r>
    <x v="59"/>
    <x v="13"/>
    <x v="1"/>
    <x v="1"/>
    <n v="0"/>
    <x v="0"/>
    <n v="0"/>
    <n v="0"/>
  </r>
  <r>
    <x v="60"/>
    <x v="2"/>
    <x v="1"/>
    <x v="1"/>
    <n v="22"/>
    <x v="0"/>
    <n v="22"/>
    <n v="0"/>
  </r>
  <r>
    <x v="61"/>
    <x v="2"/>
    <x v="1"/>
    <x v="1"/>
    <n v="25"/>
    <x v="0"/>
    <n v="25"/>
    <n v="0"/>
  </r>
  <r>
    <x v="62"/>
    <x v="4"/>
    <x v="1"/>
    <x v="1"/>
    <n v="0"/>
    <x v="0"/>
    <n v="0"/>
    <n v="0"/>
  </r>
  <r>
    <x v="63"/>
    <x v="0"/>
    <x v="1"/>
    <x v="1"/>
    <n v="0"/>
    <x v="0"/>
    <n v="0"/>
    <n v="0"/>
  </r>
  <r>
    <x v="64"/>
    <x v="5"/>
    <x v="1"/>
    <x v="1"/>
    <n v="17"/>
    <x v="0"/>
    <n v="17"/>
    <n v="0"/>
  </r>
  <r>
    <x v="65"/>
    <x v="13"/>
    <x v="1"/>
    <x v="1"/>
    <n v="1"/>
    <x v="0"/>
    <n v="1"/>
    <n v="0"/>
  </r>
  <r>
    <x v="66"/>
    <x v="10"/>
    <x v="1"/>
    <x v="1"/>
    <n v="0"/>
    <x v="0"/>
    <n v="0"/>
    <n v="0"/>
  </r>
  <r>
    <x v="67"/>
    <x v="4"/>
    <x v="1"/>
    <x v="1"/>
    <n v="0"/>
    <x v="0"/>
    <n v="0"/>
    <n v="0"/>
  </r>
  <r>
    <x v="68"/>
    <x v="5"/>
    <x v="1"/>
    <x v="1"/>
    <n v="13"/>
    <x v="0"/>
    <n v="13"/>
    <n v="0"/>
  </r>
  <r>
    <x v="69"/>
    <x v="9"/>
    <x v="1"/>
    <x v="1"/>
    <n v="0"/>
    <x v="0"/>
    <n v="0"/>
    <n v="0"/>
  </r>
  <r>
    <x v="70"/>
    <x v="9"/>
    <x v="1"/>
    <x v="1"/>
    <n v="3"/>
    <x v="0"/>
    <n v="3"/>
    <n v="0"/>
  </r>
  <r>
    <x v="71"/>
    <x v="8"/>
    <x v="1"/>
    <x v="1"/>
    <n v="0"/>
    <x v="0"/>
    <n v="0"/>
    <n v="0"/>
  </r>
  <r>
    <x v="72"/>
    <x v="13"/>
    <x v="1"/>
    <x v="1"/>
    <n v="7"/>
    <x v="0"/>
    <n v="7"/>
    <n v="0"/>
  </r>
  <r>
    <x v="73"/>
    <x v="6"/>
    <x v="1"/>
    <x v="1"/>
    <n v="0"/>
    <x v="0"/>
    <n v="0"/>
    <n v="0"/>
  </r>
  <r>
    <x v="74"/>
    <x v="5"/>
    <x v="1"/>
    <x v="1"/>
    <n v="0"/>
    <x v="0"/>
    <n v="0"/>
    <n v="0"/>
  </r>
  <r>
    <x v="75"/>
    <x v="12"/>
    <x v="1"/>
    <x v="1"/>
    <n v="4"/>
    <x v="0"/>
    <n v="4"/>
    <n v="0"/>
  </r>
  <r>
    <x v="76"/>
    <x v="12"/>
    <x v="1"/>
    <x v="1"/>
    <n v="0"/>
    <x v="0"/>
    <n v="0"/>
    <n v="0"/>
  </r>
  <r>
    <x v="77"/>
    <x v="3"/>
    <x v="1"/>
    <x v="1"/>
    <n v="0"/>
    <x v="0"/>
    <n v="0"/>
    <n v="0"/>
  </r>
  <r>
    <x v="78"/>
    <x v="10"/>
    <x v="1"/>
    <x v="1"/>
    <n v="0"/>
    <x v="0"/>
    <n v="0"/>
    <n v="0"/>
  </r>
  <r>
    <x v="79"/>
    <x v="10"/>
    <x v="1"/>
    <x v="1"/>
    <n v="0"/>
    <x v="0"/>
    <n v="0"/>
    <n v="0"/>
  </r>
  <r>
    <x v="80"/>
    <x v="9"/>
    <x v="1"/>
    <x v="1"/>
    <n v="0"/>
    <x v="0"/>
    <n v="0"/>
    <n v="0"/>
  </r>
  <r>
    <x v="0"/>
    <x v="0"/>
    <x v="1"/>
    <x v="2"/>
    <n v="0"/>
    <x v="0"/>
    <n v="0"/>
    <n v="0"/>
  </r>
  <r>
    <x v="1"/>
    <x v="1"/>
    <x v="1"/>
    <x v="2"/>
    <n v="0"/>
    <x v="0"/>
    <n v="0"/>
    <n v="0"/>
  </r>
  <r>
    <x v="2"/>
    <x v="2"/>
    <x v="1"/>
    <x v="2"/>
    <n v="0"/>
    <x v="0"/>
    <n v="0"/>
    <n v="0"/>
  </r>
  <r>
    <x v="3"/>
    <x v="3"/>
    <x v="1"/>
    <x v="2"/>
    <n v="0"/>
    <x v="0"/>
    <n v="0"/>
    <n v="0"/>
  </r>
  <r>
    <x v="4"/>
    <x v="3"/>
    <x v="1"/>
    <x v="2"/>
    <n v="0"/>
    <x v="0"/>
    <n v="0"/>
    <n v="0"/>
  </r>
  <r>
    <x v="5"/>
    <x v="4"/>
    <x v="1"/>
    <x v="2"/>
    <n v="0"/>
    <x v="0"/>
    <n v="0"/>
    <n v="0"/>
  </r>
  <r>
    <x v="6"/>
    <x v="1"/>
    <x v="1"/>
    <x v="2"/>
    <n v="0"/>
    <x v="0"/>
    <n v="0"/>
    <n v="0"/>
  </r>
  <r>
    <x v="7"/>
    <x v="5"/>
    <x v="1"/>
    <x v="2"/>
    <n v="0"/>
    <x v="0"/>
    <n v="0"/>
    <n v="0"/>
  </r>
  <r>
    <x v="8"/>
    <x v="1"/>
    <x v="1"/>
    <x v="2"/>
    <n v="0"/>
    <x v="0"/>
    <n v="0"/>
    <n v="0"/>
  </r>
  <r>
    <x v="9"/>
    <x v="6"/>
    <x v="1"/>
    <x v="2"/>
    <n v="0"/>
    <x v="0"/>
    <n v="0"/>
    <n v="0"/>
  </r>
  <r>
    <x v="10"/>
    <x v="7"/>
    <x v="1"/>
    <x v="2"/>
    <n v="0"/>
    <x v="0"/>
    <n v="0"/>
    <n v="0"/>
  </r>
  <r>
    <x v="11"/>
    <x v="0"/>
    <x v="1"/>
    <x v="2"/>
    <n v="0"/>
    <x v="0"/>
    <n v="0"/>
    <n v="0"/>
  </r>
  <r>
    <x v="12"/>
    <x v="1"/>
    <x v="1"/>
    <x v="2"/>
    <n v="0"/>
    <x v="0"/>
    <n v="0"/>
    <n v="0"/>
  </r>
  <r>
    <x v="13"/>
    <x v="0"/>
    <x v="1"/>
    <x v="2"/>
    <n v="0"/>
    <x v="0"/>
    <n v="0"/>
    <n v="0"/>
  </r>
  <r>
    <x v="14"/>
    <x v="8"/>
    <x v="1"/>
    <x v="2"/>
    <n v="0"/>
    <x v="0"/>
    <n v="0"/>
    <n v="0"/>
  </r>
  <r>
    <x v="15"/>
    <x v="6"/>
    <x v="1"/>
    <x v="2"/>
    <n v="0"/>
    <x v="0"/>
    <n v="0"/>
    <n v="0"/>
  </r>
  <r>
    <x v="16"/>
    <x v="8"/>
    <x v="1"/>
    <x v="2"/>
    <n v="0"/>
    <x v="0"/>
    <n v="0"/>
    <n v="0"/>
  </r>
  <r>
    <x v="17"/>
    <x v="4"/>
    <x v="1"/>
    <x v="2"/>
    <n v="0"/>
    <x v="0"/>
    <n v="0"/>
    <n v="0"/>
  </r>
  <r>
    <x v="18"/>
    <x v="7"/>
    <x v="1"/>
    <x v="2"/>
    <n v="0"/>
    <x v="0"/>
    <n v="0"/>
    <n v="0"/>
  </r>
  <r>
    <x v="19"/>
    <x v="6"/>
    <x v="1"/>
    <x v="2"/>
    <n v="0"/>
    <x v="0"/>
    <n v="0"/>
    <n v="0"/>
  </r>
  <r>
    <x v="20"/>
    <x v="6"/>
    <x v="1"/>
    <x v="2"/>
    <n v="0"/>
    <x v="0"/>
    <n v="0"/>
    <n v="0"/>
  </r>
  <r>
    <x v="21"/>
    <x v="5"/>
    <x v="1"/>
    <x v="2"/>
    <n v="0"/>
    <x v="0"/>
    <n v="0"/>
    <n v="0"/>
  </r>
  <r>
    <x v="22"/>
    <x v="9"/>
    <x v="1"/>
    <x v="2"/>
    <n v="0"/>
    <x v="0"/>
    <n v="0"/>
    <n v="0"/>
  </r>
  <r>
    <x v="23"/>
    <x v="10"/>
    <x v="1"/>
    <x v="2"/>
    <n v="0"/>
    <x v="0"/>
    <n v="0"/>
    <n v="0"/>
  </r>
  <r>
    <x v="24"/>
    <x v="11"/>
    <x v="1"/>
    <x v="2"/>
    <n v="118"/>
    <x v="0"/>
    <n v="118"/>
    <n v="0"/>
  </r>
  <r>
    <x v="25"/>
    <x v="12"/>
    <x v="1"/>
    <x v="2"/>
    <n v="0"/>
    <x v="0"/>
    <n v="0"/>
    <n v="0"/>
  </r>
  <r>
    <x v="26"/>
    <x v="12"/>
    <x v="1"/>
    <x v="2"/>
    <n v="0"/>
    <x v="0"/>
    <n v="0"/>
    <n v="0"/>
  </r>
  <r>
    <x v="27"/>
    <x v="6"/>
    <x v="1"/>
    <x v="2"/>
    <n v="0"/>
    <x v="0"/>
    <n v="0"/>
    <n v="0"/>
  </r>
  <r>
    <x v="28"/>
    <x v="8"/>
    <x v="1"/>
    <x v="2"/>
    <n v="0"/>
    <x v="0"/>
    <n v="0"/>
    <n v="0"/>
  </r>
  <r>
    <x v="29"/>
    <x v="12"/>
    <x v="1"/>
    <x v="2"/>
    <n v="0"/>
    <x v="0"/>
    <n v="0"/>
    <n v="0"/>
  </r>
  <r>
    <x v="30"/>
    <x v="10"/>
    <x v="1"/>
    <x v="2"/>
    <n v="0"/>
    <x v="0"/>
    <n v="0"/>
    <n v="0"/>
  </r>
  <r>
    <x v="31"/>
    <x v="12"/>
    <x v="1"/>
    <x v="2"/>
    <n v="0"/>
    <x v="0"/>
    <n v="0"/>
    <n v="0"/>
  </r>
  <r>
    <x v="32"/>
    <x v="2"/>
    <x v="1"/>
    <x v="2"/>
    <n v="0"/>
    <x v="0"/>
    <n v="0"/>
    <n v="0"/>
  </r>
  <r>
    <x v="33"/>
    <x v="8"/>
    <x v="1"/>
    <x v="2"/>
    <n v="0"/>
    <x v="0"/>
    <n v="0"/>
    <n v="0"/>
  </r>
  <r>
    <x v="34"/>
    <x v="13"/>
    <x v="1"/>
    <x v="2"/>
    <n v="0"/>
    <x v="0"/>
    <n v="0"/>
    <n v="0"/>
  </r>
  <r>
    <x v="35"/>
    <x v="6"/>
    <x v="1"/>
    <x v="2"/>
    <n v="0"/>
    <x v="0"/>
    <n v="0"/>
    <n v="0"/>
  </r>
  <r>
    <x v="36"/>
    <x v="2"/>
    <x v="1"/>
    <x v="2"/>
    <n v="0"/>
    <x v="0"/>
    <n v="0"/>
    <n v="0"/>
  </r>
  <r>
    <x v="37"/>
    <x v="3"/>
    <x v="1"/>
    <x v="2"/>
    <n v="0"/>
    <x v="0"/>
    <n v="0"/>
    <n v="0"/>
  </r>
  <r>
    <x v="38"/>
    <x v="9"/>
    <x v="1"/>
    <x v="2"/>
    <n v="0"/>
    <x v="0"/>
    <n v="0"/>
    <n v="0"/>
  </r>
  <r>
    <x v="39"/>
    <x v="8"/>
    <x v="1"/>
    <x v="2"/>
    <n v="0"/>
    <x v="0"/>
    <n v="0"/>
    <n v="0"/>
  </r>
  <r>
    <x v="40"/>
    <x v="2"/>
    <x v="1"/>
    <x v="2"/>
    <n v="0"/>
    <x v="0"/>
    <n v="0"/>
    <n v="0"/>
  </r>
  <r>
    <x v="41"/>
    <x v="7"/>
    <x v="1"/>
    <x v="2"/>
    <n v="0"/>
    <x v="0"/>
    <n v="0"/>
    <n v="0"/>
  </r>
  <r>
    <x v="42"/>
    <x v="2"/>
    <x v="1"/>
    <x v="2"/>
    <n v="0"/>
    <x v="0"/>
    <n v="0"/>
    <n v="0"/>
  </r>
  <r>
    <x v="43"/>
    <x v="10"/>
    <x v="1"/>
    <x v="2"/>
    <n v="0"/>
    <x v="0"/>
    <n v="0"/>
    <n v="0"/>
  </r>
  <r>
    <x v="44"/>
    <x v="8"/>
    <x v="1"/>
    <x v="2"/>
    <n v="0"/>
    <x v="0"/>
    <n v="0"/>
    <n v="0"/>
  </r>
  <r>
    <x v="45"/>
    <x v="8"/>
    <x v="1"/>
    <x v="2"/>
    <n v="0"/>
    <x v="0"/>
    <n v="0"/>
    <n v="0"/>
  </r>
  <r>
    <x v="46"/>
    <x v="3"/>
    <x v="1"/>
    <x v="2"/>
    <n v="0"/>
    <x v="0"/>
    <n v="0"/>
    <n v="0"/>
  </r>
  <r>
    <x v="47"/>
    <x v="1"/>
    <x v="1"/>
    <x v="2"/>
    <n v="0"/>
    <x v="0"/>
    <n v="0"/>
    <n v="0"/>
  </r>
  <r>
    <x v="48"/>
    <x v="2"/>
    <x v="1"/>
    <x v="2"/>
    <n v="0"/>
    <x v="0"/>
    <n v="0"/>
    <n v="0"/>
  </r>
  <r>
    <x v="49"/>
    <x v="2"/>
    <x v="1"/>
    <x v="2"/>
    <n v="0"/>
    <x v="0"/>
    <n v="0"/>
    <n v="0"/>
  </r>
  <r>
    <x v="50"/>
    <x v="12"/>
    <x v="1"/>
    <x v="2"/>
    <n v="0"/>
    <x v="0"/>
    <n v="0"/>
    <n v="0"/>
  </r>
  <r>
    <x v="51"/>
    <x v="12"/>
    <x v="1"/>
    <x v="2"/>
    <n v="0"/>
    <x v="0"/>
    <n v="0"/>
    <n v="0"/>
  </r>
  <r>
    <x v="52"/>
    <x v="7"/>
    <x v="1"/>
    <x v="2"/>
    <n v="0"/>
    <x v="0"/>
    <n v="0"/>
    <n v="0"/>
  </r>
  <r>
    <x v="53"/>
    <x v="14"/>
    <x v="1"/>
    <x v="2"/>
    <n v="36"/>
    <x v="0"/>
    <n v="36"/>
    <n v="0"/>
  </r>
  <r>
    <x v="54"/>
    <x v="7"/>
    <x v="1"/>
    <x v="2"/>
    <n v="0"/>
    <x v="0"/>
    <n v="0"/>
    <n v="0"/>
  </r>
  <r>
    <x v="55"/>
    <x v="6"/>
    <x v="1"/>
    <x v="2"/>
    <n v="0"/>
    <x v="0"/>
    <n v="0"/>
    <n v="0"/>
  </r>
  <r>
    <x v="56"/>
    <x v="6"/>
    <x v="1"/>
    <x v="2"/>
    <n v="0"/>
    <x v="0"/>
    <n v="0"/>
    <n v="0"/>
  </r>
  <r>
    <x v="57"/>
    <x v="0"/>
    <x v="1"/>
    <x v="2"/>
    <n v="0"/>
    <x v="0"/>
    <n v="0"/>
    <n v="0"/>
  </r>
  <r>
    <x v="58"/>
    <x v="3"/>
    <x v="1"/>
    <x v="2"/>
    <n v="0"/>
    <x v="0"/>
    <n v="0"/>
    <n v="0"/>
  </r>
  <r>
    <x v="59"/>
    <x v="13"/>
    <x v="1"/>
    <x v="2"/>
    <n v="0"/>
    <x v="0"/>
    <n v="0"/>
    <n v="0"/>
  </r>
  <r>
    <x v="60"/>
    <x v="2"/>
    <x v="1"/>
    <x v="2"/>
    <n v="0"/>
    <x v="0"/>
    <n v="0"/>
    <n v="0"/>
  </r>
  <r>
    <x v="61"/>
    <x v="2"/>
    <x v="1"/>
    <x v="2"/>
    <n v="0"/>
    <x v="0"/>
    <n v="0"/>
    <n v="0"/>
  </r>
  <r>
    <x v="62"/>
    <x v="4"/>
    <x v="1"/>
    <x v="2"/>
    <n v="0"/>
    <x v="0"/>
    <n v="0"/>
    <n v="0"/>
  </r>
  <r>
    <x v="63"/>
    <x v="0"/>
    <x v="1"/>
    <x v="2"/>
    <n v="0"/>
    <x v="0"/>
    <n v="0"/>
    <n v="0"/>
  </r>
  <r>
    <x v="64"/>
    <x v="5"/>
    <x v="1"/>
    <x v="2"/>
    <n v="0"/>
    <x v="0"/>
    <n v="0"/>
    <n v="0"/>
  </r>
  <r>
    <x v="65"/>
    <x v="13"/>
    <x v="1"/>
    <x v="2"/>
    <n v="0"/>
    <x v="0"/>
    <n v="0"/>
    <n v="0"/>
  </r>
  <r>
    <x v="66"/>
    <x v="10"/>
    <x v="1"/>
    <x v="2"/>
    <n v="0"/>
    <x v="0"/>
    <n v="0"/>
    <n v="0"/>
  </r>
  <r>
    <x v="67"/>
    <x v="4"/>
    <x v="1"/>
    <x v="2"/>
    <n v="0"/>
    <x v="0"/>
    <n v="0"/>
    <n v="0"/>
  </r>
  <r>
    <x v="68"/>
    <x v="5"/>
    <x v="1"/>
    <x v="2"/>
    <n v="0"/>
    <x v="0"/>
    <n v="0"/>
    <n v="0"/>
  </r>
  <r>
    <x v="69"/>
    <x v="9"/>
    <x v="1"/>
    <x v="2"/>
    <n v="0"/>
    <x v="0"/>
    <n v="0"/>
    <n v="0"/>
  </r>
  <r>
    <x v="70"/>
    <x v="9"/>
    <x v="1"/>
    <x v="2"/>
    <n v="0"/>
    <x v="0"/>
    <n v="0"/>
    <n v="0"/>
  </r>
  <r>
    <x v="71"/>
    <x v="8"/>
    <x v="1"/>
    <x v="2"/>
    <n v="0"/>
    <x v="0"/>
    <n v="0"/>
    <n v="0"/>
  </r>
  <r>
    <x v="72"/>
    <x v="13"/>
    <x v="1"/>
    <x v="2"/>
    <n v="0"/>
    <x v="0"/>
    <n v="0"/>
    <n v="0"/>
  </r>
  <r>
    <x v="73"/>
    <x v="6"/>
    <x v="1"/>
    <x v="2"/>
    <n v="0"/>
    <x v="0"/>
    <n v="0"/>
    <n v="0"/>
  </r>
  <r>
    <x v="74"/>
    <x v="5"/>
    <x v="1"/>
    <x v="2"/>
    <n v="0"/>
    <x v="0"/>
    <n v="0"/>
    <n v="0"/>
  </r>
  <r>
    <x v="75"/>
    <x v="12"/>
    <x v="1"/>
    <x v="2"/>
    <n v="0"/>
    <x v="0"/>
    <n v="0"/>
    <n v="0"/>
  </r>
  <r>
    <x v="76"/>
    <x v="12"/>
    <x v="1"/>
    <x v="2"/>
    <n v="0"/>
    <x v="0"/>
    <n v="0"/>
    <n v="0"/>
  </r>
  <r>
    <x v="77"/>
    <x v="3"/>
    <x v="1"/>
    <x v="2"/>
    <n v="0"/>
    <x v="0"/>
    <n v="0"/>
    <n v="0"/>
  </r>
  <r>
    <x v="78"/>
    <x v="10"/>
    <x v="1"/>
    <x v="2"/>
    <n v="0"/>
    <x v="0"/>
    <n v="0"/>
    <n v="0"/>
  </r>
  <r>
    <x v="79"/>
    <x v="10"/>
    <x v="1"/>
    <x v="2"/>
    <n v="0"/>
    <x v="0"/>
    <n v="0"/>
    <n v="0"/>
  </r>
  <r>
    <x v="80"/>
    <x v="9"/>
    <x v="1"/>
    <x v="2"/>
    <n v="0"/>
    <x v="0"/>
    <n v="0"/>
    <n v="0"/>
  </r>
  <r>
    <x v="0"/>
    <x v="0"/>
    <x v="2"/>
    <x v="0"/>
    <n v="27"/>
    <x v="0"/>
    <n v="27"/>
    <n v="0"/>
  </r>
  <r>
    <x v="1"/>
    <x v="1"/>
    <x v="2"/>
    <x v="0"/>
    <n v="0"/>
    <x v="0"/>
    <n v="0"/>
    <n v="0"/>
  </r>
  <r>
    <x v="2"/>
    <x v="2"/>
    <x v="2"/>
    <x v="0"/>
    <n v="6"/>
    <x v="0"/>
    <n v="6"/>
    <n v="0"/>
  </r>
  <r>
    <x v="3"/>
    <x v="3"/>
    <x v="2"/>
    <x v="0"/>
    <n v="21"/>
    <x v="0"/>
    <n v="21"/>
    <n v="0"/>
  </r>
  <r>
    <x v="4"/>
    <x v="3"/>
    <x v="2"/>
    <x v="0"/>
    <n v="0"/>
    <x v="0"/>
    <n v="0"/>
    <n v="0"/>
  </r>
  <r>
    <x v="5"/>
    <x v="4"/>
    <x v="2"/>
    <x v="0"/>
    <n v="0"/>
    <x v="0"/>
    <n v="0"/>
    <n v="0"/>
  </r>
  <r>
    <x v="6"/>
    <x v="1"/>
    <x v="2"/>
    <x v="0"/>
    <n v="25"/>
    <x v="0"/>
    <n v="25"/>
    <n v="0"/>
  </r>
  <r>
    <x v="7"/>
    <x v="5"/>
    <x v="2"/>
    <x v="0"/>
    <n v="46"/>
    <x v="0"/>
    <n v="46"/>
    <n v="0"/>
  </r>
  <r>
    <x v="8"/>
    <x v="1"/>
    <x v="2"/>
    <x v="0"/>
    <n v="21"/>
    <x v="0"/>
    <n v="21"/>
    <n v="0"/>
  </r>
  <r>
    <x v="9"/>
    <x v="6"/>
    <x v="2"/>
    <x v="0"/>
    <n v="0"/>
    <x v="0"/>
    <n v="0"/>
    <n v="0"/>
  </r>
  <r>
    <x v="10"/>
    <x v="7"/>
    <x v="2"/>
    <x v="0"/>
    <n v="7"/>
    <x v="0"/>
    <n v="7"/>
    <n v="0"/>
  </r>
  <r>
    <x v="11"/>
    <x v="0"/>
    <x v="2"/>
    <x v="0"/>
    <n v="0"/>
    <x v="0"/>
    <n v="0"/>
    <n v="0"/>
  </r>
  <r>
    <x v="12"/>
    <x v="1"/>
    <x v="2"/>
    <x v="0"/>
    <n v="125"/>
    <x v="0"/>
    <n v="125"/>
    <n v="0"/>
  </r>
  <r>
    <x v="13"/>
    <x v="0"/>
    <x v="2"/>
    <x v="0"/>
    <n v="4"/>
    <x v="0"/>
    <n v="4"/>
    <n v="0"/>
  </r>
  <r>
    <x v="14"/>
    <x v="8"/>
    <x v="2"/>
    <x v="0"/>
    <n v="23"/>
    <x v="0"/>
    <n v="23"/>
    <n v="0"/>
  </r>
  <r>
    <x v="15"/>
    <x v="6"/>
    <x v="2"/>
    <x v="0"/>
    <n v="0"/>
    <x v="0"/>
    <n v="0"/>
    <n v="0"/>
  </r>
  <r>
    <x v="16"/>
    <x v="8"/>
    <x v="2"/>
    <x v="0"/>
    <n v="1"/>
    <x v="0"/>
    <n v="1"/>
    <n v="0"/>
  </r>
  <r>
    <x v="17"/>
    <x v="4"/>
    <x v="2"/>
    <x v="0"/>
    <n v="0"/>
    <x v="0"/>
    <n v="0"/>
    <n v="0"/>
  </r>
  <r>
    <x v="18"/>
    <x v="7"/>
    <x v="2"/>
    <x v="0"/>
    <n v="26"/>
    <x v="0"/>
    <n v="26"/>
    <n v="0"/>
  </r>
  <r>
    <x v="19"/>
    <x v="6"/>
    <x v="2"/>
    <x v="0"/>
    <n v="0"/>
    <x v="0"/>
    <n v="0"/>
    <n v="0"/>
  </r>
  <r>
    <x v="20"/>
    <x v="6"/>
    <x v="2"/>
    <x v="0"/>
    <n v="14"/>
    <x v="0"/>
    <n v="14"/>
    <n v="0"/>
  </r>
  <r>
    <x v="21"/>
    <x v="5"/>
    <x v="2"/>
    <x v="0"/>
    <n v="72"/>
    <x v="0"/>
    <n v="72"/>
    <n v="0"/>
  </r>
  <r>
    <x v="22"/>
    <x v="9"/>
    <x v="2"/>
    <x v="0"/>
    <n v="0"/>
    <x v="0"/>
    <n v="0"/>
    <n v="0"/>
  </r>
  <r>
    <x v="23"/>
    <x v="10"/>
    <x v="2"/>
    <x v="0"/>
    <n v="0"/>
    <x v="0"/>
    <n v="0"/>
    <n v="0"/>
  </r>
  <r>
    <x v="24"/>
    <x v="11"/>
    <x v="2"/>
    <x v="0"/>
    <n v="286"/>
    <x v="0"/>
    <n v="286"/>
    <n v="0"/>
  </r>
  <r>
    <x v="25"/>
    <x v="12"/>
    <x v="2"/>
    <x v="0"/>
    <n v="0"/>
    <x v="0"/>
    <n v="0"/>
    <n v="0"/>
  </r>
  <r>
    <x v="26"/>
    <x v="12"/>
    <x v="2"/>
    <x v="0"/>
    <n v="2"/>
    <x v="0"/>
    <n v="2"/>
    <n v="0"/>
  </r>
  <r>
    <x v="27"/>
    <x v="6"/>
    <x v="2"/>
    <x v="0"/>
    <n v="0"/>
    <x v="0"/>
    <n v="0"/>
    <n v="0"/>
  </r>
  <r>
    <x v="28"/>
    <x v="8"/>
    <x v="2"/>
    <x v="0"/>
    <n v="0"/>
    <x v="0"/>
    <n v="0"/>
    <n v="0"/>
  </r>
  <r>
    <x v="29"/>
    <x v="12"/>
    <x v="2"/>
    <x v="0"/>
    <n v="0"/>
    <x v="0"/>
    <n v="0"/>
    <n v="0"/>
  </r>
  <r>
    <x v="30"/>
    <x v="10"/>
    <x v="2"/>
    <x v="0"/>
    <n v="0"/>
    <x v="0"/>
    <n v="0"/>
    <n v="0"/>
  </r>
  <r>
    <x v="31"/>
    <x v="12"/>
    <x v="2"/>
    <x v="0"/>
    <n v="6"/>
    <x v="0"/>
    <n v="6"/>
    <n v="0"/>
  </r>
  <r>
    <x v="32"/>
    <x v="2"/>
    <x v="2"/>
    <x v="0"/>
    <n v="9"/>
    <x v="0"/>
    <n v="9"/>
    <n v="0"/>
  </r>
  <r>
    <x v="33"/>
    <x v="8"/>
    <x v="2"/>
    <x v="0"/>
    <n v="61"/>
    <x v="0"/>
    <n v="61"/>
    <n v="0"/>
  </r>
  <r>
    <x v="34"/>
    <x v="13"/>
    <x v="2"/>
    <x v="0"/>
    <n v="44"/>
    <x v="0"/>
    <n v="44"/>
    <n v="0"/>
  </r>
  <r>
    <x v="35"/>
    <x v="6"/>
    <x v="2"/>
    <x v="0"/>
    <n v="0"/>
    <x v="0"/>
    <n v="0"/>
    <n v="0"/>
  </r>
  <r>
    <x v="36"/>
    <x v="2"/>
    <x v="2"/>
    <x v="0"/>
    <n v="0"/>
    <x v="0"/>
    <n v="0"/>
    <n v="0"/>
  </r>
  <r>
    <x v="37"/>
    <x v="3"/>
    <x v="2"/>
    <x v="0"/>
    <n v="0"/>
    <x v="0"/>
    <n v="0"/>
    <n v="0"/>
  </r>
  <r>
    <x v="38"/>
    <x v="9"/>
    <x v="2"/>
    <x v="0"/>
    <n v="90"/>
    <x v="0"/>
    <n v="90"/>
    <n v="0"/>
  </r>
  <r>
    <x v="39"/>
    <x v="8"/>
    <x v="2"/>
    <x v="0"/>
    <n v="30"/>
    <x v="0"/>
    <n v="30"/>
    <n v="0"/>
  </r>
  <r>
    <x v="40"/>
    <x v="2"/>
    <x v="2"/>
    <x v="0"/>
    <n v="23"/>
    <x v="0"/>
    <n v="23"/>
    <n v="0"/>
  </r>
  <r>
    <x v="41"/>
    <x v="7"/>
    <x v="2"/>
    <x v="0"/>
    <n v="0"/>
    <x v="0"/>
    <n v="0"/>
    <n v="0"/>
  </r>
  <r>
    <x v="42"/>
    <x v="2"/>
    <x v="2"/>
    <x v="0"/>
    <n v="62"/>
    <x v="0"/>
    <n v="62"/>
    <n v="0"/>
  </r>
  <r>
    <x v="43"/>
    <x v="10"/>
    <x v="2"/>
    <x v="0"/>
    <n v="26"/>
    <x v="0"/>
    <n v="26"/>
    <n v="0"/>
  </r>
  <r>
    <x v="44"/>
    <x v="8"/>
    <x v="2"/>
    <x v="0"/>
    <n v="4"/>
    <x v="0"/>
    <n v="4"/>
    <n v="0"/>
  </r>
  <r>
    <x v="45"/>
    <x v="8"/>
    <x v="2"/>
    <x v="0"/>
    <n v="16"/>
    <x v="0"/>
    <n v="16"/>
    <n v="0"/>
  </r>
  <r>
    <x v="46"/>
    <x v="3"/>
    <x v="2"/>
    <x v="0"/>
    <n v="0"/>
    <x v="0"/>
    <n v="0"/>
    <n v="0"/>
  </r>
  <r>
    <x v="47"/>
    <x v="1"/>
    <x v="2"/>
    <x v="0"/>
    <n v="48"/>
    <x v="0"/>
    <n v="48"/>
    <n v="0"/>
  </r>
  <r>
    <x v="48"/>
    <x v="2"/>
    <x v="2"/>
    <x v="0"/>
    <n v="0"/>
    <x v="0"/>
    <n v="0"/>
    <n v="0"/>
  </r>
  <r>
    <x v="49"/>
    <x v="2"/>
    <x v="2"/>
    <x v="0"/>
    <n v="16"/>
    <x v="0"/>
    <n v="16"/>
    <n v="0"/>
  </r>
  <r>
    <x v="50"/>
    <x v="12"/>
    <x v="2"/>
    <x v="0"/>
    <n v="48"/>
    <x v="0"/>
    <n v="48"/>
    <n v="0"/>
  </r>
  <r>
    <x v="51"/>
    <x v="12"/>
    <x v="2"/>
    <x v="0"/>
    <n v="0"/>
    <x v="0"/>
    <n v="0"/>
    <n v="0"/>
  </r>
  <r>
    <x v="52"/>
    <x v="7"/>
    <x v="2"/>
    <x v="0"/>
    <n v="65"/>
    <x v="0"/>
    <n v="65"/>
    <n v="0"/>
  </r>
  <r>
    <x v="53"/>
    <x v="14"/>
    <x v="2"/>
    <x v="0"/>
    <n v="63"/>
    <x v="0"/>
    <n v="63"/>
    <n v="0"/>
  </r>
  <r>
    <x v="54"/>
    <x v="7"/>
    <x v="2"/>
    <x v="0"/>
    <n v="0"/>
    <x v="0"/>
    <n v="0"/>
    <n v="0"/>
  </r>
  <r>
    <x v="55"/>
    <x v="6"/>
    <x v="2"/>
    <x v="0"/>
    <n v="24"/>
    <x v="0"/>
    <n v="24"/>
    <n v="0"/>
  </r>
  <r>
    <x v="56"/>
    <x v="6"/>
    <x v="2"/>
    <x v="0"/>
    <n v="0"/>
    <x v="0"/>
    <n v="0"/>
    <n v="0"/>
  </r>
  <r>
    <x v="57"/>
    <x v="0"/>
    <x v="2"/>
    <x v="0"/>
    <n v="7"/>
    <x v="0"/>
    <n v="7"/>
    <n v="0"/>
  </r>
  <r>
    <x v="58"/>
    <x v="3"/>
    <x v="2"/>
    <x v="0"/>
    <n v="44"/>
    <x v="0"/>
    <n v="44"/>
    <n v="0"/>
  </r>
  <r>
    <x v="59"/>
    <x v="13"/>
    <x v="2"/>
    <x v="0"/>
    <n v="7"/>
    <x v="0"/>
    <n v="7"/>
    <n v="0"/>
  </r>
  <r>
    <x v="60"/>
    <x v="2"/>
    <x v="2"/>
    <x v="0"/>
    <n v="5"/>
    <x v="0"/>
    <n v="5"/>
    <n v="0"/>
  </r>
  <r>
    <x v="61"/>
    <x v="2"/>
    <x v="2"/>
    <x v="0"/>
    <n v="60"/>
    <x v="0"/>
    <n v="60"/>
    <n v="0"/>
  </r>
  <r>
    <x v="62"/>
    <x v="4"/>
    <x v="2"/>
    <x v="0"/>
    <n v="29"/>
    <x v="0"/>
    <n v="29"/>
    <n v="0"/>
  </r>
  <r>
    <x v="63"/>
    <x v="0"/>
    <x v="2"/>
    <x v="0"/>
    <n v="7"/>
    <x v="0"/>
    <n v="7"/>
    <n v="0"/>
  </r>
  <r>
    <x v="64"/>
    <x v="5"/>
    <x v="2"/>
    <x v="0"/>
    <n v="43"/>
    <x v="0"/>
    <n v="43"/>
    <n v="0"/>
  </r>
  <r>
    <x v="65"/>
    <x v="13"/>
    <x v="2"/>
    <x v="0"/>
    <n v="25"/>
    <x v="0"/>
    <n v="25"/>
    <n v="0"/>
  </r>
  <r>
    <x v="66"/>
    <x v="10"/>
    <x v="2"/>
    <x v="0"/>
    <n v="0"/>
    <x v="0"/>
    <n v="0"/>
    <n v="0"/>
  </r>
  <r>
    <x v="67"/>
    <x v="4"/>
    <x v="2"/>
    <x v="0"/>
    <n v="7"/>
    <x v="0"/>
    <n v="7"/>
    <n v="0"/>
  </r>
  <r>
    <x v="68"/>
    <x v="5"/>
    <x v="2"/>
    <x v="0"/>
    <n v="18"/>
    <x v="0"/>
    <n v="18"/>
    <n v="0"/>
  </r>
  <r>
    <x v="69"/>
    <x v="9"/>
    <x v="2"/>
    <x v="0"/>
    <n v="0"/>
    <x v="0"/>
    <n v="0"/>
    <n v="0"/>
  </r>
  <r>
    <x v="70"/>
    <x v="9"/>
    <x v="2"/>
    <x v="0"/>
    <n v="40"/>
    <x v="0"/>
    <n v="40"/>
    <n v="0"/>
  </r>
  <r>
    <x v="71"/>
    <x v="8"/>
    <x v="2"/>
    <x v="0"/>
    <n v="0"/>
    <x v="0"/>
    <n v="0"/>
    <n v="0"/>
  </r>
  <r>
    <x v="72"/>
    <x v="13"/>
    <x v="2"/>
    <x v="0"/>
    <n v="33"/>
    <x v="0"/>
    <n v="33"/>
    <n v="0"/>
  </r>
  <r>
    <x v="73"/>
    <x v="6"/>
    <x v="2"/>
    <x v="0"/>
    <n v="0"/>
    <x v="0"/>
    <n v="0"/>
    <n v="0"/>
  </r>
  <r>
    <x v="74"/>
    <x v="5"/>
    <x v="2"/>
    <x v="0"/>
    <n v="77"/>
    <x v="0"/>
    <n v="77"/>
    <n v="0"/>
  </r>
  <r>
    <x v="75"/>
    <x v="12"/>
    <x v="2"/>
    <x v="0"/>
    <n v="19"/>
    <x v="0"/>
    <n v="19"/>
    <n v="0"/>
  </r>
  <r>
    <x v="76"/>
    <x v="12"/>
    <x v="2"/>
    <x v="0"/>
    <n v="0"/>
    <x v="0"/>
    <n v="0"/>
    <n v="0"/>
  </r>
  <r>
    <x v="77"/>
    <x v="3"/>
    <x v="2"/>
    <x v="0"/>
    <n v="0"/>
    <x v="0"/>
    <n v="0"/>
    <n v="0"/>
  </r>
  <r>
    <x v="78"/>
    <x v="10"/>
    <x v="2"/>
    <x v="0"/>
    <n v="12"/>
    <x v="0"/>
    <n v="12"/>
    <n v="0"/>
  </r>
  <r>
    <x v="79"/>
    <x v="10"/>
    <x v="2"/>
    <x v="0"/>
    <n v="20"/>
    <x v="0"/>
    <n v="20"/>
    <n v="0"/>
  </r>
  <r>
    <x v="80"/>
    <x v="9"/>
    <x v="2"/>
    <x v="0"/>
    <n v="0"/>
    <x v="0"/>
    <n v="0"/>
    <n v="0"/>
  </r>
  <r>
    <x v="0"/>
    <x v="0"/>
    <x v="2"/>
    <x v="1"/>
    <n v="0"/>
    <x v="0"/>
    <n v="0"/>
    <n v="0"/>
  </r>
  <r>
    <x v="1"/>
    <x v="1"/>
    <x v="2"/>
    <x v="1"/>
    <n v="0"/>
    <x v="0"/>
    <n v="0"/>
    <n v="0"/>
  </r>
  <r>
    <x v="2"/>
    <x v="2"/>
    <x v="2"/>
    <x v="1"/>
    <n v="0"/>
    <x v="0"/>
    <n v="0"/>
    <n v="0"/>
  </r>
  <r>
    <x v="3"/>
    <x v="3"/>
    <x v="2"/>
    <x v="1"/>
    <n v="0"/>
    <x v="0"/>
    <n v="0"/>
    <n v="0"/>
  </r>
  <r>
    <x v="4"/>
    <x v="3"/>
    <x v="2"/>
    <x v="1"/>
    <n v="0"/>
    <x v="0"/>
    <n v="0"/>
    <n v="0"/>
  </r>
  <r>
    <x v="5"/>
    <x v="4"/>
    <x v="2"/>
    <x v="1"/>
    <n v="0"/>
    <x v="0"/>
    <n v="0"/>
    <n v="0"/>
  </r>
  <r>
    <x v="6"/>
    <x v="1"/>
    <x v="2"/>
    <x v="1"/>
    <n v="8"/>
    <x v="0"/>
    <n v="8"/>
    <n v="0"/>
  </r>
  <r>
    <x v="7"/>
    <x v="5"/>
    <x v="2"/>
    <x v="1"/>
    <n v="44"/>
    <x v="0"/>
    <n v="44"/>
    <n v="0"/>
  </r>
  <r>
    <x v="8"/>
    <x v="1"/>
    <x v="2"/>
    <x v="1"/>
    <n v="15"/>
    <x v="0"/>
    <n v="15"/>
    <n v="0"/>
  </r>
  <r>
    <x v="9"/>
    <x v="6"/>
    <x v="2"/>
    <x v="1"/>
    <n v="0"/>
    <x v="0"/>
    <n v="0"/>
    <n v="0"/>
  </r>
  <r>
    <x v="10"/>
    <x v="7"/>
    <x v="2"/>
    <x v="1"/>
    <n v="0"/>
    <x v="0"/>
    <n v="0"/>
    <n v="0"/>
  </r>
  <r>
    <x v="11"/>
    <x v="0"/>
    <x v="2"/>
    <x v="1"/>
    <n v="0"/>
    <x v="0"/>
    <n v="0"/>
    <n v="0"/>
  </r>
  <r>
    <x v="12"/>
    <x v="1"/>
    <x v="2"/>
    <x v="1"/>
    <n v="61"/>
    <x v="0"/>
    <n v="61"/>
    <n v="0"/>
  </r>
  <r>
    <x v="13"/>
    <x v="0"/>
    <x v="2"/>
    <x v="1"/>
    <n v="0"/>
    <x v="0"/>
    <n v="0"/>
    <n v="0"/>
  </r>
  <r>
    <x v="14"/>
    <x v="8"/>
    <x v="2"/>
    <x v="1"/>
    <n v="0"/>
    <x v="0"/>
    <n v="0"/>
    <n v="0"/>
  </r>
  <r>
    <x v="15"/>
    <x v="6"/>
    <x v="2"/>
    <x v="1"/>
    <n v="0"/>
    <x v="0"/>
    <n v="0"/>
    <n v="0"/>
  </r>
  <r>
    <x v="16"/>
    <x v="8"/>
    <x v="2"/>
    <x v="1"/>
    <n v="0"/>
    <x v="0"/>
    <n v="0"/>
    <n v="0"/>
  </r>
  <r>
    <x v="17"/>
    <x v="4"/>
    <x v="2"/>
    <x v="1"/>
    <n v="0"/>
    <x v="0"/>
    <n v="0"/>
    <n v="0"/>
  </r>
  <r>
    <x v="18"/>
    <x v="7"/>
    <x v="2"/>
    <x v="1"/>
    <n v="0"/>
    <x v="0"/>
    <n v="0"/>
    <n v="0"/>
  </r>
  <r>
    <x v="19"/>
    <x v="6"/>
    <x v="2"/>
    <x v="1"/>
    <n v="0"/>
    <x v="0"/>
    <n v="0"/>
    <n v="0"/>
  </r>
  <r>
    <x v="20"/>
    <x v="6"/>
    <x v="2"/>
    <x v="1"/>
    <n v="3"/>
    <x v="0"/>
    <n v="3"/>
    <n v="0"/>
  </r>
  <r>
    <x v="21"/>
    <x v="5"/>
    <x v="2"/>
    <x v="1"/>
    <n v="2"/>
    <x v="0"/>
    <n v="2"/>
    <n v="0"/>
  </r>
  <r>
    <x v="22"/>
    <x v="9"/>
    <x v="2"/>
    <x v="1"/>
    <n v="8"/>
    <x v="0"/>
    <n v="8"/>
    <n v="0"/>
  </r>
  <r>
    <x v="23"/>
    <x v="10"/>
    <x v="2"/>
    <x v="1"/>
    <n v="0"/>
    <x v="0"/>
    <n v="0"/>
    <n v="0"/>
  </r>
  <r>
    <x v="24"/>
    <x v="11"/>
    <x v="2"/>
    <x v="1"/>
    <n v="29"/>
    <x v="0"/>
    <n v="29"/>
    <n v="0"/>
  </r>
  <r>
    <x v="25"/>
    <x v="12"/>
    <x v="2"/>
    <x v="1"/>
    <n v="28"/>
    <x v="0"/>
    <n v="28"/>
    <n v="0"/>
  </r>
  <r>
    <x v="26"/>
    <x v="12"/>
    <x v="2"/>
    <x v="1"/>
    <n v="0"/>
    <x v="0"/>
    <n v="0"/>
    <n v="0"/>
  </r>
  <r>
    <x v="27"/>
    <x v="6"/>
    <x v="2"/>
    <x v="1"/>
    <n v="0"/>
    <x v="0"/>
    <n v="0"/>
    <n v="0"/>
  </r>
  <r>
    <x v="28"/>
    <x v="8"/>
    <x v="2"/>
    <x v="1"/>
    <n v="0"/>
    <x v="0"/>
    <n v="0"/>
    <n v="0"/>
  </r>
  <r>
    <x v="29"/>
    <x v="12"/>
    <x v="2"/>
    <x v="1"/>
    <n v="3"/>
    <x v="0"/>
    <n v="3"/>
    <n v="0"/>
  </r>
  <r>
    <x v="30"/>
    <x v="10"/>
    <x v="2"/>
    <x v="1"/>
    <n v="0"/>
    <x v="0"/>
    <n v="0"/>
    <n v="0"/>
  </r>
  <r>
    <x v="31"/>
    <x v="12"/>
    <x v="2"/>
    <x v="1"/>
    <n v="0"/>
    <x v="0"/>
    <n v="0"/>
    <n v="0"/>
  </r>
  <r>
    <x v="32"/>
    <x v="2"/>
    <x v="2"/>
    <x v="1"/>
    <n v="0"/>
    <x v="0"/>
    <n v="0"/>
    <n v="0"/>
  </r>
  <r>
    <x v="33"/>
    <x v="8"/>
    <x v="2"/>
    <x v="1"/>
    <n v="0"/>
    <x v="0"/>
    <n v="0"/>
    <n v="0"/>
  </r>
  <r>
    <x v="34"/>
    <x v="13"/>
    <x v="2"/>
    <x v="1"/>
    <n v="1"/>
    <x v="0"/>
    <n v="1"/>
    <n v="0"/>
  </r>
  <r>
    <x v="35"/>
    <x v="6"/>
    <x v="2"/>
    <x v="1"/>
    <n v="3"/>
    <x v="0"/>
    <n v="3"/>
    <n v="0"/>
  </r>
  <r>
    <x v="36"/>
    <x v="2"/>
    <x v="2"/>
    <x v="1"/>
    <n v="0"/>
    <x v="0"/>
    <n v="0"/>
    <n v="0"/>
  </r>
  <r>
    <x v="37"/>
    <x v="3"/>
    <x v="2"/>
    <x v="1"/>
    <n v="0"/>
    <x v="0"/>
    <n v="0"/>
    <n v="0"/>
  </r>
  <r>
    <x v="38"/>
    <x v="9"/>
    <x v="2"/>
    <x v="1"/>
    <n v="5"/>
    <x v="0"/>
    <n v="5"/>
    <n v="0"/>
  </r>
  <r>
    <x v="39"/>
    <x v="8"/>
    <x v="2"/>
    <x v="1"/>
    <n v="0"/>
    <x v="0"/>
    <n v="0"/>
    <n v="0"/>
  </r>
  <r>
    <x v="40"/>
    <x v="2"/>
    <x v="2"/>
    <x v="1"/>
    <n v="15"/>
    <x v="0"/>
    <n v="15"/>
    <n v="0"/>
  </r>
  <r>
    <x v="41"/>
    <x v="7"/>
    <x v="2"/>
    <x v="1"/>
    <n v="0"/>
    <x v="0"/>
    <n v="0"/>
    <n v="0"/>
  </r>
  <r>
    <x v="42"/>
    <x v="2"/>
    <x v="2"/>
    <x v="1"/>
    <n v="0"/>
    <x v="0"/>
    <n v="0"/>
    <n v="0"/>
  </r>
  <r>
    <x v="43"/>
    <x v="10"/>
    <x v="2"/>
    <x v="1"/>
    <n v="17"/>
    <x v="0"/>
    <n v="17"/>
    <n v="0"/>
  </r>
  <r>
    <x v="44"/>
    <x v="8"/>
    <x v="2"/>
    <x v="1"/>
    <n v="0"/>
    <x v="0"/>
    <n v="0"/>
    <n v="0"/>
  </r>
  <r>
    <x v="45"/>
    <x v="8"/>
    <x v="2"/>
    <x v="1"/>
    <n v="0"/>
    <x v="0"/>
    <n v="0"/>
    <n v="0"/>
  </r>
  <r>
    <x v="46"/>
    <x v="3"/>
    <x v="2"/>
    <x v="1"/>
    <n v="0"/>
    <x v="0"/>
    <n v="0"/>
    <n v="0"/>
  </r>
  <r>
    <x v="47"/>
    <x v="1"/>
    <x v="2"/>
    <x v="1"/>
    <n v="0"/>
    <x v="0"/>
    <n v="0"/>
    <n v="0"/>
  </r>
  <r>
    <x v="48"/>
    <x v="2"/>
    <x v="2"/>
    <x v="1"/>
    <n v="0"/>
    <x v="0"/>
    <n v="0"/>
    <n v="0"/>
  </r>
  <r>
    <x v="49"/>
    <x v="2"/>
    <x v="2"/>
    <x v="1"/>
    <n v="2"/>
    <x v="0"/>
    <n v="2"/>
    <n v="0"/>
  </r>
  <r>
    <x v="50"/>
    <x v="12"/>
    <x v="2"/>
    <x v="1"/>
    <n v="14"/>
    <x v="0"/>
    <n v="14"/>
    <n v="0"/>
  </r>
  <r>
    <x v="51"/>
    <x v="12"/>
    <x v="2"/>
    <x v="1"/>
    <n v="0"/>
    <x v="0"/>
    <n v="0"/>
    <n v="0"/>
  </r>
  <r>
    <x v="52"/>
    <x v="7"/>
    <x v="2"/>
    <x v="1"/>
    <n v="0"/>
    <x v="0"/>
    <n v="0"/>
    <n v="0"/>
  </r>
  <r>
    <x v="53"/>
    <x v="14"/>
    <x v="2"/>
    <x v="1"/>
    <n v="40"/>
    <x v="0"/>
    <n v="40"/>
    <n v="0"/>
  </r>
  <r>
    <x v="54"/>
    <x v="7"/>
    <x v="2"/>
    <x v="1"/>
    <n v="0"/>
    <x v="0"/>
    <n v="0"/>
    <n v="0"/>
  </r>
  <r>
    <x v="55"/>
    <x v="6"/>
    <x v="2"/>
    <x v="1"/>
    <n v="0"/>
    <x v="0"/>
    <n v="0"/>
    <n v="0"/>
  </r>
  <r>
    <x v="56"/>
    <x v="6"/>
    <x v="2"/>
    <x v="1"/>
    <n v="0"/>
    <x v="0"/>
    <n v="0"/>
    <n v="0"/>
  </r>
  <r>
    <x v="57"/>
    <x v="0"/>
    <x v="2"/>
    <x v="1"/>
    <n v="0"/>
    <x v="0"/>
    <n v="0"/>
    <n v="0"/>
  </r>
  <r>
    <x v="58"/>
    <x v="3"/>
    <x v="2"/>
    <x v="1"/>
    <n v="0"/>
    <x v="0"/>
    <n v="0"/>
    <n v="0"/>
  </r>
  <r>
    <x v="59"/>
    <x v="13"/>
    <x v="2"/>
    <x v="1"/>
    <n v="0"/>
    <x v="0"/>
    <n v="0"/>
    <n v="0"/>
  </r>
  <r>
    <x v="60"/>
    <x v="2"/>
    <x v="2"/>
    <x v="1"/>
    <n v="0"/>
    <x v="0"/>
    <n v="0"/>
    <n v="0"/>
  </r>
  <r>
    <x v="61"/>
    <x v="2"/>
    <x v="2"/>
    <x v="1"/>
    <n v="0"/>
    <x v="0"/>
    <n v="0"/>
    <n v="0"/>
  </r>
  <r>
    <x v="62"/>
    <x v="4"/>
    <x v="2"/>
    <x v="1"/>
    <n v="14"/>
    <x v="0"/>
    <n v="14"/>
    <n v="0"/>
  </r>
  <r>
    <x v="63"/>
    <x v="0"/>
    <x v="2"/>
    <x v="1"/>
    <n v="0"/>
    <x v="0"/>
    <n v="0"/>
    <n v="0"/>
  </r>
  <r>
    <x v="64"/>
    <x v="5"/>
    <x v="2"/>
    <x v="1"/>
    <n v="8"/>
    <x v="0"/>
    <n v="8"/>
    <n v="0"/>
  </r>
  <r>
    <x v="65"/>
    <x v="13"/>
    <x v="2"/>
    <x v="1"/>
    <n v="1"/>
    <x v="0"/>
    <n v="1"/>
    <n v="0"/>
  </r>
  <r>
    <x v="66"/>
    <x v="10"/>
    <x v="2"/>
    <x v="1"/>
    <n v="0"/>
    <x v="0"/>
    <n v="0"/>
    <n v="0"/>
  </r>
  <r>
    <x v="67"/>
    <x v="4"/>
    <x v="2"/>
    <x v="1"/>
    <n v="0"/>
    <x v="0"/>
    <n v="0"/>
    <n v="0"/>
  </r>
  <r>
    <x v="68"/>
    <x v="5"/>
    <x v="2"/>
    <x v="1"/>
    <n v="6"/>
    <x v="0"/>
    <n v="6"/>
    <n v="0"/>
  </r>
  <r>
    <x v="69"/>
    <x v="9"/>
    <x v="2"/>
    <x v="1"/>
    <n v="0"/>
    <x v="0"/>
    <n v="0"/>
    <n v="0"/>
  </r>
  <r>
    <x v="70"/>
    <x v="9"/>
    <x v="2"/>
    <x v="1"/>
    <n v="6"/>
    <x v="0"/>
    <n v="6"/>
    <n v="0"/>
  </r>
  <r>
    <x v="71"/>
    <x v="8"/>
    <x v="2"/>
    <x v="1"/>
    <n v="0"/>
    <x v="0"/>
    <n v="0"/>
    <n v="0"/>
  </r>
  <r>
    <x v="72"/>
    <x v="13"/>
    <x v="2"/>
    <x v="1"/>
    <n v="2"/>
    <x v="0"/>
    <n v="2"/>
    <n v="0"/>
  </r>
  <r>
    <x v="73"/>
    <x v="6"/>
    <x v="2"/>
    <x v="1"/>
    <n v="0"/>
    <x v="0"/>
    <n v="0"/>
    <n v="0"/>
  </r>
  <r>
    <x v="74"/>
    <x v="5"/>
    <x v="2"/>
    <x v="1"/>
    <n v="0"/>
    <x v="0"/>
    <n v="0"/>
    <n v="0"/>
  </r>
  <r>
    <x v="75"/>
    <x v="12"/>
    <x v="2"/>
    <x v="1"/>
    <n v="4"/>
    <x v="0"/>
    <n v="4"/>
    <n v="0"/>
  </r>
  <r>
    <x v="76"/>
    <x v="12"/>
    <x v="2"/>
    <x v="1"/>
    <n v="0"/>
    <x v="0"/>
    <n v="0"/>
    <n v="0"/>
  </r>
  <r>
    <x v="77"/>
    <x v="3"/>
    <x v="2"/>
    <x v="1"/>
    <n v="0"/>
    <x v="0"/>
    <n v="0"/>
    <n v="0"/>
  </r>
  <r>
    <x v="78"/>
    <x v="10"/>
    <x v="2"/>
    <x v="1"/>
    <n v="0"/>
    <x v="0"/>
    <n v="0"/>
    <n v="0"/>
  </r>
  <r>
    <x v="79"/>
    <x v="10"/>
    <x v="2"/>
    <x v="1"/>
    <n v="0"/>
    <x v="0"/>
    <n v="0"/>
    <n v="0"/>
  </r>
  <r>
    <x v="80"/>
    <x v="9"/>
    <x v="2"/>
    <x v="1"/>
    <n v="0"/>
    <x v="0"/>
    <n v="0"/>
    <n v="0"/>
  </r>
  <r>
    <x v="0"/>
    <x v="0"/>
    <x v="2"/>
    <x v="2"/>
    <n v="1"/>
    <x v="0"/>
    <n v="1"/>
    <n v="0"/>
  </r>
  <r>
    <x v="1"/>
    <x v="1"/>
    <x v="2"/>
    <x v="2"/>
    <n v="6"/>
    <x v="0"/>
    <n v="6"/>
    <n v="0"/>
  </r>
  <r>
    <x v="2"/>
    <x v="2"/>
    <x v="2"/>
    <x v="2"/>
    <n v="6"/>
    <x v="0"/>
    <n v="6"/>
    <n v="0"/>
  </r>
  <r>
    <x v="3"/>
    <x v="3"/>
    <x v="2"/>
    <x v="2"/>
    <n v="1"/>
    <x v="0"/>
    <n v="1"/>
    <n v="0"/>
  </r>
  <r>
    <x v="4"/>
    <x v="3"/>
    <x v="2"/>
    <x v="2"/>
    <n v="0"/>
    <x v="0"/>
    <n v="0"/>
    <n v="0"/>
  </r>
  <r>
    <x v="5"/>
    <x v="4"/>
    <x v="2"/>
    <x v="2"/>
    <n v="0"/>
    <x v="0"/>
    <n v="0"/>
    <n v="0"/>
  </r>
  <r>
    <x v="6"/>
    <x v="1"/>
    <x v="2"/>
    <x v="2"/>
    <n v="25"/>
    <x v="0"/>
    <n v="25"/>
    <n v="0"/>
  </r>
  <r>
    <x v="7"/>
    <x v="5"/>
    <x v="2"/>
    <x v="2"/>
    <n v="6"/>
    <x v="0"/>
    <n v="6"/>
    <n v="0"/>
  </r>
  <r>
    <x v="8"/>
    <x v="1"/>
    <x v="2"/>
    <x v="2"/>
    <n v="6"/>
    <x v="0"/>
    <n v="6"/>
    <n v="0"/>
  </r>
  <r>
    <x v="9"/>
    <x v="6"/>
    <x v="2"/>
    <x v="2"/>
    <n v="0"/>
    <x v="0"/>
    <n v="0"/>
    <n v="0"/>
  </r>
  <r>
    <x v="10"/>
    <x v="7"/>
    <x v="2"/>
    <x v="2"/>
    <n v="0"/>
    <x v="0"/>
    <n v="0"/>
    <n v="0"/>
  </r>
  <r>
    <x v="11"/>
    <x v="0"/>
    <x v="2"/>
    <x v="2"/>
    <n v="0"/>
    <x v="0"/>
    <n v="0"/>
    <n v="0"/>
  </r>
  <r>
    <x v="12"/>
    <x v="1"/>
    <x v="2"/>
    <x v="2"/>
    <n v="75"/>
    <x v="0"/>
    <n v="75"/>
    <n v="0"/>
  </r>
  <r>
    <x v="13"/>
    <x v="0"/>
    <x v="2"/>
    <x v="2"/>
    <n v="25"/>
    <x v="0"/>
    <n v="25"/>
    <n v="0"/>
  </r>
  <r>
    <x v="14"/>
    <x v="8"/>
    <x v="2"/>
    <x v="2"/>
    <n v="0"/>
    <x v="0"/>
    <n v="0"/>
    <n v="0"/>
  </r>
  <r>
    <x v="15"/>
    <x v="6"/>
    <x v="2"/>
    <x v="2"/>
    <n v="0"/>
    <x v="0"/>
    <n v="0"/>
    <n v="0"/>
  </r>
  <r>
    <x v="16"/>
    <x v="8"/>
    <x v="2"/>
    <x v="2"/>
    <n v="0"/>
    <x v="0"/>
    <n v="0"/>
    <n v="0"/>
  </r>
  <r>
    <x v="17"/>
    <x v="4"/>
    <x v="2"/>
    <x v="2"/>
    <n v="0"/>
    <x v="0"/>
    <n v="0"/>
    <n v="0"/>
  </r>
  <r>
    <x v="18"/>
    <x v="7"/>
    <x v="2"/>
    <x v="2"/>
    <n v="0"/>
    <x v="0"/>
    <n v="0"/>
    <n v="0"/>
  </r>
  <r>
    <x v="19"/>
    <x v="6"/>
    <x v="2"/>
    <x v="2"/>
    <n v="0"/>
    <x v="0"/>
    <n v="0"/>
    <n v="0"/>
  </r>
  <r>
    <x v="20"/>
    <x v="6"/>
    <x v="2"/>
    <x v="2"/>
    <n v="0"/>
    <x v="0"/>
    <n v="0"/>
    <n v="0"/>
  </r>
  <r>
    <x v="21"/>
    <x v="5"/>
    <x v="2"/>
    <x v="2"/>
    <n v="2"/>
    <x v="0"/>
    <n v="2"/>
    <n v="0"/>
  </r>
  <r>
    <x v="22"/>
    <x v="9"/>
    <x v="2"/>
    <x v="2"/>
    <n v="0"/>
    <x v="0"/>
    <n v="0"/>
    <n v="0"/>
  </r>
  <r>
    <x v="23"/>
    <x v="10"/>
    <x v="2"/>
    <x v="2"/>
    <n v="0"/>
    <x v="0"/>
    <n v="0"/>
    <n v="0"/>
  </r>
  <r>
    <x v="24"/>
    <x v="11"/>
    <x v="2"/>
    <x v="2"/>
    <n v="146"/>
    <x v="0"/>
    <n v="146"/>
    <n v="0"/>
  </r>
  <r>
    <x v="25"/>
    <x v="12"/>
    <x v="2"/>
    <x v="2"/>
    <n v="11"/>
    <x v="0"/>
    <n v="11"/>
    <n v="0"/>
  </r>
  <r>
    <x v="26"/>
    <x v="12"/>
    <x v="2"/>
    <x v="2"/>
    <n v="0"/>
    <x v="0"/>
    <n v="0"/>
    <n v="0"/>
  </r>
  <r>
    <x v="27"/>
    <x v="6"/>
    <x v="2"/>
    <x v="2"/>
    <n v="4"/>
    <x v="0"/>
    <n v="4"/>
    <n v="0"/>
  </r>
  <r>
    <x v="28"/>
    <x v="8"/>
    <x v="2"/>
    <x v="2"/>
    <n v="1"/>
    <x v="0"/>
    <n v="1"/>
    <n v="0"/>
  </r>
  <r>
    <x v="29"/>
    <x v="12"/>
    <x v="2"/>
    <x v="2"/>
    <n v="0"/>
    <x v="0"/>
    <n v="0"/>
    <n v="0"/>
  </r>
  <r>
    <x v="30"/>
    <x v="10"/>
    <x v="2"/>
    <x v="2"/>
    <n v="0"/>
    <x v="0"/>
    <n v="0"/>
    <n v="0"/>
  </r>
  <r>
    <x v="31"/>
    <x v="12"/>
    <x v="2"/>
    <x v="2"/>
    <n v="2"/>
    <x v="0"/>
    <n v="2"/>
    <n v="0"/>
  </r>
  <r>
    <x v="32"/>
    <x v="2"/>
    <x v="2"/>
    <x v="2"/>
    <n v="1"/>
    <x v="0"/>
    <n v="1"/>
    <n v="0"/>
  </r>
  <r>
    <x v="33"/>
    <x v="8"/>
    <x v="2"/>
    <x v="2"/>
    <n v="147"/>
    <x v="0"/>
    <n v="147"/>
    <n v="0"/>
  </r>
  <r>
    <x v="34"/>
    <x v="13"/>
    <x v="2"/>
    <x v="2"/>
    <n v="95"/>
    <x v="0"/>
    <n v="95"/>
    <n v="0"/>
  </r>
  <r>
    <x v="35"/>
    <x v="6"/>
    <x v="2"/>
    <x v="2"/>
    <n v="1"/>
    <x v="0"/>
    <n v="1"/>
    <n v="0"/>
  </r>
  <r>
    <x v="36"/>
    <x v="2"/>
    <x v="2"/>
    <x v="2"/>
    <n v="11"/>
    <x v="0"/>
    <n v="11"/>
    <n v="0"/>
  </r>
  <r>
    <x v="37"/>
    <x v="3"/>
    <x v="2"/>
    <x v="2"/>
    <n v="0"/>
    <x v="0"/>
    <n v="0"/>
    <n v="0"/>
  </r>
  <r>
    <x v="38"/>
    <x v="9"/>
    <x v="2"/>
    <x v="2"/>
    <n v="20"/>
    <x v="0"/>
    <n v="20"/>
    <n v="0"/>
  </r>
  <r>
    <x v="39"/>
    <x v="8"/>
    <x v="2"/>
    <x v="2"/>
    <n v="10"/>
    <x v="0"/>
    <n v="10"/>
    <n v="0"/>
  </r>
  <r>
    <x v="40"/>
    <x v="2"/>
    <x v="2"/>
    <x v="2"/>
    <n v="11"/>
    <x v="0"/>
    <n v="11"/>
    <n v="0"/>
  </r>
  <r>
    <x v="41"/>
    <x v="7"/>
    <x v="2"/>
    <x v="2"/>
    <n v="0"/>
    <x v="0"/>
    <n v="0"/>
    <n v="0"/>
  </r>
  <r>
    <x v="42"/>
    <x v="2"/>
    <x v="2"/>
    <x v="2"/>
    <n v="34"/>
    <x v="0"/>
    <n v="34"/>
    <n v="0"/>
  </r>
  <r>
    <x v="43"/>
    <x v="10"/>
    <x v="2"/>
    <x v="2"/>
    <n v="1"/>
    <x v="0"/>
    <n v="1"/>
    <n v="0"/>
  </r>
  <r>
    <x v="44"/>
    <x v="8"/>
    <x v="2"/>
    <x v="2"/>
    <n v="2"/>
    <x v="0"/>
    <n v="2"/>
    <n v="0"/>
  </r>
  <r>
    <x v="45"/>
    <x v="8"/>
    <x v="2"/>
    <x v="2"/>
    <n v="0"/>
    <x v="0"/>
    <n v="0"/>
    <n v="0"/>
  </r>
  <r>
    <x v="46"/>
    <x v="3"/>
    <x v="2"/>
    <x v="2"/>
    <n v="0"/>
    <x v="0"/>
    <n v="0"/>
    <n v="0"/>
  </r>
  <r>
    <x v="47"/>
    <x v="1"/>
    <x v="2"/>
    <x v="2"/>
    <n v="2"/>
    <x v="0"/>
    <n v="2"/>
    <n v="0"/>
  </r>
  <r>
    <x v="48"/>
    <x v="2"/>
    <x v="2"/>
    <x v="2"/>
    <n v="21"/>
    <x v="0"/>
    <n v="21"/>
    <n v="0"/>
  </r>
  <r>
    <x v="49"/>
    <x v="2"/>
    <x v="2"/>
    <x v="2"/>
    <n v="7"/>
    <x v="0"/>
    <n v="7"/>
    <n v="0"/>
  </r>
  <r>
    <x v="50"/>
    <x v="12"/>
    <x v="2"/>
    <x v="2"/>
    <n v="8"/>
    <x v="0"/>
    <n v="8"/>
    <n v="0"/>
  </r>
  <r>
    <x v="51"/>
    <x v="12"/>
    <x v="2"/>
    <x v="2"/>
    <n v="0"/>
    <x v="0"/>
    <n v="0"/>
    <n v="0"/>
  </r>
  <r>
    <x v="52"/>
    <x v="7"/>
    <x v="2"/>
    <x v="2"/>
    <n v="1"/>
    <x v="0"/>
    <n v="1"/>
    <n v="0"/>
  </r>
  <r>
    <x v="53"/>
    <x v="14"/>
    <x v="2"/>
    <x v="2"/>
    <n v="29"/>
    <x v="0"/>
    <n v="29"/>
    <n v="0"/>
  </r>
  <r>
    <x v="54"/>
    <x v="7"/>
    <x v="2"/>
    <x v="2"/>
    <n v="0"/>
    <x v="0"/>
    <n v="0"/>
    <n v="0"/>
  </r>
  <r>
    <x v="55"/>
    <x v="6"/>
    <x v="2"/>
    <x v="2"/>
    <n v="4"/>
    <x v="0"/>
    <n v="4"/>
    <n v="0"/>
  </r>
  <r>
    <x v="56"/>
    <x v="6"/>
    <x v="2"/>
    <x v="2"/>
    <n v="0"/>
    <x v="0"/>
    <n v="0"/>
    <n v="0"/>
  </r>
  <r>
    <x v="57"/>
    <x v="0"/>
    <x v="2"/>
    <x v="2"/>
    <n v="2"/>
    <x v="0"/>
    <n v="2"/>
    <n v="0"/>
  </r>
  <r>
    <x v="58"/>
    <x v="3"/>
    <x v="2"/>
    <x v="2"/>
    <n v="25"/>
    <x v="0"/>
    <n v="25"/>
    <n v="0"/>
  </r>
  <r>
    <x v="59"/>
    <x v="13"/>
    <x v="2"/>
    <x v="2"/>
    <n v="1"/>
    <x v="0"/>
    <n v="1"/>
    <n v="0"/>
  </r>
  <r>
    <x v="60"/>
    <x v="2"/>
    <x v="2"/>
    <x v="2"/>
    <n v="3"/>
    <x v="0"/>
    <n v="3"/>
    <n v="0"/>
  </r>
  <r>
    <x v="61"/>
    <x v="2"/>
    <x v="2"/>
    <x v="2"/>
    <n v="34"/>
    <x v="0"/>
    <n v="34"/>
    <n v="0"/>
  </r>
  <r>
    <x v="62"/>
    <x v="4"/>
    <x v="2"/>
    <x v="2"/>
    <n v="27"/>
    <x v="0"/>
    <n v="27"/>
    <n v="0"/>
  </r>
  <r>
    <x v="63"/>
    <x v="0"/>
    <x v="2"/>
    <x v="2"/>
    <n v="1"/>
    <x v="0"/>
    <n v="1"/>
    <n v="0"/>
  </r>
  <r>
    <x v="64"/>
    <x v="5"/>
    <x v="2"/>
    <x v="2"/>
    <n v="39"/>
    <x v="0"/>
    <n v="39"/>
    <n v="0"/>
  </r>
  <r>
    <x v="65"/>
    <x v="13"/>
    <x v="2"/>
    <x v="2"/>
    <n v="11"/>
    <x v="0"/>
    <n v="11"/>
    <n v="0"/>
  </r>
  <r>
    <x v="66"/>
    <x v="10"/>
    <x v="2"/>
    <x v="2"/>
    <n v="0"/>
    <x v="0"/>
    <n v="0"/>
    <n v="0"/>
  </r>
  <r>
    <x v="67"/>
    <x v="4"/>
    <x v="2"/>
    <x v="2"/>
    <n v="0"/>
    <x v="0"/>
    <n v="0"/>
    <n v="0"/>
  </r>
  <r>
    <x v="68"/>
    <x v="5"/>
    <x v="2"/>
    <x v="2"/>
    <n v="0"/>
    <x v="0"/>
    <n v="0"/>
    <n v="0"/>
  </r>
  <r>
    <x v="69"/>
    <x v="9"/>
    <x v="2"/>
    <x v="2"/>
    <n v="1"/>
    <x v="0"/>
    <n v="1"/>
    <n v="0"/>
  </r>
  <r>
    <x v="70"/>
    <x v="9"/>
    <x v="2"/>
    <x v="2"/>
    <n v="15"/>
    <x v="0"/>
    <n v="15"/>
    <n v="0"/>
  </r>
  <r>
    <x v="71"/>
    <x v="8"/>
    <x v="2"/>
    <x v="2"/>
    <n v="3"/>
    <x v="0"/>
    <n v="3"/>
    <n v="0"/>
  </r>
  <r>
    <x v="72"/>
    <x v="13"/>
    <x v="2"/>
    <x v="2"/>
    <n v="1"/>
    <x v="0"/>
    <n v="1"/>
    <n v="0"/>
  </r>
  <r>
    <x v="73"/>
    <x v="6"/>
    <x v="2"/>
    <x v="2"/>
    <n v="0"/>
    <x v="0"/>
    <n v="0"/>
    <n v="0"/>
  </r>
  <r>
    <x v="74"/>
    <x v="5"/>
    <x v="2"/>
    <x v="2"/>
    <n v="59"/>
    <x v="0"/>
    <n v="59"/>
    <n v="0"/>
  </r>
  <r>
    <x v="75"/>
    <x v="12"/>
    <x v="2"/>
    <x v="2"/>
    <n v="1"/>
    <x v="0"/>
    <n v="1"/>
    <n v="0"/>
  </r>
  <r>
    <x v="76"/>
    <x v="12"/>
    <x v="2"/>
    <x v="2"/>
    <n v="0"/>
    <x v="0"/>
    <n v="0"/>
    <n v="0"/>
  </r>
  <r>
    <x v="77"/>
    <x v="3"/>
    <x v="2"/>
    <x v="2"/>
    <n v="0"/>
    <x v="0"/>
    <n v="0"/>
    <n v="0"/>
  </r>
  <r>
    <x v="78"/>
    <x v="10"/>
    <x v="2"/>
    <x v="2"/>
    <n v="2"/>
    <x v="0"/>
    <n v="2"/>
    <n v="0"/>
  </r>
  <r>
    <x v="79"/>
    <x v="10"/>
    <x v="2"/>
    <x v="2"/>
    <n v="4"/>
    <x v="0"/>
    <n v="4"/>
    <n v="0"/>
  </r>
  <r>
    <x v="80"/>
    <x v="9"/>
    <x v="2"/>
    <x v="2"/>
    <n v="1"/>
    <x v="0"/>
    <n v="1"/>
    <n v="0"/>
  </r>
  <r>
    <x v="0"/>
    <x v="0"/>
    <x v="3"/>
    <x v="0"/>
    <n v="33"/>
    <x v="0"/>
    <n v="33"/>
    <n v="0"/>
  </r>
  <r>
    <x v="1"/>
    <x v="1"/>
    <x v="3"/>
    <x v="0"/>
    <n v="0"/>
    <x v="0"/>
    <n v="0"/>
    <n v="0"/>
  </r>
  <r>
    <x v="2"/>
    <x v="2"/>
    <x v="3"/>
    <x v="0"/>
    <n v="26"/>
    <x v="0"/>
    <n v="26"/>
    <n v="0"/>
  </r>
  <r>
    <x v="3"/>
    <x v="3"/>
    <x v="3"/>
    <x v="0"/>
    <n v="12"/>
    <x v="0"/>
    <n v="12"/>
    <n v="0"/>
  </r>
  <r>
    <x v="4"/>
    <x v="3"/>
    <x v="3"/>
    <x v="0"/>
    <n v="0"/>
    <x v="0"/>
    <n v="0"/>
    <n v="0"/>
  </r>
  <r>
    <x v="5"/>
    <x v="4"/>
    <x v="3"/>
    <x v="0"/>
    <n v="0"/>
    <x v="0"/>
    <n v="0"/>
    <n v="0"/>
  </r>
  <r>
    <x v="6"/>
    <x v="1"/>
    <x v="3"/>
    <x v="0"/>
    <n v="25"/>
    <x v="0"/>
    <n v="25"/>
    <n v="0"/>
  </r>
  <r>
    <x v="7"/>
    <x v="5"/>
    <x v="3"/>
    <x v="0"/>
    <n v="48"/>
    <x v="0"/>
    <n v="48"/>
    <n v="0"/>
  </r>
  <r>
    <x v="8"/>
    <x v="1"/>
    <x v="3"/>
    <x v="0"/>
    <n v="44"/>
    <x v="0"/>
    <n v="44"/>
    <n v="0"/>
  </r>
  <r>
    <x v="9"/>
    <x v="6"/>
    <x v="3"/>
    <x v="0"/>
    <n v="0"/>
    <x v="0"/>
    <n v="0"/>
    <n v="0"/>
  </r>
  <r>
    <x v="10"/>
    <x v="7"/>
    <x v="3"/>
    <x v="0"/>
    <n v="23"/>
    <x v="0"/>
    <n v="23"/>
    <n v="0"/>
  </r>
  <r>
    <x v="11"/>
    <x v="0"/>
    <x v="3"/>
    <x v="0"/>
    <n v="2"/>
    <x v="0"/>
    <n v="2"/>
    <n v="0"/>
  </r>
  <r>
    <x v="12"/>
    <x v="1"/>
    <x v="3"/>
    <x v="0"/>
    <n v="143"/>
    <x v="0"/>
    <n v="143"/>
    <n v="0"/>
  </r>
  <r>
    <x v="13"/>
    <x v="0"/>
    <x v="3"/>
    <x v="0"/>
    <n v="2"/>
    <x v="0"/>
    <n v="2"/>
    <n v="0"/>
  </r>
  <r>
    <x v="14"/>
    <x v="8"/>
    <x v="3"/>
    <x v="0"/>
    <n v="21"/>
    <x v="0"/>
    <n v="21"/>
    <n v="0"/>
  </r>
  <r>
    <x v="15"/>
    <x v="6"/>
    <x v="3"/>
    <x v="0"/>
    <n v="18"/>
    <x v="0"/>
    <n v="18"/>
    <n v="0"/>
  </r>
  <r>
    <x v="16"/>
    <x v="8"/>
    <x v="3"/>
    <x v="0"/>
    <n v="4"/>
    <x v="0"/>
    <n v="4"/>
    <n v="0"/>
  </r>
  <r>
    <x v="17"/>
    <x v="4"/>
    <x v="3"/>
    <x v="0"/>
    <n v="8"/>
    <x v="0"/>
    <n v="8"/>
    <n v="0"/>
  </r>
  <r>
    <x v="18"/>
    <x v="7"/>
    <x v="3"/>
    <x v="0"/>
    <n v="35"/>
    <x v="0"/>
    <n v="35"/>
    <n v="0"/>
  </r>
  <r>
    <x v="19"/>
    <x v="6"/>
    <x v="3"/>
    <x v="0"/>
    <n v="1"/>
    <x v="0"/>
    <n v="1"/>
    <n v="0"/>
  </r>
  <r>
    <x v="20"/>
    <x v="6"/>
    <x v="3"/>
    <x v="0"/>
    <n v="13"/>
    <x v="0"/>
    <n v="13"/>
    <n v="0"/>
  </r>
  <r>
    <x v="21"/>
    <x v="5"/>
    <x v="3"/>
    <x v="0"/>
    <n v="76"/>
    <x v="0"/>
    <n v="76"/>
    <n v="0"/>
  </r>
  <r>
    <x v="22"/>
    <x v="9"/>
    <x v="3"/>
    <x v="0"/>
    <n v="4"/>
    <x v="0"/>
    <n v="4"/>
    <n v="0"/>
  </r>
  <r>
    <x v="23"/>
    <x v="10"/>
    <x v="3"/>
    <x v="0"/>
    <n v="3"/>
    <x v="0"/>
    <n v="3"/>
    <n v="0"/>
  </r>
  <r>
    <x v="24"/>
    <x v="11"/>
    <x v="3"/>
    <x v="0"/>
    <n v="183"/>
    <x v="0"/>
    <n v="183"/>
    <n v="0"/>
  </r>
  <r>
    <x v="25"/>
    <x v="12"/>
    <x v="3"/>
    <x v="0"/>
    <n v="0"/>
    <x v="0"/>
    <n v="0"/>
    <n v="0"/>
  </r>
  <r>
    <x v="26"/>
    <x v="12"/>
    <x v="3"/>
    <x v="0"/>
    <n v="3"/>
    <x v="0"/>
    <n v="3"/>
    <n v="0"/>
  </r>
  <r>
    <x v="27"/>
    <x v="6"/>
    <x v="3"/>
    <x v="0"/>
    <n v="0"/>
    <x v="0"/>
    <n v="0"/>
    <n v="0"/>
  </r>
  <r>
    <x v="28"/>
    <x v="8"/>
    <x v="3"/>
    <x v="0"/>
    <n v="66"/>
    <x v="0"/>
    <n v="66"/>
    <n v="0"/>
  </r>
  <r>
    <x v="29"/>
    <x v="12"/>
    <x v="3"/>
    <x v="0"/>
    <n v="0"/>
    <x v="0"/>
    <n v="0"/>
    <n v="0"/>
  </r>
  <r>
    <x v="30"/>
    <x v="10"/>
    <x v="3"/>
    <x v="0"/>
    <n v="2"/>
    <x v="0"/>
    <n v="2"/>
    <n v="0"/>
  </r>
  <r>
    <x v="31"/>
    <x v="12"/>
    <x v="3"/>
    <x v="0"/>
    <n v="7"/>
    <x v="0"/>
    <n v="7"/>
    <n v="0"/>
  </r>
  <r>
    <x v="32"/>
    <x v="2"/>
    <x v="3"/>
    <x v="0"/>
    <n v="26"/>
    <x v="0"/>
    <n v="26"/>
    <n v="0"/>
  </r>
  <r>
    <x v="33"/>
    <x v="8"/>
    <x v="3"/>
    <x v="0"/>
    <n v="38"/>
    <x v="0"/>
    <n v="38"/>
    <n v="0"/>
  </r>
  <r>
    <x v="34"/>
    <x v="13"/>
    <x v="3"/>
    <x v="0"/>
    <n v="52"/>
    <x v="0"/>
    <n v="52"/>
    <n v="0"/>
  </r>
  <r>
    <x v="35"/>
    <x v="6"/>
    <x v="3"/>
    <x v="0"/>
    <n v="0"/>
    <x v="0"/>
    <n v="0"/>
    <n v="0"/>
  </r>
  <r>
    <x v="36"/>
    <x v="2"/>
    <x v="3"/>
    <x v="0"/>
    <n v="0"/>
    <x v="0"/>
    <n v="0"/>
    <n v="0"/>
  </r>
  <r>
    <x v="37"/>
    <x v="3"/>
    <x v="3"/>
    <x v="0"/>
    <n v="0"/>
    <x v="0"/>
    <n v="0"/>
    <n v="0"/>
  </r>
  <r>
    <x v="38"/>
    <x v="9"/>
    <x v="3"/>
    <x v="0"/>
    <n v="109"/>
    <x v="0"/>
    <n v="109"/>
    <n v="0"/>
  </r>
  <r>
    <x v="39"/>
    <x v="8"/>
    <x v="3"/>
    <x v="0"/>
    <n v="12"/>
    <x v="0"/>
    <n v="12"/>
    <n v="0"/>
  </r>
  <r>
    <x v="40"/>
    <x v="2"/>
    <x v="3"/>
    <x v="0"/>
    <n v="3"/>
    <x v="0"/>
    <n v="3"/>
    <n v="0"/>
  </r>
  <r>
    <x v="41"/>
    <x v="7"/>
    <x v="3"/>
    <x v="0"/>
    <n v="0"/>
    <x v="0"/>
    <n v="0"/>
    <n v="0"/>
  </r>
  <r>
    <x v="42"/>
    <x v="2"/>
    <x v="3"/>
    <x v="0"/>
    <n v="60"/>
    <x v="0"/>
    <n v="60"/>
    <n v="0"/>
  </r>
  <r>
    <x v="43"/>
    <x v="10"/>
    <x v="3"/>
    <x v="0"/>
    <n v="14"/>
    <x v="0"/>
    <n v="14"/>
    <n v="0"/>
  </r>
  <r>
    <x v="44"/>
    <x v="8"/>
    <x v="3"/>
    <x v="0"/>
    <n v="6"/>
    <x v="0"/>
    <n v="6"/>
    <n v="0"/>
  </r>
  <r>
    <x v="45"/>
    <x v="8"/>
    <x v="3"/>
    <x v="0"/>
    <n v="17"/>
    <x v="0"/>
    <n v="17"/>
    <n v="0"/>
  </r>
  <r>
    <x v="46"/>
    <x v="3"/>
    <x v="3"/>
    <x v="0"/>
    <n v="60"/>
    <x v="0"/>
    <n v="60"/>
    <n v="0"/>
  </r>
  <r>
    <x v="47"/>
    <x v="1"/>
    <x v="3"/>
    <x v="0"/>
    <n v="60"/>
    <x v="0"/>
    <n v="60"/>
    <n v="0"/>
  </r>
  <r>
    <x v="48"/>
    <x v="2"/>
    <x v="3"/>
    <x v="0"/>
    <n v="0"/>
    <x v="0"/>
    <n v="0"/>
    <n v="0"/>
  </r>
  <r>
    <x v="49"/>
    <x v="2"/>
    <x v="3"/>
    <x v="0"/>
    <n v="18"/>
    <x v="0"/>
    <n v="18"/>
    <n v="0"/>
  </r>
  <r>
    <x v="50"/>
    <x v="12"/>
    <x v="3"/>
    <x v="0"/>
    <n v="58"/>
    <x v="0"/>
    <n v="58"/>
    <n v="0"/>
  </r>
  <r>
    <x v="51"/>
    <x v="12"/>
    <x v="3"/>
    <x v="0"/>
    <n v="8"/>
    <x v="0"/>
    <n v="8"/>
    <n v="0"/>
  </r>
  <r>
    <x v="52"/>
    <x v="7"/>
    <x v="3"/>
    <x v="0"/>
    <n v="46"/>
    <x v="0"/>
    <n v="46"/>
    <n v="0"/>
  </r>
  <r>
    <x v="53"/>
    <x v="14"/>
    <x v="3"/>
    <x v="0"/>
    <n v="47"/>
    <x v="0"/>
    <n v="47"/>
    <n v="0"/>
  </r>
  <r>
    <x v="54"/>
    <x v="7"/>
    <x v="3"/>
    <x v="0"/>
    <n v="0"/>
    <x v="0"/>
    <n v="0"/>
    <n v="0"/>
  </r>
  <r>
    <x v="55"/>
    <x v="6"/>
    <x v="3"/>
    <x v="0"/>
    <n v="11"/>
    <x v="0"/>
    <n v="11"/>
    <n v="0"/>
  </r>
  <r>
    <x v="56"/>
    <x v="6"/>
    <x v="3"/>
    <x v="0"/>
    <n v="0"/>
    <x v="0"/>
    <n v="0"/>
    <n v="0"/>
  </r>
  <r>
    <x v="57"/>
    <x v="0"/>
    <x v="3"/>
    <x v="0"/>
    <n v="6"/>
    <x v="0"/>
    <n v="6"/>
    <n v="0"/>
  </r>
  <r>
    <x v="58"/>
    <x v="3"/>
    <x v="3"/>
    <x v="0"/>
    <n v="14"/>
    <x v="0"/>
    <n v="14"/>
    <n v="0"/>
  </r>
  <r>
    <x v="59"/>
    <x v="13"/>
    <x v="3"/>
    <x v="0"/>
    <n v="4"/>
    <x v="0"/>
    <n v="4"/>
    <n v="0"/>
  </r>
  <r>
    <x v="60"/>
    <x v="2"/>
    <x v="3"/>
    <x v="0"/>
    <n v="59"/>
    <x v="0"/>
    <n v="59"/>
    <n v="0"/>
  </r>
  <r>
    <x v="61"/>
    <x v="2"/>
    <x v="3"/>
    <x v="0"/>
    <n v="6"/>
    <x v="0"/>
    <n v="6"/>
    <n v="0"/>
  </r>
  <r>
    <x v="62"/>
    <x v="4"/>
    <x v="3"/>
    <x v="0"/>
    <n v="26"/>
    <x v="0"/>
    <n v="26"/>
    <n v="0"/>
  </r>
  <r>
    <x v="63"/>
    <x v="0"/>
    <x v="3"/>
    <x v="0"/>
    <n v="29"/>
    <x v="0"/>
    <n v="29"/>
    <n v="0"/>
  </r>
  <r>
    <x v="64"/>
    <x v="5"/>
    <x v="3"/>
    <x v="0"/>
    <n v="88"/>
    <x v="0"/>
    <n v="88"/>
    <n v="0"/>
  </r>
  <r>
    <x v="65"/>
    <x v="13"/>
    <x v="3"/>
    <x v="0"/>
    <n v="33"/>
    <x v="0"/>
    <n v="33"/>
    <n v="0"/>
  </r>
  <r>
    <x v="66"/>
    <x v="10"/>
    <x v="3"/>
    <x v="0"/>
    <n v="5"/>
    <x v="0"/>
    <n v="5"/>
    <n v="0"/>
  </r>
  <r>
    <x v="67"/>
    <x v="4"/>
    <x v="3"/>
    <x v="0"/>
    <n v="11"/>
    <x v="0"/>
    <n v="11"/>
    <n v="0"/>
  </r>
  <r>
    <x v="68"/>
    <x v="5"/>
    <x v="3"/>
    <x v="0"/>
    <n v="12"/>
    <x v="0"/>
    <n v="12"/>
    <n v="0"/>
  </r>
  <r>
    <x v="69"/>
    <x v="9"/>
    <x v="3"/>
    <x v="0"/>
    <n v="0"/>
    <x v="0"/>
    <n v="0"/>
    <n v="0"/>
  </r>
  <r>
    <x v="70"/>
    <x v="9"/>
    <x v="3"/>
    <x v="0"/>
    <n v="45"/>
    <x v="0"/>
    <n v="45"/>
    <n v="0"/>
  </r>
  <r>
    <x v="71"/>
    <x v="8"/>
    <x v="3"/>
    <x v="0"/>
    <n v="0"/>
    <x v="0"/>
    <n v="0"/>
    <n v="0"/>
  </r>
  <r>
    <x v="72"/>
    <x v="13"/>
    <x v="3"/>
    <x v="0"/>
    <n v="32"/>
    <x v="0"/>
    <n v="32"/>
    <n v="0"/>
  </r>
  <r>
    <x v="73"/>
    <x v="6"/>
    <x v="3"/>
    <x v="0"/>
    <n v="0"/>
    <x v="0"/>
    <n v="0"/>
    <n v="0"/>
  </r>
  <r>
    <x v="74"/>
    <x v="5"/>
    <x v="3"/>
    <x v="0"/>
    <n v="101"/>
    <x v="0"/>
    <n v="101"/>
    <n v="0"/>
  </r>
  <r>
    <x v="75"/>
    <x v="12"/>
    <x v="3"/>
    <x v="0"/>
    <n v="0"/>
    <x v="0"/>
    <n v="0"/>
    <n v="0"/>
  </r>
  <r>
    <x v="76"/>
    <x v="12"/>
    <x v="3"/>
    <x v="0"/>
    <n v="0"/>
    <x v="0"/>
    <n v="0"/>
    <n v="0"/>
  </r>
  <r>
    <x v="77"/>
    <x v="3"/>
    <x v="3"/>
    <x v="0"/>
    <n v="0"/>
    <x v="0"/>
    <n v="0"/>
    <n v="0"/>
  </r>
  <r>
    <x v="78"/>
    <x v="10"/>
    <x v="3"/>
    <x v="0"/>
    <n v="3"/>
    <x v="0"/>
    <n v="3"/>
    <n v="0"/>
  </r>
  <r>
    <x v="79"/>
    <x v="10"/>
    <x v="3"/>
    <x v="0"/>
    <n v="21"/>
    <x v="0"/>
    <n v="21"/>
    <n v="0"/>
  </r>
  <r>
    <x v="80"/>
    <x v="9"/>
    <x v="3"/>
    <x v="0"/>
    <n v="0"/>
    <x v="0"/>
    <n v="0"/>
    <n v="0"/>
  </r>
  <r>
    <x v="0"/>
    <x v="0"/>
    <x v="3"/>
    <x v="1"/>
    <n v="0"/>
    <x v="0"/>
    <n v="0"/>
    <n v="0"/>
  </r>
  <r>
    <x v="1"/>
    <x v="1"/>
    <x v="3"/>
    <x v="1"/>
    <n v="0"/>
    <x v="0"/>
    <n v="0"/>
    <n v="0"/>
  </r>
  <r>
    <x v="2"/>
    <x v="2"/>
    <x v="3"/>
    <x v="1"/>
    <n v="0"/>
    <x v="0"/>
    <n v="0"/>
    <n v="0"/>
  </r>
  <r>
    <x v="3"/>
    <x v="3"/>
    <x v="3"/>
    <x v="1"/>
    <n v="0"/>
    <x v="0"/>
    <n v="0"/>
    <n v="0"/>
  </r>
  <r>
    <x v="4"/>
    <x v="3"/>
    <x v="3"/>
    <x v="1"/>
    <n v="0"/>
    <x v="0"/>
    <n v="0"/>
    <n v="0"/>
  </r>
  <r>
    <x v="5"/>
    <x v="4"/>
    <x v="3"/>
    <x v="1"/>
    <n v="0"/>
    <x v="0"/>
    <n v="0"/>
    <n v="0"/>
  </r>
  <r>
    <x v="6"/>
    <x v="1"/>
    <x v="3"/>
    <x v="1"/>
    <n v="5"/>
    <x v="0"/>
    <n v="5"/>
    <n v="0"/>
  </r>
  <r>
    <x v="7"/>
    <x v="5"/>
    <x v="3"/>
    <x v="1"/>
    <n v="68"/>
    <x v="0"/>
    <n v="68"/>
    <n v="0"/>
  </r>
  <r>
    <x v="8"/>
    <x v="1"/>
    <x v="3"/>
    <x v="1"/>
    <n v="1"/>
    <x v="0"/>
    <n v="1"/>
    <n v="0"/>
  </r>
  <r>
    <x v="9"/>
    <x v="6"/>
    <x v="3"/>
    <x v="1"/>
    <n v="0"/>
    <x v="0"/>
    <n v="0"/>
    <n v="0"/>
  </r>
  <r>
    <x v="10"/>
    <x v="7"/>
    <x v="3"/>
    <x v="1"/>
    <n v="0"/>
    <x v="0"/>
    <n v="0"/>
    <n v="0"/>
  </r>
  <r>
    <x v="11"/>
    <x v="0"/>
    <x v="3"/>
    <x v="1"/>
    <n v="0"/>
    <x v="0"/>
    <n v="0"/>
    <n v="0"/>
  </r>
  <r>
    <x v="12"/>
    <x v="1"/>
    <x v="3"/>
    <x v="1"/>
    <n v="42"/>
    <x v="0"/>
    <n v="42"/>
    <n v="0"/>
  </r>
  <r>
    <x v="13"/>
    <x v="0"/>
    <x v="3"/>
    <x v="1"/>
    <n v="0"/>
    <x v="0"/>
    <n v="0"/>
    <n v="0"/>
  </r>
  <r>
    <x v="14"/>
    <x v="8"/>
    <x v="3"/>
    <x v="1"/>
    <n v="0"/>
    <x v="0"/>
    <n v="0"/>
    <n v="0"/>
  </r>
  <r>
    <x v="15"/>
    <x v="6"/>
    <x v="3"/>
    <x v="1"/>
    <n v="0"/>
    <x v="0"/>
    <n v="0"/>
    <n v="0"/>
  </r>
  <r>
    <x v="16"/>
    <x v="8"/>
    <x v="3"/>
    <x v="1"/>
    <n v="0"/>
    <x v="0"/>
    <n v="0"/>
    <n v="0"/>
  </r>
  <r>
    <x v="17"/>
    <x v="4"/>
    <x v="3"/>
    <x v="1"/>
    <n v="10"/>
    <x v="0"/>
    <n v="10"/>
    <n v="0"/>
  </r>
  <r>
    <x v="18"/>
    <x v="7"/>
    <x v="3"/>
    <x v="1"/>
    <n v="0"/>
    <x v="0"/>
    <n v="0"/>
    <n v="0"/>
  </r>
  <r>
    <x v="19"/>
    <x v="6"/>
    <x v="3"/>
    <x v="1"/>
    <n v="0"/>
    <x v="0"/>
    <n v="0"/>
    <n v="0"/>
  </r>
  <r>
    <x v="20"/>
    <x v="6"/>
    <x v="3"/>
    <x v="1"/>
    <n v="0"/>
    <x v="0"/>
    <n v="0"/>
    <n v="0"/>
  </r>
  <r>
    <x v="21"/>
    <x v="5"/>
    <x v="3"/>
    <x v="1"/>
    <n v="6"/>
    <x v="0"/>
    <n v="6"/>
    <n v="0"/>
  </r>
  <r>
    <x v="22"/>
    <x v="9"/>
    <x v="3"/>
    <x v="1"/>
    <n v="5"/>
    <x v="0"/>
    <n v="5"/>
    <n v="0"/>
  </r>
  <r>
    <x v="23"/>
    <x v="10"/>
    <x v="3"/>
    <x v="1"/>
    <n v="0"/>
    <x v="0"/>
    <n v="0"/>
    <n v="0"/>
  </r>
  <r>
    <x v="24"/>
    <x v="11"/>
    <x v="3"/>
    <x v="1"/>
    <n v="34"/>
    <x v="0"/>
    <n v="34"/>
    <n v="0"/>
  </r>
  <r>
    <x v="25"/>
    <x v="12"/>
    <x v="3"/>
    <x v="1"/>
    <n v="42"/>
    <x v="0"/>
    <n v="42"/>
    <n v="0"/>
  </r>
  <r>
    <x v="26"/>
    <x v="12"/>
    <x v="3"/>
    <x v="1"/>
    <n v="0"/>
    <x v="0"/>
    <n v="0"/>
    <n v="0"/>
  </r>
  <r>
    <x v="27"/>
    <x v="6"/>
    <x v="3"/>
    <x v="1"/>
    <n v="0"/>
    <x v="0"/>
    <n v="0"/>
    <n v="0"/>
  </r>
  <r>
    <x v="28"/>
    <x v="8"/>
    <x v="3"/>
    <x v="1"/>
    <n v="0"/>
    <x v="0"/>
    <n v="0"/>
    <n v="0"/>
  </r>
  <r>
    <x v="29"/>
    <x v="12"/>
    <x v="3"/>
    <x v="1"/>
    <n v="2"/>
    <x v="0"/>
    <n v="2"/>
    <n v="0"/>
  </r>
  <r>
    <x v="30"/>
    <x v="10"/>
    <x v="3"/>
    <x v="1"/>
    <n v="0"/>
    <x v="0"/>
    <n v="0"/>
    <n v="0"/>
  </r>
  <r>
    <x v="31"/>
    <x v="12"/>
    <x v="3"/>
    <x v="1"/>
    <n v="0"/>
    <x v="0"/>
    <n v="0"/>
    <n v="0"/>
  </r>
  <r>
    <x v="32"/>
    <x v="2"/>
    <x v="3"/>
    <x v="1"/>
    <n v="0"/>
    <x v="0"/>
    <n v="0"/>
    <n v="0"/>
  </r>
  <r>
    <x v="33"/>
    <x v="8"/>
    <x v="3"/>
    <x v="1"/>
    <n v="0"/>
    <x v="0"/>
    <n v="0"/>
    <n v="0"/>
  </r>
  <r>
    <x v="34"/>
    <x v="13"/>
    <x v="3"/>
    <x v="1"/>
    <n v="0"/>
    <x v="0"/>
    <n v="0"/>
    <n v="0"/>
  </r>
  <r>
    <x v="35"/>
    <x v="6"/>
    <x v="3"/>
    <x v="1"/>
    <n v="0"/>
    <x v="0"/>
    <n v="0"/>
    <n v="0"/>
  </r>
  <r>
    <x v="36"/>
    <x v="2"/>
    <x v="3"/>
    <x v="1"/>
    <n v="0"/>
    <x v="0"/>
    <n v="0"/>
    <n v="0"/>
  </r>
  <r>
    <x v="37"/>
    <x v="3"/>
    <x v="3"/>
    <x v="1"/>
    <n v="0"/>
    <x v="0"/>
    <n v="0"/>
    <n v="0"/>
  </r>
  <r>
    <x v="38"/>
    <x v="9"/>
    <x v="3"/>
    <x v="1"/>
    <n v="13"/>
    <x v="0"/>
    <n v="13"/>
    <n v="0"/>
  </r>
  <r>
    <x v="39"/>
    <x v="8"/>
    <x v="3"/>
    <x v="1"/>
    <n v="0"/>
    <x v="0"/>
    <n v="0"/>
    <n v="0"/>
  </r>
  <r>
    <x v="40"/>
    <x v="2"/>
    <x v="3"/>
    <x v="1"/>
    <n v="13"/>
    <x v="0"/>
    <n v="13"/>
    <n v="0"/>
  </r>
  <r>
    <x v="41"/>
    <x v="7"/>
    <x v="3"/>
    <x v="1"/>
    <n v="0"/>
    <x v="0"/>
    <n v="0"/>
    <n v="0"/>
  </r>
  <r>
    <x v="42"/>
    <x v="2"/>
    <x v="3"/>
    <x v="1"/>
    <n v="0"/>
    <x v="0"/>
    <n v="0"/>
    <n v="0"/>
  </r>
  <r>
    <x v="43"/>
    <x v="10"/>
    <x v="3"/>
    <x v="1"/>
    <n v="21"/>
    <x v="0"/>
    <n v="21"/>
    <n v="0"/>
  </r>
  <r>
    <x v="44"/>
    <x v="8"/>
    <x v="3"/>
    <x v="1"/>
    <n v="0"/>
    <x v="0"/>
    <n v="0"/>
    <n v="0"/>
  </r>
  <r>
    <x v="45"/>
    <x v="8"/>
    <x v="3"/>
    <x v="1"/>
    <n v="0"/>
    <x v="0"/>
    <n v="0"/>
    <n v="0"/>
  </r>
  <r>
    <x v="46"/>
    <x v="3"/>
    <x v="3"/>
    <x v="1"/>
    <n v="0"/>
    <x v="0"/>
    <n v="0"/>
    <n v="0"/>
  </r>
  <r>
    <x v="47"/>
    <x v="1"/>
    <x v="3"/>
    <x v="1"/>
    <n v="0"/>
    <x v="0"/>
    <n v="0"/>
    <n v="0"/>
  </r>
  <r>
    <x v="48"/>
    <x v="2"/>
    <x v="3"/>
    <x v="1"/>
    <n v="0"/>
    <x v="0"/>
    <n v="0"/>
    <n v="0"/>
  </r>
  <r>
    <x v="49"/>
    <x v="2"/>
    <x v="3"/>
    <x v="1"/>
    <n v="4"/>
    <x v="0"/>
    <n v="4"/>
    <n v="0"/>
  </r>
  <r>
    <x v="50"/>
    <x v="12"/>
    <x v="3"/>
    <x v="1"/>
    <n v="0"/>
    <x v="0"/>
    <n v="0"/>
    <n v="0"/>
  </r>
  <r>
    <x v="51"/>
    <x v="12"/>
    <x v="3"/>
    <x v="1"/>
    <n v="0"/>
    <x v="0"/>
    <n v="0"/>
    <n v="0"/>
  </r>
  <r>
    <x v="52"/>
    <x v="7"/>
    <x v="3"/>
    <x v="1"/>
    <n v="0"/>
    <x v="0"/>
    <n v="0"/>
    <n v="0"/>
  </r>
  <r>
    <x v="53"/>
    <x v="14"/>
    <x v="3"/>
    <x v="1"/>
    <n v="43"/>
    <x v="0"/>
    <n v="43"/>
    <n v="0"/>
  </r>
  <r>
    <x v="54"/>
    <x v="7"/>
    <x v="3"/>
    <x v="1"/>
    <n v="0"/>
    <x v="0"/>
    <n v="0"/>
    <n v="0"/>
  </r>
  <r>
    <x v="55"/>
    <x v="6"/>
    <x v="3"/>
    <x v="1"/>
    <n v="0"/>
    <x v="0"/>
    <n v="0"/>
    <n v="0"/>
  </r>
  <r>
    <x v="56"/>
    <x v="6"/>
    <x v="3"/>
    <x v="1"/>
    <n v="0"/>
    <x v="0"/>
    <n v="0"/>
    <n v="0"/>
  </r>
  <r>
    <x v="57"/>
    <x v="0"/>
    <x v="3"/>
    <x v="1"/>
    <n v="0"/>
    <x v="0"/>
    <n v="0"/>
    <n v="0"/>
  </r>
  <r>
    <x v="58"/>
    <x v="3"/>
    <x v="3"/>
    <x v="1"/>
    <n v="0"/>
    <x v="0"/>
    <n v="0"/>
    <n v="0"/>
  </r>
  <r>
    <x v="59"/>
    <x v="13"/>
    <x v="3"/>
    <x v="1"/>
    <n v="0"/>
    <x v="0"/>
    <n v="0"/>
    <n v="0"/>
  </r>
  <r>
    <x v="60"/>
    <x v="2"/>
    <x v="3"/>
    <x v="1"/>
    <n v="0"/>
    <x v="0"/>
    <n v="0"/>
    <n v="0"/>
  </r>
  <r>
    <x v="61"/>
    <x v="2"/>
    <x v="3"/>
    <x v="1"/>
    <n v="0"/>
    <x v="0"/>
    <n v="0"/>
    <n v="0"/>
  </r>
  <r>
    <x v="62"/>
    <x v="4"/>
    <x v="3"/>
    <x v="1"/>
    <n v="0"/>
    <x v="0"/>
    <n v="0"/>
    <n v="0"/>
  </r>
  <r>
    <x v="63"/>
    <x v="0"/>
    <x v="3"/>
    <x v="1"/>
    <n v="0"/>
    <x v="0"/>
    <n v="0"/>
    <n v="0"/>
  </r>
  <r>
    <x v="64"/>
    <x v="5"/>
    <x v="3"/>
    <x v="1"/>
    <n v="12"/>
    <x v="0"/>
    <n v="12"/>
    <n v="0"/>
  </r>
  <r>
    <x v="65"/>
    <x v="13"/>
    <x v="3"/>
    <x v="1"/>
    <n v="3"/>
    <x v="0"/>
    <n v="3"/>
    <n v="0"/>
  </r>
  <r>
    <x v="66"/>
    <x v="10"/>
    <x v="3"/>
    <x v="1"/>
    <n v="0"/>
    <x v="0"/>
    <n v="0"/>
    <n v="0"/>
  </r>
  <r>
    <x v="67"/>
    <x v="4"/>
    <x v="3"/>
    <x v="1"/>
    <n v="0"/>
    <x v="0"/>
    <n v="0"/>
    <n v="0"/>
  </r>
  <r>
    <x v="68"/>
    <x v="5"/>
    <x v="3"/>
    <x v="1"/>
    <n v="14"/>
    <x v="0"/>
    <n v="14"/>
    <n v="0"/>
  </r>
  <r>
    <x v="69"/>
    <x v="9"/>
    <x v="3"/>
    <x v="1"/>
    <n v="0"/>
    <x v="0"/>
    <n v="0"/>
    <n v="0"/>
  </r>
  <r>
    <x v="70"/>
    <x v="9"/>
    <x v="3"/>
    <x v="1"/>
    <n v="6"/>
    <x v="0"/>
    <n v="6"/>
    <n v="0"/>
  </r>
  <r>
    <x v="71"/>
    <x v="8"/>
    <x v="3"/>
    <x v="1"/>
    <n v="0"/>
    <x v="0"/>
    <n v="0"/>
    <n v="0"/>
  </r>
  <r>
    <x v="72"/>
    <x v="13"/>
    <x v="3"/>
    <x v="1"/>
    <n v="8"/>
    <x v="0"/>
    <n v="8"/>
    <n v="0"/>
  </r>
  <r>
    <x v="73"/>
    <x v="6"/>
    <x v="3"/>
    <x v="1"/>
    <n v="0"/>
    <x v="0"/>
    <n v="0"/>
    <n v="0"/>
  </r>
  <r>
    <x v="74"/>
    <x v="5"/>
    <x v="3"/>
    <x v="1"/>
    <n v="0"/>
    <x v="0"/>
    <n v="0"/>
    <n v="0"/>
  </r>
  <r>
    <x v="75"/>
    <x v="12"/>
    <x v="3"/>
    <x v="1"/>
    <n v="6"/>
    <x v="0"/>
    <n v="6"/>
    <n v="0"/>
  </r>
  <r>
    <x v="76"/>
    <x v="12"/>
    <x v="3"/>
    <x v="1"/>
    <n v="0"/>
    <x v="0"/>
    <n v="0"/>
    <n v="0"/>
  </r>
  <r>
    <x v="77"/>
    <x v="3"/>
    <x v="3"/>
    <x v="1"/>
    <n v="0"/>
    <x v="0"/>
    <n v="0"/>
    <n v="0"/>
  </r>
  <r>
    <x v="78"/>
    <x v="10"/>
    <x v="3"/>
    <x v="1"/>
    <n v="0"/>
    <x v="0"/>
    <n v="0"/>
    <n v="0"/>
  </r>
  <r>
    <x v="79"/>
    <x v="10"/>
    <x v="3"/>
    <x v="1"/>
    <n v="0"/>
    <x v="0"/>
    <n v="0"/>
    <n v="0"/>
  </r>
  <r>
    <x v="80"/>
    <x v="9"/>
    <x v="3"/>
    <x v="1"/>
    <n v="4"/>
    <x v="0"/>
    <n v="4"/>
    <n v="0"/>
  </r>
  <r>
    <x v="0"/>
    <x v="0"/>
    <x v="3"/>
    <x v="2"/>
    <n v="11"/>
    <x v="0"/>
    <n v="11"/>
    <n v="0"/>
  </r>
  <r>
    <x v="1"/>
    <x v="1"/>
    <x v="3"/>
    <x v="2"/>
    <n v="20"/>
    <x v="0"/>
    <n v="20"/>
    <n v="0"/>
  </r>
  <r>
    <x v="2"/>
    <x v="2"/>
    <x v="3"/>
    <x v="2"/>
    <n v="10"/>
    <x v="0"/>
    <n v="10"/>
    <n v="0"/>
  </r>
  <r>
    <x v="3"/>
    <x v="3"/>
    <x v="3"/>
    <x v="2"/>
    <n v="1"/>
    <x v="0"/>
    <n v="1"/>
    <n v="0"/>
  </r>
  <r>
    <x v="4"/>
    <x v="3"/>
    <x v="3"/>
    <x v="2"/>
    <n v="1"/>
    <x v="0"/>
    <n v="1"/>
    <n v="0"/>
  </r>
  <r>
    <x v="5"/>
    <x v="4"/>
    <x v="3"/>
    <x v="2"/>
    <n v="3"/>
    <x v="0"/>
    <n v="3"/>
    <n v="0"/>
  </r>
  <r>
    <x v="6"/>
    <x v="1"/>
    <x v="3"/>
    <x v="2"/>
    <n v="65"/>
    <x v="0"/>
    <n v="65"/>
    <n v="0"/>
  </r>
  <r>
    <x v="7"/>
    <x v="5"/>
    <x v="3"/>
    <x v="2"/>
    <n v="50"/>
    <x v="0"/>
    <n v="50"/>
    <n v="0"/>
  </r>
  <r>
    <x v="8"/>
    <x v="1"/>
    <x v="3"/>
    <x v="2"/>
    <n v="23"/>
    <x v="0"/>
    <n v="23"/>
    <n v="0"/>
  </r>
  <r>
    <x v="9"/>
    <x v="6"/>
    <x v="3"/>
    <x v="2"/>
    <n v="0"/>
    <x v="0"/>
    <n v="0"/>
    <n v="0"/>
  </r>
  <r>
    <x v="10"/>
    <x v="7"/>
    <x v="3"/>
    <x v="2"/>
    <n v="27"/>
    <x v="0"/>
    <n v="27"/>
    <n v="0"/>
  </r>
  <r>
    <x v="11"/>
    <x v="0"/>
    <x v="3"/>
    <x v="2"/>
    <n v="0"/>
    <x v="0"/>
    <n v="0"/>
    <n v="0"/>
  </r>
  <r>
    <x v="12"/>
    <x v="1"/>
    <x v="3"/>
    <x v="2"/>
    <n v="45"/>
    <x v="0"/>
    <n v="45"/>
    <n v="0"/>
  </r>
  <r>
    <x v="13"/>
    <x v="0"/>
    <x v="3"/>
    <x v="2"/>
    <n v="9"/>
    <x v="0"/>
    <n v="9"/>
    <n v="0"/>
  </r>
  <r>
    <x v="14"/>
    <x v="8"/>
    <x v="3"/>
    <x v="2"/>
    <n v="6"/>
    <x v="0"/>
    <n v="6"/>
    <n v="0"/>
  </r>
  <r>
    <x v="15"/>
    <x v="6"/>
    <x v="3"/>
    <x v="2"/>
    <n v="2"/>
    <x v="0"/>
    <n v="2"/>
    <n v="0"/>
  </r>
  <r>
    <x v="16"/>
    <x v="8"/>
    <x v="3"/>
    <x v="2"/>
    <n v="0"/>
    <x v="0"/>
    <n v="0"/>
    <n v="0"/>
  </r>
  <r>
    <x v="17"/>
    <x v="4"/>
    <x v="3"/>
    <x v="2"/>
    <n v="0"/>
    <x v="0"/>
    <n v="0"/>
    <n v="0"/>
  </r>
  <r>
    <x v="18"/>
    <x v="7"/>
    <x v="3"/>
    <x v="2"/>
    <n v="8"/>
    <x v="0"/>
    <n v="8"/>
    <n v="0"/>
  </r>
  <r>
    <x v="19"/>
    <x v="6"/>
    <x v="3"/>
    <x v="2"/>
    <n v="0"/>
    <x v="0"/>
    <n v="0"/>
    <n v="0"/>
  </r>
  <r>
    <x v="20"/>
    <x v="6"/>
    <x v="3"/>
    <x v="2"/>
    <n v="0"/>
    <x v="0"/>
    <n v="0"/>
    <n v="0"/>
  </r>
  <r>
    <x v="21"/>
    <x v="5"/>
    <x v="3"/>
    <x v="2"/>
    <n v="81"/>
    <x v="0"/>
    <n v="81"/>
    <n v="0"/>
  </r>
  <r>
    <x v="22"/>
    <x v="9"/>
    <x v="3"/>
    <x v="2"/>
    <n v="0"/>
    <x v="0"/>
    <n v="0"/>
    <n v="0"/>
  </r>
  <r>
    <x v="23"/>
    <x v="10"/>
    <x v="3"/>
    <x v="2"/>
    <n v="0"/>
    <x v="0"/>
    <n v="0"/>
    <n v="0"/>
  </r>
  <r>
    <x v="24"/>
    <x v="11"/>
    <x v="3"/>
    <x v="2"/>
    <n v="146"/>
    <x v="0"/>
    <n v="146"/>
    <n v="0"/>
  </r>
  <r>
    <x v="25"/>
    <x v="12"/>
    <x v="3"/>
    <x v="2"/>
    <n v="6"/>
    <x v="0"/>
    <n v="6"/>
    <n v="0"/>
  </r>
  <r>
    <x v="26"/>
    <x v="12"/>
    <x v="3"/>
    <x v="2"/>
    <n v="0"/>
    <x v="0"/>
    <n v="0"/>
    <n v="0"/>
  </r>
  <r>
    <x v="27"/>
    <x v="6"/>
    <x v="3"/>
    <x v="2"/>
    <n v="0"/>
    <x v="0"/>
    <n v="0"/>
    <n v="0"/>
  </r>
  <r>
    <x v="28"/>
    <x v="8"/>
    <x v="3"/>
    <x v="2"/>
    <n v="0"/>
    <x v="0"/>
    <n v="0"/>
    <n v="0"/>
  </r>
  <r>
    <x v="29"/>
    <x v="12"/>
    <x v="3"/>
    <x v="2"/>
    <n v="0"/>
    <x v="0"/>
    <n v="0"/>
    <n v="0"/>
  </r>
  <r>
    <x v="30"/>
    <x v="10"/>
    <x v="3"/>
    <x v="2"/>
    <n v="0"/>
    <x v="0"/>
    <n v="0"/>
    <n v="0"/>
  </r>
  <r>
    <x v="31"/>
    <x v="12"/>
    <x v="3"/>
    <x v="2"/>
    <n v="0"/>
    <x v="0"/>
    <n v="0"/>
    <n v="0"/>
  </r>
  <r>
    <x v="32"/>
    <x v="2"/>
    <x v="3"/>
    <x v="2"/>
    <n v="13"/>
    <x v="0"/>
    <n v="13"/>
    <n v="0"/>
  </r>
  <r>
    <x v="33"/>
    <x v="8"/>
    <x v="3"/>
    <x v="2"/>
    <n v="8"/>
    <x v="0"/>
    <n v="8"/>
    <n v="0"/>
  </r>
  <r>
    <x v="34"/>
    <x v="13"/>
    <x v="3"/>
    <x v="2"/>
    <n v="145"/>
    <x v="0"/>
    <n v="145"/>
    <n v="0"/>
  </r>
  <r>
    <x v="35"/>
    <x v="6"/>
    <x v="3"/>
    <x v="2"/>
    <n v="0"/>
    <x v="0"/>
    <n v="0"/>
    <n v="0"/>
  </r>
  <r>
    <x v="36"/>
    <x v="2"/>
    <x v="3"/>
    <x v="2"/>
    <n v="6"/>
    <x v="0"/>
    <n v="6"/>
    <n v="0"/>
  </r>
  <r>
    <x v="37"/>
    <x v="3"/>
    <x v="3"/>
    <x v="2"/>
    <n v="0"/>
    <x v="0"/>
    <n v="0"/>
    <n v="0"/>
  </r>
  <r>
    <x v="38"/>
    <x v="9"/>
    <x v="3"/>
    <x v="2"/>
    <n v="51"/>
    <x v="0"/>
    <n v="51"/>
    <n v="0"/>
  </r>
  <r>
    <x v="39"/>
    <x v="8"/>
    <x v="3"/>
    <x v="2"/>
    <n v="13"/>
    <x v="0"/>
    <n v="13"/>
    <n v="0"/>
  </r>
  <r>
    <x v="40"/>
    <x v="2"/>
    <x v="3"/>
    <x v="2"/>
    <n v="49"/>
    <x v="0"/>
    <n v="49"/>
    <n v="0"/>
  </r>
  <r>
    <x v="41"/>
    <x v="7"/>
    <x v="3"/>
    <x v="2"/>
    <n v="1"/>
    <x v="0"/>
    <n v="1"/>
    <n v="0"/>
  </r>
  <r>
    <x v="42"/>
    <x v="2"/>
    <x v="3"/>
    <x v="2"/>
    <n v="72"/>
    <x v="0"/>
    <n v="72"/>
    <n v="0"/>
  </r>
  <r>
    <x v="43"/>
    <x v="10"/>
    <x v="3"/>
    <x v="2"/>
    <n v="0"/>
    <x v="0"/>
    <n v="0"/>
    <n v="0"/>
  </r>
  <r>
    <x v="44"/>
    <x v="8"/>
    <x v="3"/>
    <x v="2"/>
    <n v="44"/>
    <x v="0"/>
    <n v="44"/>
    <n v="0"/>
  </r>
  <r>
    <x v="45"/>
    <x v="8"/>
    <x v="3"/>
    <x v="2"/>
    <n v="0"/>
    <x v="0"/>
    <n v="0"/>
    <n v="0"/>
  </r>
  <r>
    <x v="46"/>
    <x v="3"/>
    <x v="3"/>
    <x v="2"/>
    <n v="0"/>
    <x v="0"/>
    <n v="0"/>
    <n v="0"/>
  </r>
  <r>
    <x v="47"/>
    <x v="1"/>
    <x v="3"/>
    <x v="2"/>
    <n v="12"/>
    <x v="0"/>
    <n v="12"/>
    <n v="0"/>
  </r>
  <r>
    <x v="48"/>
    <x v="2"/>
    <x v="3"/>
    <x v="2"/>
    <n v="3"/>
    <x v="0"/>
    <n v="3"/>
    <n v="0"/>
  </r>
  <r>
    <x v="49"/>
    <x v="2"/>
    <x v="3"/>
    <x v="2"/>
    <n v="24"/>
    <x v="0"/>
    <n v="24"/>
    <n v="0"/>
  </r>
  <r>
    <x v="50"/>
    <x v="12"/>
    <x v="3"/>
    <x v="2"/>
    <n v="17"/>
    <x v="0"/>
    <n v="17"/>
    <n v="0"/>
  </r>
  <r>
    <x v="51"/>
    <x v="12"/>
    <x v="3"/>
    <x v="2"/>
    <n v="0"/>
    <x v="0"/>
    <n v="0"/>
    <n v="0"/>
  </r>
  <r>
    <x v="52"/>
    <x v="7"/>
    <x v="3"/>
    <x v="2"/>
    <n v="75"/>
    <x v="0"/>
    <n v="75"/>
    <n v="0"/>
  </r>
  <r>
    <x v="53"/>
    <x v="14"/>
    <x v="3"/>
    <x v="2"/>
    <n v="36"/>
    <x v="0"/>
    <n v="36"/>
    <n v="0"/>
  </r>
  <r>
    <x v="54"/>
    <x v="7"/>
    <x v="3"/>
    <x v="2"/>
    <n v="0"/>
    <x v="0"/>
    <n v="0"/>
    <n v="0"/>
  </r>
  <r>
    <x v="55"/>
    <x v="6"/>
    <x v="3"/>
    <x v="2"/>
    <n v="29"/>
    <x v="0"/>
    <n v="29"/>
    <n v="0"/>
  </r>
  <r>
    <x v="56"/>
    <x v="6"/>
    <x v="3"/>
    <x v="2"/>
    <n v="6"/>
    <x v="0"/>
    <n v="6"/>
    <n v="0"/>
  </r>
  <r>
    <x v="57"/>
    <x v="0"/>
    <x v="3"/>
    <x v="2"/>
    <n v="4"/>
    <x v="0"/>
    <n v="4"/>
    <n v="0"/>
  </r>
  <r>
    <x v="58"/>
    <x v="3"/>
    <x v="3"/>
    <x v="2"/>
    <n v="17"/>
    <x v="0"/>
    <n v="17"/>
    <n v="0"/>
  </r>
  <r>
    <x v="59"/>
    <x v="13"/>
    <x v="3"/>
    <x v="2"/>
    <n v="1"/>
    <x v="0"/>
    <n v="1"/>
    <n v="0"/>
  </r>
  <r>
    <x v="60"/>
    <x v="2"/>
    <x v="3"/>
    <x v="2"/>
    <n v="68"/>
    <x v="0"/>
    <n v="68"/>
    <n v="0"/>
  </r>
  <r>
    <x v="61"/>
    <x v="2"/>
    <x v="3"/>
    <x v="2"/>
    <n v="18"/>
    <x v="0"/>
    <n v="18"/>
    <n v="0"/>
  </r>
  <r>
    <x v="62"/>
    <x v="4"/>
    <x v="3"/>
    <x v="2"/>
    <n v="44"/>
    <x v="0"/>
    <n v="44"/>
    <n v="0"/>
  </r>
  <r>
    <x v="63"/>
    <x v="0"/>
    <x v="3"/>
    <x v="2"/>
    <n v="0"/>
    <x v="0"/>
    <n v="0"/>
    <n v="0"/>
  </r>
  <r>
    <x v="64"/>
    <x v="5"/>
    <x v="3"/>
    <x v="2"/>
    <n v="56"/>
    <x v="0"/>
    <n v="56"/>
    <n v="0"/>
  </r>
  <r>
    <x v="65"/>
    <x v="13"/>
    <x v="3"/>
    <x v="2"/>
    <n v="12"/>
    <x v="0"/>
    <n v="12"/>
    <n v="0"/>
  </r>
  <r>
    <x v="66"/>
    <x v="10"/>
    <x v="3"/>
    <x v="2"/>
    <n v="0"/>
    <x v="0"/>
    <n v="0"/>
    <n v="0"/>
  </r>
  <r>
    <x v="67"/>
    <x v="4"/>
    <x v="3"/>
    <x v="2"/>
    <n v="3"/>
    <x v="0"/>
    <n v="3"/>
    <n v="0"/>
  </r>
  <r>
    <x v="68"/>
    <x v="5"/>
    <x v="3"/>
    <x v="2"/>
    <n v="20"/>
    <x v="0"/>
    <n v="20"/>
    <n v="0"/>
  </r>
  <r>
    <x v="69"/>
    <x v="9"/>
    <x v="3"/>
    <x v="2"/>
    <n v="2"/>
    <x v="0"/>
    <n v="2"/>
    <n v="0"/>
  </r>
  <r>
    <x v="70"/>
    <x v="9"/>
    <x v="3"/>
    <x v="2"/>
    <n v="57"/>
    <x v="0"/>
    <n v="57"/>
    <n v="0"/>
  </r>
  <r>
    <x v="71"/>
    <x v="8"/>
    <x v="3"/>
    <x v="2"/>
    <n v="0"/>
    <x v="0"/>
    <n v="0"/>
    <n v="0"/>
  </r>
  <r>
    <x v="72"/>
    <x v="13"/>
    <x v="3"/>
    <x v="2"/>
    <n v="19"/>
    <x v="0"/>
    <n v="19"/>
    <n v="0"/>
  </r>
  <r>
    <x v="73"/>
    <x v="6"/>
    <x v="3"/>
    <x v="2"/>
    <n v="0"/>
    <x v="0"/>
    <n v="0"/>
    <n v="0"/>
  </r>
  <r>
    <x v="74"/>
    <x v="5"/>
    <x v="3"/>
    <x v="2"/>
    <n v="31"/>
    <x v="0"/>
    <n v="31"/>
    <n v="0"/>
  </r>
  <r>
    <x v="75"/>
    <x v="12"/>
    <x v="3"/>
    <x v="2"/>
    <n v="0"/>
    <x v="0"/>
    <n v="0"/>
    <n v="0"/>
  </r>
  <r>
    <x v="76"/>
    <x v="12"/>
    <x v="3"/>
    <x v="2"/>
    <n v="0"/>
    <x v="0"/>
    <n v="0"/>
    <n v="0"/>
  </r>
  <r>
    <x v="77"/>
    <x v="3"/>
    <x v="3"/>
    <x v="2"/>
    <n v="2"/>
    <x v="0"/>
    <n v="2"/>
    <n v="0"/>
  </r>
  <r>
    <x v="78"/>
    <x v="10"/>
    <x v="3"/>
    <x v="2"/>
    <n v="13"/>
    <x v="0"/>
    <n v="13"/>
    <n v="0"/>
  </r>
  <r>
    <x v="79"/>
    <x v="10"/>
    <x v="3"/>
    <x v="2"/>
    <n v="8"/>
    <x v="0"/>
    <n v="8"/>
    <n v="0"/>
  </r>
  <r>
    <x v="80"/>
    <x v="9"/>
    <x v="3"/>
    <x v="2"/>
    <n v="3"/>
    <x v="0"/>
    <n v="3"/>
    <n v="0"/>
  </r>
  <r>
    <x v="0"/>
    <x v="0"/>
    <x v="4"/>
    <x v="0"/>
    <n v="43"/>
    <x v="0"/>
    <n v="43"/>
    <n v="0"/>
  </r>
  <r>
    <x v="1"/>
    <x v="1"/>
    <x v="4"/>
    <x v="0"/>
    <n v="0"/>
    <x v="0"/>
    <n v="0"/>
    <n v="0"/>
  </r>
  <r>
    <x v="2"/>
    <x v="2"/>
    <x v="4"/>
    <x v="0"/>
    <n v="23"/>
    <x v="0"/>
    <n v="23"/>
    <n v="0"/>
  </r>
  <r>
    <x v="3"/>
    <x v="3"/>
    <x v="4"/>
    <x v="0"/>
    <n v="11"/>
    <x v="0"/>
    <n v="11"/>
    <n v="0"/>
  </r>
  <r>
    <x v="4"/>
    <x v="3"/>
    <x v="4"/>
    <x v="0"/>
    <n v="0"/>
    <x v="0"/>
    <n v="0"/>
    <n v="0"/>
  </r>
  <r>
    <x v="5"/>
    <x v="4"/>
    <x v="4"/>
    <x v="0"/>
    <n v="0"/>
    <x v="0"/>
    <n v="0"/>
    <n v="0"/>
  </r>
  <r>
    <x v="6"/>
    <x v="1"/>
    <x v="4"/>
    <x v="0"/>
    <n v="24"/>
    <x v="0"/>
    <n v="24"/>
    <n v="0"/>
  </r>
  <r>
    <x v="7"/>
    <x v="5"/>
    <x v="4"/>
    <x v="0"/>
    <n v="51"/>
    <x v="0"/>
    <n v="51"/>
    <n v="0"/>
  </r>
  <r>
    <x v="8"/>
    <x v="1"/>
    <x v="4"/>
    <x v="0"/>
    <n v="46"/>
    <x v="0"/>
    <n v="46"/>
    <n v="0"/>
  </r>
  <r>
    <x v="9"/>
    <x v="6"/>
    <x v="4"/>
    <x v="0"/>
    <n v="0"/>
    <x v="0"/>
    <n v="0"/>
    <n v="0"/>
  </r>
  <r>
    <x v="10"/>
    <x v="7"/>
    <x v="4"/>
    <x v="0"/>
    <n v="32"/>
    <x v="0"/>
    <n v="32"/>
    <n v="0"/>
  </r>
  <r>
    <x v="11"/>
    <x v="0"/>
    <x v="4"/>
    <x v="0"/>
    <n v="0"/>
    <x v="0"/>
    <n v="0"/>
    <n v="0"/>
  </r>
  <r>
    <x v="12"/>
    <x v="1"/>
    <x v="4"/>
    <x v="0"/>
    <n v="138"/>
    <x v="0"/>
    <n v="138"/>
    <n v="0"/>
  </r>
  <r>
    <x v="13"/>
    <x v="0"/>
    <x v="4"/>
    <x v="0"/>
    <n v="18"/>
    <x v="0"/>
    <n v="18"/>
    <n v="0"/>
  </r>
  <r>
    <x v="14"/>
    <x v="8"/>
    <x v="4"/>
    <x v="0"/>
    <n v="24"/>
    <x v="0"/>
    <n v="24"/>
    <n v="0"/>
  </r>
  <r>
    <x v="15"/>
    <x v="6"/>
    <x v="4"/>
    <x v="0"/>
    <n v="0"/>
    <x v="0"/>
    <n v="0"/>
    <n v="0"/>
  </r>
  <r>
    <x v="16"/>
    <x v="8"/>
    <x v="4"/>
    <x v="0"/>
    <n v="0"/>
    <x v="0"/>
    <n v="0"/>
    <n v="0"/>
  </r>
  <r>
    <x v="17"/>
    <x v="4"/>
    <x v="4"/>
    <x v="0"/>
    <n v="0"/>
    <x v="0"/>
    <n v="0"/>
    <n v="0"/>
  </r>
  <r>
    <x v="18"/>
    <x v="7"/>
    <x v="4"/>
    <x v="0"/>
    <n v="23"/>
    <x v="0"/>
    <n v="23"/>
    <n v="0"/>
  </r>
  <r>
    <x v="19"/>
    <x v="6"/>
    <x v="4"/>
    <x v="0"/>
    <n v="0"/>
    <x v="0"/>
    <n v="0"/>
    <n v="0"/>
  </r>
  <r>
    <x v="20"/>
    <x v="6"/>
    <x v="4"/>
    <x v="0"/>
    <n v="19"/>
    <x v="0"/>
    <n v="19"/>
    <n v="0"/>
  </r>
  <r>
    <x v="21"/>
    <x v="5"/>
    <x v="4"/>
    <x v="0"/>
    <n v="75"/>
    <x v="0"/>
    <n v="75"/>
    <n v="0"/>
  </r>
  <r>
    <x v="22"/>
    <x v="9"/>
    <x v="4"/>
    <x v="0"/>
    <n v="5"/>
    <x v="0"/>
    <n v="5"/>
    <n v="0"/>
  </r>
  <r>
    <x v="23"/>
    <x v="10"/>
    <x v="4"/>
    <x v="0"/>
    <n v="0"/>
    <x v="0"/>
    <n v="0"/>
    <n v="0"/>
  </r>
  <r>
    <x v="24"/>
    <x v="11"/>
    <x v="4"/>
    <x v="0"/>
    <n v="223"/>
    <x v="0"/>
    <n v="223"/>
    <n v="0"/>
  </r>
  <r>
    <x v="25"/>
    <x v="12"/>
    <x v="4"/>
    <x v="0"/>
    <n v="17"/>
    <x v="0"/>
    <n v="17"/>
    <n v="0"/>
  </r>
  <r>
    <x v="26"/>
    <x v="12"/>
    <x v="4"/>
    <x v="0"/>
    <n v="4"/>
    <x v="0"/>
    <n v="4"/>
    <n v="0"/>
  </r>
  <r>
    <x v="27"/>
    <x v="6"/>
    <x v="4"/>
    <x v="0"/>
    <n v="0"/>
    <x v="0"/>
    <n v="0"/>
    <n v="0"/>
  </r>
  <r>
    <x v="28"/>
    <x v="8"/>
    <x v="4"/>
    <x v="0"/>
    <n v="0"/>
    <x v="0"/>
    <n v="0"/>
    <n v="0"/>
  </r>
  <r>
    <x v="29"/>
    <x v="12"/>
    <x v="4"/>
    <x v="0"/>
    <n v="10"/>
    <x v="0"/>
    <n v="10"/>
    <n v="0"/>
  </r>
  <r>
    <x v="30"/>
    <x v="10"/>
    <x v="4"/>
    <x v="0"/>
    <n v="0"/>
    <x v="0"/>
    <n v="0"/>
    <n v="0"/>
  </r>
  <r>
    <x v="31"/>
    <x v="12"/>
    <x v="4"/>
    <x v="0"/>
    <n v="7"/>
    <x v="0"/>
    <n v="7"/>
    <n v="0"/>
  </r>
  <r>
    <x v="32"/>
    <x v="2"/>
    <x v="4"/>
    <x v="0"/>
    <n v="17"/>
    <x v="0"/>
    <n v="17"/>
    <n v="0"/>
  </r>
  <r>
    <x v="33"/>
    <x v="8"/>
    <x v="4"/>
    <x v="0"/>
    <n v="97"/>
    <x v="0"/>
    <n v="97"/>
    <n v="0"/>
  </r>
  <r>
    <x v="34"/>
    <x v="13"/>
    <x v="4"/>
    <x v="0"/>
    <n v="57"/>
    <x v="0"/>
    <n v="57"/>
    <n v="0"/>
  </r>
  <r>
    <x v="35"/>
    <x v="6"/>
    <x v="4"/>
    <x v="0"/>
    <n v="0"/>
    <x v="0"/>
    <n v="0"/>
    <n v="0"/>
  </r>
  <r>
    <x v="36"/>
    <x v="2"/>
    <x v="4"/>
    <x v="0"/>
    <n v="0"/>
    <x v="0"/>
    <n v="0"/>
    <n v="0"/>
  </r>
  <r>
    <x v="37"/>
    <x v="3"/>
    <x v="4"/>
    <x v="0"/>
    <n v="3"/>
    <x v="0"/>
    <n v="3"/>
    <n v="0"/>
  </r>
  <r>
    <x v="38"/>
    <x v="9"/>
    <x v="4"/>
    <x v="0"/>
    <n v="103"/>
    <x v="0"/>
    <n v="103"/>
    <n v="0"/>
  </r>
  <r>
    <x v="39"/>
    <x v="8"/>
    <x v="4"/>
    <x v="0"/>
    <n v="28"/>
    <x v="0"/>
    <n v="28"/>
    <n v="0"/>
  </r>
  <r>
    <x v="40"/>
    <x v="2"/>
    <x v="4"/>
    <x v="0"/>
    <n v="4"/>
    <x v="0"/>
    <n v="4"/>
    <n v="0"/>
  </r>
  <r>
    <x v="41"/>
    <x v="7"/>
    <x v="4"/>
    <x v="0"/>
    <n v="0"/>
    <x v="0"/>
    <n v="0"/>
    <n v="0"/>
  </r>
  <r>
    <x v="42"/>
    <x v="2"/>
    <x v="4"/>
    <x v="0"/>
    <n v="66"/>
    <x v="0"/>
    <n v="66"/>
    <n v="0"/>
  </r>
  <r>
    <x v="43"/>
    <x v="10"/>
    <x v="4"/>
    <x v="0"/>
    <n v="9"/>
    <x v="0"/>
    <n v="9"/>
    <n v="0"/>
  </r>
  <r>
    <x v="44"/>
    <x v="8"/>
    <x v="4"/>
    <x v="0"/>
    <n v="17"/>
    <x v="0"/>
    <n v="17"/>
    <n v="0"/>
  </r>
  <r>
    <x v="45"/>
    <x v="8"/>
    <x v="4"/>
    <x v="0"/>
    <n v="12"/>
    <x v="0"/>
    <n v="12"/>
    <n v="0"/>
  </r>
  <r>
    <x v="46"/>
    <x v="3"/>
    <x v="4"/>
    <x v="0"/>
    <n v="0"/>
    <x v="0"/>
    <n v="0"/>
    <n v="0"/>
  </r>
  <r>
    <x v="47"/>
    <x v="1"/>
    <x v="4"/>
    <x v="0"/>
    <n v="66"/>
    <x v="0"/>
    <n v="66"/>
    <n v="0"/>
  </r>
  <r>
    <x v="48"/>
    <x v="2"/>
    <x v="4"/>
    <x v="0"/>
    <n v="0"/>
    <x v="0"/>
    <n v="0"/>
    <n v="0"/>
  </r>
  <r>
    <x v="49"/>
    <x v="2"/>
    <x v="4"/>
    <x v="0"/>
    <n v="27"/>
    <x v="0"/>
    <n v="27"/>
    <n v="0"/>
  </r>
  <r>
    <x v="50"/>
    <x v="12"/>
    <x v="4"/>
    <x v="0"/>
    <n v="78"/>
    <x v="0"/>
    <n v="78"/>
    <n v="0"/>
  </r>
  <r>
    <x v="51"/>
    <x v="12"/>
    <x v="4"/>
    <x v="0"/>
    <n v="0"/>
    <x v="0"/>
    <n v="0"/>
    <n v="0"/>
  </r>
  <r>
    <x v="52"/>
    <x v="7"/>
    <x v="4"/>
    <x v="0"/>
    <n v="36"/>
    <x v="0"/>
    <n v="36"/>
    <n v="0"/>
  </r>
  <r>
    <x v="53"/>
    <x v="14"/>
    <x v="4"/>
    <x v="0"/>
    <n v="65"/>
    <x v="0"/>
    <n v="65"/>
    <n v="0"/>
  </r>
  <r>
    <x v="54"/>
    <x v="7"/>
    <x v="4"/>
    <x v="0"/>
    <n v="0"/>
    <x v="0"/>
    <n v="0"/>
    <n v="0"/>
  </r>
  <r>
    <x v="55"/>
    <x v="6"/>
    <x v="4"/>
    <x v="0"/>
    <n v="28"/>
    <x v="0"/>
    <n v="28"/>
    <n v="0"/>
  </r>
  <r>
    <x v="56"/>
    <x v="6"/>
    <x v="4"/>
    <x v="0"/>
    <n v="0"/>
    <x v="0"/>
    <n v="0"/>
    <n v="0"/>
  </r>
  <r>
    <x v="57"/>
    <x v="0"/>
    <x v="4"/>
    <x v="0"/>
    <n v="18"/>
    <x v="0"/>
    <n v="18"/>
    <n v="0"/>
  </r>
  <r>
    <x v="58"/>
    <x v="3"/>
    <x v="4"/>
    <x v="0"/>
    <n v="91"/>
    <x v="0"/>
    <n v="91"/>
    <n v="0"/>
  </r>
  <r>
    <x v="59"/>
    <x v="13"/>
    <x v="4"/>
    <x v="0"/>
    <n v="0"/>
    <x v="0"/>
    <n v="0"/>
    <n v="0"/>
  </r>
  <r>
    <x v="60"/>
    <x v="2"/>
    <x v="4"/>
    <x v="0"/>
    <n v="20"/>
    <x v="0"/>
    <n v="20"/>
    <n v="0"/>
  </r>
  <r>
    <x v="61"/>
    <x v="2"/>
    <x v="4"/>
    <x v="0"/>
    <n v="15"/>
    <x v="0"/>
    <n v="15"/>
    <n v="0"/>
  </r>
  <r>
    <x v="62"/>
    <x v="4"/>
    <x v="4"/>
    <x v="0"/>
    <n v="19"/>
    <x v="0"/>
    <n v="19"/>
    <n v="0"/>
  </r>
  <r>
    <x v="63"/>
    <x v="0"/>
    <x v="4"/>
    <x v="0"/>
    <n v="18"/>
    <x v="0"/>
    <n v="18"/>
    <n v="0"/>
  </r>
  <r>
    <x v="64"/>
    <x v="5"/>
    <x v="4"/>
    <x v="0"/>
    <n v="92"/>
    <x v="0"/>
    <n v="92"/>
    <n v="0"/>
  </r>
  <r>
    <x v="65"/>
    <x v="13"/>
    <x v="4"/>
    <x v="0"/>
    <n v="8"/>
    <x v="0"/>
    <n v="8"/>
    <n v="0"/>
  </r>
  <r>
    <x v="66"/>
    <x v="10"/>
    <x v="4"/>
    <x v="0"/>
    <n v="8"/>
    <x v="0"/>
    <n v="8"/>
    <n v="0"/>
  </r>
  <r>
    <x v="67"/>
    <x v="4"/>
    <x v="4"/>
    <x v="0"/>
    <n v="8"/>
    <x v="0"/>
    <n v="8"/>
    <n v="0"/>
  </r>
  <r>
    <x v="68"/>
    <x v="5"/>
    <x v="4"/>
    <x v="0"/>
    <n v="16"/>
    <x v="0"/>
    <n v="16"/>
    <n v="0"/>
  </r>
  <r>
    <x v="69"/>
    <x v="9"/>
    <x v="4"/>
    <x v="0"/>
    <n v="0"/>
    <x v="0"/>
    <n v="0"/>
    <n v="0"/>
  </r>
  <r>
    <x v="70"/>
    <x v="9"/>
    <x v="4"/>
    <x v="0"/>
    <n v="49"/>
    <x v="0"/>
    <n v="49"/>
    <n v="0"/>
  </r>
  <r>
    <x v="71"/>
    <x v="8"/>
    <x v="4"/>
    <x v="0"/>
    <n v="3"/>
    <x v="0"/>
    <n v="3"/>
    <n v="0"/>
  </r>
  <r>
    <x v="72"/>
    <x v="13"/>
    <x v="4"/>
    <x v="0"/>
    <n v="32"/>
    <x v="0"/>
    <n v="32"/>
    <n v="0"/>
  </r>
  <r>
    <x v="73"/>
    <x v="6"/>
    <x v="4"/>
    <x v="0"/>
    <n v="0"/>
    <x v="0"/>
    <n v="0"/>
    <n v="0"/>
  </r>
  <r>
    <x v="74"/>
    <x v="5"/>
    <x v="4"/>
    <x v="0"/>
    <n v="74"/>
    <x v="0"/>
    <n v="74"/>
    <n v="0"/>
  </r>
  <r>
    <x v="75"/>
    <x v="12"/>
    <x v="4"/>
    <x v="0"/>
    <n v="37"/>
    <x v="0"/>
    <n v="37"/>
    <n v="0"/>
  </r>
  <r>
    <x v="76"/>
    <x v="12"/>
    <x v="4"/>
    <x v="0"/>
    <n v="0"/>
    <x v="0"/>
    <n v="0"/>
    <n v="0"/>
  </r>
  <r>
    <x v="77"/>
    <x v="3"/>
    <x v="4"/>
    <x v="0"/>
    <n v="0"/>
    <x v="0"/>
    <n v="0"/>
    <n v="0"/>
  </r>
  <r>
    <x v="78"/>
    <x v="10"/>
    <x v="4"/>
    <x v="0"/>
    <n v="0"/>
    <x v="0"/>
    <n v="0"/>
    <n v="0"/>
  </r>
  <r>
    <x v="79"/>
    <x v="10"/>
    <x v="4"/>
    <x v="0"/>
    <n v="26"/>
    <x v="0"/>
    <n v="26"/>
    <n v="0"/>
  </r>
  <r>
    <x v="80"/>
    <x v="9"/>
    <x v="4"/>
    <x v="0"/>
    <n v="0"/>
    <x v="0"/>
    <n v="0"/>
    <n v="0"/>
  </r>
  <r>
    <x v="0"/>
    <x v="0"/>
    <x v="4"/>
    <x v="1"/>
    <n v="0"/>
    <x v="0"/>
    <n v="0"/>
    <n v="0"/>
  </r>
  <r>
    <x v="1"/>
    <x v="1"/>
    <x v="4"/>
    <x v="1"/>
    <n v="0"/>
    <x v="0"/>
    <n v="0"/>
    <n v="0"/>
  </r>
  <r>
    <x v="2"/>
    <x v="2"/>
    <x v="4"/>
    <x v="1"/>
    <n v="10"/>
    <x v="0"/>
    <n v="10"/>
    <n v="0"/>
  </r>
  <r>
    <x v="3"/>
    <x v="3"/>
    <x v="4"/>
    <x v="1"/>
    <n v="0"/>
    <x v="0"/>
    <n v="0"/>
    <n v="0"/>
  </r>
  <r>
    <x v="4"/>
    <x v="3"/>
    <x v="4"/>
    <x v="1"/>
    <n v="0"/>
    <x v="0"/>
    <n v="0"/>
    <n v="0"/>
  </r>
  <r>
    <x v="5"/>
    <x v="4"/>
    <x v="4"/>
    <x v="1"/>
    <n v="0"/>
    <x v="0"/>
    <n v="0"/>
    <n v="0"/>
  </r>
  <r>
    <x v="6"/>
    <x v="1"/>
    <x v="4"/>
    <x v="1"/>
    <n v="0"/>
    <x v="0"/>
    <n v="0"/>
    <n v="0"/>
  </r>
  <r>
    <x v="7"/>
    <x v="5"/>
    <x v="4"/>
    <x v="1"/>
    <n v="52"/>
    <x v="0"/>
    <n v="52"/>
    <n v="0"/>
  </r>
  <r>
    <x v="8"/>
    <x v="1"/>
    <x v="4"/>
    <x v="1"/>
    <n v="11"/>
    <x v="0"/>
    <n v="11"/>
    <n v="0"/>
  </r>
  <r>
    <x v="9"/>
    <x v="6"/>
    <x v="4"/>
    <x v="1"/>
    <n v="0"/>
    <x v="0"/>
    <n v="0"/>
    <n v="0"/>
  </r>
  <r>
    <x v="10"/>
    <x v="7"/>
    <x v="4"/>
    <x v="1"/>
    <n v="0"/>
    <x v="0"/>
    <n v="0"/>
    <n v="0"/>
  </r>
  <r>
    <x v="11"/>
    <x v="0"/>
    <x v="4"/>
    <x v="1"/>
    <n v="0"/>
    <x v="0"/>
    <n v="0"/>
    <n v="0"/>
  </r>
  <r>
    <x v="12"/>
    <x v="1"/>
    <x v="4"/>
    <x v="1"/>
    <n v="60"/>
    <x v="0"/>
    <n v="60"/>
    <n v="0"/>
  </r>
  <r>
    <x v="13"/>
    <x v="0"/>
    <x v="4"/>
    <x v="1"/>
    <n v="1"/>
    <x v="0"/>
    <n v="1"/>
    <n v="0"/>
  </r>
  <r>
    <x v="14"/>
    <x v="8"/>
    <x v="4"/>
    <x v="1"/>
    <n v="0"/>
    <x v="0"/>
    <n v="0"/>
    <n v="0"/>
  </r>
  <r>
    <x v="15"/>
    <x v="6"/>
    <x v="4"/>
    <x v="1"/>
    <n v="0"/>
    <x v="0"/>
    <n v="0"/>
    <n v="0"/>
  </r>
  <r>
    <x v="16"/>
    <x v="8"/>
    <x v="4"/>
    <x v="1"/>
    <n v="0"/>
    <x v="0"/>
    <n v="0"/>
    <n v="0"/>
  </r>
  <r>
    <x v="17"/>
    <x v="4"/>
    <x v="4"/>
    <x v="1"/>
    <n v="0"/>
    <x v="0"/>
    <n v="0"/>
    <n v="0"/>
  </r>
  <r>
    <x v="18"/>
    <x v="7"/>
    <x v="4"/>
    <x v="1"/>
    <n v="0"/>
    <x v="0"/>
    <n v="0"/>
    <n v="0"/>
  </r>
  <r>
    <x v="19"/>
    <x v="6"/>
    <x v="4"/>
    <x v="1"/>
    <n v="0"/>
    <x v="0"/>
    <n v="0"/>
    <n v="0"/>
  </r>
  <r>
    <x v="20"/>
    <x v="6"/>
    <x v="4"/>
    <x v="1"/>
    <n v="0"/>
    <x v="0"/>
    <n v="0"/>
    <n v="0"/>
  </r>
  <r>
    <x v="21"/>
    <x v="5"/>
    <x v="4"/>
    <x v="1"/>
    <n v="6"/>
    <x v="0"/>
    <n v="6"/>
    <n v="0"/>
  </r>
  <r>
    <x v="22"/>
    <x v="9"/>
    <x v="4"/>
    <x v="1"/>
    <n v="4"/>
    <x v="0"/>
    <n v="4"/>
    <n v="0"/>
  </r>
  <r>
    <x v="23"/>
    <x v="10"/>
    <x v="4"/>
    <x v="1"/>
    <n v="0"/>
    <x v="0"/>
    <n v="0"/>
    <n v="0"/>
  </r>
  <r>
    <x v="24"/>
    <x v="11"/>
    <x v="4"/>
    <x v="1"/>
    <n v="10"/>
    <x v="0"/>
    <n v="10"/>
    <n v="0"/>
  </r>
  <r>
    <x v="25"/>
    <x v="12"/>
    <x v="4"/>
    <x v="1"/>
    <n v="49"/>
    <x v="0"/>
    <n v="49"/>
    <n v="0"/>
  </r>
  <r>
    <x v="26"/>
    <x v="12"/>
    <x v="4"/>
    <x v="1"/>
    <n v="0"/>
    <x v="0"/>
    <n v="0"/>
    <n v="0"/>
  </r>
  <r>
    <x v="27"/>
    <x v="6"/>
    <x v="4"/>
    <x v="1"/>
    <n v="0"/>
    <x v="0"/>
    <n v="0"/>
    <n v="0"/>
  </r>
  <r>
    <x v="28"/>
    <x v="8"/>
    <x v="4"/>
    <x v="1"/>
    <n v="0"/>
    <x v="0"/>
    <n v="0"/>
    <n v="0"/>
  </r>
  <r>
    <x v="29"/>
    <x v="12"/>
    <x v="4"/>
    <x v="1"/>
    <n v="0"/>
    <x v="0"/>
    <n v="0"/>
    <n v="0"/>
  </r>
  <r>
    <x v="30"/>
    <x v="10"/>
    <x v="4"/>
    <x v="1"/>
    <n v="0"/>
    <x v="0"/>
    <n v="0"/>
    <n v="0"/>
  </r>
  <r>
    <x v="31"/>
    <x v="12"/>
    <x v="4"/>
    <x v="1"/>
    <n v="0"/>
    <x v="0"/>
    <n v="0"/>
    <n v="0"/>
  </r>
  <r>
    <x v="32"/>
    <x v="2"/>
    <x v="4"/>
    <x v="1"/>
    <n v="0"/>
    <x v="0"/>
    <n v="0"/>
    <n v="0"/>
  </r>
  <r>
    <x v="33"/>
    <x v="8"/>
    <x v="4"/>
    <x v="1"/>
    <n v="0"/>
    <x v="0"/>
    <n v="0"/>
    <n v="0"/>
  </r>
  <r>
    <x v="34"/>
    <x v="13"/>
    <x v="4"/>
    <x v="1"/>
    <n v="0"/>
    <x v="0"/>
    <n v="0"/>
    <n v="0"/>
  </r>
  <r>
    <x v="35"/>
    <x v="6"/>
    <x v="4"/>
    <x v="1"/>
    <n v="0"/>
    <x v="0"/>
    <n v="0"/>
    <n v="0"/>
  </r>
  <r>
    <x v="36"/>
    <x v="2"/>
    <x v="4"/>
    <x v="1"/>
    <n v="0"/>
    <x v="0"/>
    <n v="0"/>
    <n v="0"/>
  </r>
  <r>
    <x v="37"/>
    <x v="3"/>
    <x v="4"/>
    <x v="1"/>
    <n v="0"/>
    <x v="0"/>
    <n v="0"/>
    <n v="0"/>
  </r>
  <r>
    <x v="38"/>
    <x v="9"/>
    <x v="4"/>
    <x v="1"/>
    <n v="19"/>
    <x v="0"/>
    <n v="19"/>
    <n v="0"/>
  </r>
  <r>
    <x v="39"/>
    <x v="8"/>
    <x v="4"/>
    <x v="1"/>
    <n v="0"/>
    <x v="0"/>
    <n v="0"/>
    <n v="0"/>
  </r>
  <r>
    <x v="40"/>
    <x v="2"/>
    <x v="4"/>
    <x v="1"/>
    <n v="8"/>
    <x v="0"/>
    <n v="8"/>
    <n v="0"/>
  </r>
  <r>
    <x v="41"/>
    <x v="7"/>
    <x v="4"/>
    <x v="1"/>
    <n v="0"/>
    <x v="0"/>
    <n v="0"/>
    <n v="0"/>
  </r>
  <r>
    <x v="42"/>
    <x v="2"/>
    <x v="4"/>
    <x v="1"/>
    <n v="0"/>
    <x v="0"/>
    <n v="0"/>
    <n v="0"/>
  </r>
  <r>
    <x v="43"/>
    <x v="10"/>
    <x v="4"/>
    <x v="1"/>
    <n v="28"/>
    <x v="0"/>
    <n v="28"/>
    <n v="0"/>
  </r>
  <r>
    <x v="44"/>
    <x v="8"/>
    <x v="4"/>
    <x v="1"/>
    <n v="0"/>
    <x v="0"/>
    <n v="0"/>
    <n v="0"/>
  </r>
  <r>
    <x v="45"/>
    <x v="8"/>
    <x v="4"/>
    <x v="1"/>
    <n v="0"/>
    <x v="0"/>
    <n v="0"/>
    <n v="0"/>
  </r>
  <r>
    <x v="46"/>
    <x v="3"/>
    <x v="4"/>
    <x v="1"/>
    <n v="0"/>
    <x v="0"/>
    <n v="0"/>
    <n v="0"/>
  </r>
  <r>
    <x v="47"/>
    <x v="1"/>
    <x v="4"/>
    <x v="1"/>
    <n v="0"/>
    <x v="0"/>
    <n v="0"/>
    <n v="0"/>
  </r>
  <r>
    <x v="48"/>
    <x v="2"/>
    <x v="4"/>
    <x v="1"/>
    <n v="0"/>
    <x v="0"/>
    <n v="0"/>
    <n v="0"/>
  </r>
  <r>
    <x v="49"/>
    <x v="2"/>
    <x v="4"/>
    <x v="1"/>
    <n v="7"/>
    <x v="0"/>
    <n v="7"/>
    <n v="0"/>
  </r>
  <r>
    <x v="50"/>
    <x v="12"/>
    <x v="4"/>
    <x v="1"/>
    <n v="0"/>
    <x v="0"/>
    <n v="0"/>
    <n v="0"/>
  </r>
  <r>
    <x v="51"/>
    <x v="12"/>
    <x v="4"/>
    <x v="1"/>
    <n v="0"/>
    <x v="0"/>
    <n v="0"/>
    <n v="0"/>
  </r>
  <r>
    <x v="52"/>
    <x v="7"/>
    <x v="4"/>
    <x v="1"/>
    <n v="1"/>
    <x v="0"/>
    <n v="1"/>
    <n v="0"/>
  </r>
  <r>
    <x v="53"/>
    <x v="14"/>
    <x v="4"/>
    <x v="1"/>
    <n v="50"/>
    <x v="0"/>
    <n v="50"/>
    <n v="0"/>
  </r>
  <r>
    <x v="54"/>
    <x v="7"/>
    <x v="4"/>
    <x v="1"/>
    <n v="0"/>
    <x v="0"/>
    <n v="0"/>
    <n v="0"/>
  </r>
  <r>
    <x v="55"/>
    <x v="6"/>
    <x v="4"/>
    <x v="1"/>
    <n v="0"/>
    <x v="0"/>
    <n v="0"/>
    <n v="0"/>
  </r>
  <r>
    <x v="56"/>
    <x v="6"/>
    <x v="4"/>
    <x v="1"/>
    <n v="0"/>
    <x v="0"/>
    <n v="0"/>
    <n v="0"/>
  </r>
  <r>
    <x v="57"/>
    <x v="0"/>
    <x v="4"/>
    <x v="1"/>
    <n v="0"/>
    <x v="0"/>
    <n v="0"/>
    <n v="0"/>
  </r>
  <r>
    <x v="58"/>
    <x v="3"/>
    <x v="4"/>
    <x v="1"/>
    <n v="0"/>
    <x v="0"/>
    <n v="0"/>
    <n v="0"/>
  </r>
  <r>
    <x v="59"/>
    <x v="13"/>
    <x v="4"/>
    <x v="1"/>
    <n v="0"/>
    <x v="0"/>
    <n v="0"/>
    <n v="0"/>
  </r>
  <r>
    <x v="60"/>
    <x v="2"/>
    <x v="4"/>
    <x v="1"/>
    <n v="0"/>
    <x v="0"/>
    <n v="0"/>
    <n v="0"/>
  </r>
  <r>
    <x v="61"/>
    <x v="2"/>
    <x v="4"/>
    <x v="1"/>
    <n v="9"/>
    <x v="0"/>
    <n v="9"/>
    <n v="0"/>
  </r>
  <r>
    <x v="62"/>
    <x v="4"/>
    <x v="4"/>
    <x v="1"/>
    <n v="0"/>
    <x v="0"/>
    <n v="0"/>
    <n v="0"/>
  </r>
  <r>
    <x v="63"/>
    <x v="0"/>
    <x v="4"/>
    <x v="1"/>
    <n v="0"/>
    <x v="0"/>
    <n v="0"/>
    <n v="0"/>
  </r>
  <r>
    <x v="64"/>
    <x v="5"/>
    <x v="4"/>
    <x v="1"/>
    <n v="14"/>
    <x v="0"/>
    <n v="14"/>
    <n v="0"/>
  </r>
  <r>
    <x v="65"/>
    <x v="13"/>
    <x v="4"/>
    <x v="1"/>
    <n v="0"/>
    <x v="0"/>
    <n v="0"/>
    <n v="0"/>
  </r>
  <r>
    <x v="66"/>
    <x v="10"/>
    <x v="4"/>
    <x v="1"/>
    <n v="0"/>
    <x v="0"/>
    <n v="0"/>
    <n v="0"/>
  </r>
  <r>
    <x v="67"/>
    <x v="4"/>
    <x v="4"/>
    <x v="1"/>
    <n v="0"/>
    <x v="0"/>
    <n v="0"/>
    <n v="0"/>
  </r>
  <r>
    <x v="68"/>
    <x v="5"/>
    <x v="4"/>
    <x v="1"/>
    <n v="7"/>
    <x v="0"/>
    <n v="7"/>
    <n v="0"/>
  </r>
  <r>
    <x v="69"/>
    <x v="9"/>
    <x v="4"/>
    <x v="1"/>
    <n v="0"/>
    <x v="0"/>
    <n v="0"/>
    <n v="0"/>
  </r>
  <r>
    <x v="70"/>
    <x v="9"/>
    <x v="4"/>
    <x v="1"/>
    <n v="8"/>
    <x v="0"/>
    <n v="8"/>
    <n v="0"/>
  </r>
  <r>
    <x v="71"/>
    <x v="8"/>
    <x v="4"/>
    <x v="1"/>
    <n v="0"/>
    <x v="0"/>
    <n v="0"/>
    <n v="0"/>
  </r>
  <r>
    <x v="72"/>
    <x v="13"/>
    <x v="4"/>
    <x v="1"/>
    <n v="0"/>
    <x v="0"/>
    <n v="0"/>
    <n v="0"/>
  </r>
  <r>
    <x v="73"/>
    <x v="6"/>
    <x v="4"/>
    <x v="1"/>
    <n v="0"/>
    <x v="0"/>
    <n v="0"/>
    <n v="0"/>
  </r>
  <r>
    <x v="74"/>
    <x v="5"/>
    <x v="4"/>
    <x v="1"/>
    <n v="0"/>
    <x v="0"/>
    <n v="0"/>
    <n v="0"/>
  </r>
  <r>
    <x v="75"/>
    <x v="12"/>
    <x v="4"/>
    <x v="1"/>
    <n v="7"/>
    <x v="0"/>
    <n v="7"/>
    <n v="0"/>
  </r>
  <r>
    <x v="76"/>
    <x v="12"/>
    <x v="4"/>
    <x v="1"/>
    <n v="0"/>
    <x v="0"/>
    <n v="0"/>
    <n v="0"/>
  </r>
  <r>
    <x v="77"/>
    <x v="3"/>
    <x v="4"/>
    <x v="1"/>
    <n v="0"/>
    <x v="0"/>
    <n v="0"/>
    <n v="0"/>
  </r>
  <r>
    <x v="78"/>
    <x v="10"/>
    <x v="4"/>
    <x v="1"/>
    <n v="0"/>
    <x v="0"/>
    <n v="0"/>
    <n v="0"/>
  </r>
  <r>
    <x v="79"/>
    <x v="10"/>
    <x v="4"/>
    <x v="1"/>
    <n v="0"/>
    <x v="0"/>
    <n v="0"/>
    <n v="0"/>
  </r>
  <r>
    <x v="80"/>
    <x v="9"/>
    <x v="4"/>
    <x v="1"/>
    <n v="0"/>
    <x v="0"/>
    <n v="0"/>
    <n v="0"/>
  </r>
  <r>
    <x v="0"/>
    <x v="0"/>
    <x v="4"/>
    <x v="2"/>
    <n v="2"/>
    <x v="0"/>
    <n v="2"/>
    <n v="0"/>
  </r>
  <r>
    <x v="1"/>
    <x v="1"/>
    <x v="4"/>
    <x v="2"/>
    <n v="14"/>
    <x v="0"/>
    <n v="14"/>
    <n v="0"/>
  </r>
  <r>
    <x v="2"/>
    <x v="2"/>
    <x v="4"/>
    <x v="2"/>
    <n v="7"/>
    <x v="0"/>
    <n v="7"/>
    <n v="0"/>
  </r>
  <r>
    <x v="3"/>
    <x v="3"/>
    <x v="4"/>
    <x v="2"/>
    <n v="5"/>
    <x v="0"/>
    <n v="5"/>
    <n v="0"/>
  </r>
  <r>
    <x v="4"/>
    <x v="3"/>
    <x v="4"/>
    <x v="2"/>
    <n v="0"/>
    <x v="0"/>
    <n v="0"/>
    <n v="0"/>
  </r>
  <r>
    <x v="5"/>
    <x v="4"/>
    <x v="4"/>
    <x v="2"/>
    <n v="6"/>
    <x v="0"/>
    <n v="6"/>
    <n v="0"/>
  </r>
  <r>
    <x v="6"/>
    <x v="1"/>
    <x v="4"/>
    <x v="2"/>
    <n v="39"/>
    <x v="0"/>
    <n v="39"/>
    <n v="0"/>
  </r>
  <r>
    <x v="7"/>
    <x v="5"/>
    <x v="4"/>
    <x v="2"/>
    <n v="72"/>
    <x v="0"/>
    <n v="72"/>
    <n v="0"/>
  </r>
  <r>
    <x v="8"/>
    <x v="1"/>
    <x v="4"/>
    <x v="2"/>
    <n v="21"/>
    <x v="0"/>
    <n v="21"/>
    <n v="0"/>
  </r>
  <r>
    <x v="9"/>
    <x v="6"/>
    <x v="4"/>
    <x v="2"/>
    <n v="0"/>
    <x v="0"/>
    <n v="0"/>
    <n v="0"/>
  </r>
  <r>
    <x v="10"/>
    <x v="7"/>
    <x v="4"/>
    <x v="2"/>
    <n v="39"/>
    <x v="0"/>
    <n v="39"/>
    <n v="0"/>
  </r>
  <r>
    <x v="11"/>
    <x v="0"/>
    <x v="4"/>
    <x v="2"/>
    <n v="0"/>
    <x v="0"/>
    <n v="0"/>
    <n v="0"/>
  </r>
  <r>
    <x v="12"/>
    <x v="1"/>
    <x v="4"/>
    <x v="2"/>
    <n v="66"/>
    <x v="0"/>
    <n v="66"/>
    <n v="0"/>
  </r>
  <r>
    <x v="13"/>
    <x v="0"/>
    <x v="4"/>
    <x v="2"/>
    <n v="33"/>
    <x v="0"/>
    <n v="33"/>
    <n v="0"/>
  </r>
  <r>
    <x v="14"/>
    <x v="8"/>
    <x v="4"/>
    <x v="2"/>
    <n v="68"/>
    <x v="0"/>
    <n v="68"/>
    <n v="0"/>
  </r>
  <r>
    <x v="15"/>
    <x v="6"/>
    <x v="4"/>
    <x v="2"/>
    <n v="1"/>
    <x v="0"/>
    <n v="1"/>
    <n v="0"/>
  </r>
  <r>
    <x v="16"/>
    <x v="8"/>
    <x v="4"/>
    <x v="2"/>
    <n v="0"/>
    <x v="0"/>
    <n v="0"/>
    <n v="0"/>
  </r>
  <r>
    <x v="17"/>
    <x v="4"/>
    <x v="4"/>
    <x v="2"/>
    <n v="0"/>
    <x v="0"/>
    <n v="0"/>
    <n v="0"/>
  </r>
  <r>
    <x v="18"/>
    <x v="7"/>
    <x v="4"/>
    <x v="2"/>
    <n v="24"/>
    <x v="0"/>
    <n v="24"/>
    <n v="0"/>
  </r>
  <r>
    <x v="19"/>
    <x v="6"/>
    <x v="4"/>
    <x v="2"/>
    <n v="0"/>
    <x v="0"/>
    <n v="0"/>
    <n v="0"/>
  </r>
  <r>
    <x v="20"/>
    <x v="6"/>
    <x v="4"/>
    <x v="2"/>
    <n v="0"/>
    <x v="0"/>
    <n v="0"/>
    <n v="0"/>
  </r>
  <r>
    <x v="21"/>
    <x v="5"/>
    <x v="4"/>
    <x v="2"/>
    <n v="59"/>
    <x v="0"/>
    <n v="59"/>
    <n v="0"/>
  </r>
  <r>
    <x v="22"/>
    <x v="9"/>
    <x v="4"/>
    <x v="2"/>
    <n v="16"/>
    <x v="0"/>
    <n v="16"/>
    <n v="0"/>
  </r>
  <r>
    <x v="23"/>
    <x v="10"/>
    <x v="4"/>
    <x v="2"/>
    <n v="1"/>
    <x v="0"/>
    <n v="1"/>
    <n v="0"/>
  </r>
  <r>
    <x v="24"/>
    <x v="11"/>
    <x v="4"/>
    <x v="2"/>
    <n v="172"/>
    <x v="0"/>
    <n v="172"/>
    <n v="0"/>
  </r>
  <r>
    <x v="25"/>
    <x v="12"/>
    <x v="4"/>
    <x v="2"/>
    <n v="5"/>
    <x v="0"/>
    <n v="5"/>
    <n v="0"/>
  </r>
  <r>
    <x v="26"/>
    <x v="12"/>
    <x v="4"/>
    <x v="2"/>
    <n v="1"/>
    <x v="0"/>
    <n v="1"/>
    <n v="0"/>
  </r>
  <r>
    <x v="27"/>
    <x v="6"/>
    <x v="4"/>
    <x v="2"/>
    <n v="0"/>
    <x v="0"/>
    <n v="0"/>
    <n v="0"/>
  </r>
  <r>
    <x v="28"/>
    <x v="8"/>
    <x v="4"/>
    <x v="2"/>
    <n v="3"/>
    <x v="0"/>
    <n v="3"/>
    <n v="0"/>
  </r>
  <r>
    <x v="29"/>
    <x v="12"/>
    <x v="4"/>
    <x v="2"/>
    <n v="0"/>
    <x v="0"/>
    <n v="0"/>
    <n v="0"/>
  </r>
  <r>
    <x v="30"/>
    <x v="10"/>
    <x v="4"/>
    <x v="2"/>
    <n v="0"/>
    <x v="0"/>
    <n v="0"/>
    <n v="0"/>
  </r>
  <r>
    <x v="31"/>
    <x v="12"/>
    <x v="4"/>
    <x v="2"/>
    <n v="19"/>
    <x v="0"/>
    <n v="19"/>
    <n v="0"/>
  </r>
  <r>
    <x v="32"/>
    <x v="2"/>
    <x v="4"/>
    <x v="2"/>
    <n v="81"/>
    <x v="0"/>
    <n v="81"/>
    <n v="0"/>
  </r>
  <r>
    <x v="33"/>
    <x v="8"/>
    <x v="4"/>
    <x v="2"/>
    <n v="47"/>
    <x v="0"/>
    <n v="47"/>
    <n v="0"/>
  </r>
  <r>
    <x v="34"/>
    <x v="13"/>
    <x v="4"/>
    <x v="2"/>
    <n v="119"/>
    <x v="0"/>
    <n v="119"/>
    <n v="0"/>
  </r>
  <r>
    <x v="35"/>
    <x v="6"/>
    <x v="4"/>
    <x v="2"/>
    <n v="0"/>
    <x v="0"/>
    <n v="0"/>
    <n v="0"/>
  </r>
  <r>
    <x v="36"/>
    <x v="2"/>
    <x v="4"/>
    <x v="2"/>
    <n v="11"/>
    <x v="0"/>
    <n v="11"/>
    <n v="0"/>
  </r>
  <r>
    <x v="37"/>
    <x v="3"/>
    <x v="4"/>
    <x v="2"/>
    <n v="0"/>
    <x v="0"/>
    <n v="0"/>
    <n v="0"/>
  </r>
  <r>
    <x v="38"/>
    <x v="9"/>
    <x v="4"/>
    <x v="2"/>
    <n v="93"/>
    <x v="0"/>
    <n v="93"/>
    <n v="0"/>
  </r>
  <r>
    <x v="39"/>
    <x v="8"/>
    <x v="4"/>
    <x v="2"/>
    <n v="38"/>
    <x v="0"/>
    <n v="38"/>
    <n v="0"/>
  </r>
  <r>
    <x v="40"/>
    <x v="2"/>
    <x v="4"/>
    <x v="2"/>
    <n v="49"/>
    <x v="0"/>
    <n v="49"/>
    <n v="0"/>
  </r>
  <r>
    <x v="41"/>
    <x v="7"/>
    <x v="4"/>
    <x v="2"/>
    <n v="0"/>
    <x v="0"/>
    <n v="0"/>
    <n v="0"/>
  </r>
  <r>
    <x v="42"/>
    <x v="2"/>
    <x v="4"/>
    <x v="2"/>
    <n v="115"/>
    <x v="0"/>
    <n v="115"/>
    <n v="0"/>
  </r>
  <r>
    <x v="43"/>
    <x v="10"/>
    <x v="4"/>
    <x v="2"/>
    <n v="10"/>
    <x v="0"/>
    <n v="10"/>
    <n v="0"/>
  </r>
  <r>
    <x v="44"/>
    <x v="8"/>
    <x v="4"/>
    <x v="2"/>
    <n v="11"/>
    <x v="0"/>
    <n v="11"/>
    <n v="0"/>
  </r>
  <r>
    <x v="45"/>
    <x v="8"/>
    <x v="4"/>
    <x v="2"/>
    <n v="1"/>
    <x v="0"/>
    <n v="1"/>
    <n v="0"/>
  </r>
  <r>
    <x v="46"/>
    <x v="3"/>
    <x v="4"/>
    <x v="2"/>
    <n v="0"/>
    <x v="0"/>
    <n v="0"/>
    <n v="0"/>
  </r>
  <r>
    <x v="47"/>
    <x v="1"/>
    <x v="4"/>
    <x v="2"/>
    <n v="75"/>
    <x v="0"/>
    <n v="75"/>
    <n v="0"/>
  </r>
  <r>
    <x v="48"/>
    <x v="2"/>
    <x v="4"/>
    <x v="2"/>
    <n v="3"/>
    <x v="0"/>
    <n v="3"/>
    <n v="0"/>
  </r>
  <r>
    <x v="49"/>
    <x v="2"/>
    <x v="4"/>
    <x v="2"/>
    <n v="25"/>
    <x v="0"/>
    <n v="25"/>
    <n v="0"/>
  </r>
  <r>
    <x v="50"/>
    <x v="12"/>
    <x v="4"/>
    <x v="2"/>
    <n v="20"/>
    <x v="0"/>
    <n v="20"/>
    <n v="0"/>
  </r>
  <r>
    <x v="51"/>
    <x v="12"/>
    <x v="4"/>
    <x v="2"/>
    <n v="0"/>
    <x v="0"/>
    <n v="0"/>
    <n v="0"/>
  </r>
  <r>
    <x v="52"/>
    <x v="7"/>
    <x v="4"/>
    <x v="2"/>
    <n v="73"/>
    <x v="0"/>
    <n v="73"/>
    <n v="0"/>
  </r>
  <r>
    <x v="53"/>
    <x v="14"/>
    <x v="4"/>
    <x v="2"/>
    <n v="33"/>
    <x v="0"/>
    <n v="33"/>
    <n v="0"/>
  </r>
  <r>
    <x v="54"/>
    <x v="7"/>
    <x v="4"/>
    <x v="2"/>
    <n v="0"/>
    <x v="0"/>
    <n v="0"/>
    <n v="0"/>
  </r>
  <r>
    <x v="55"/>
    <x v="6"/>
    <x v="4"/>
    <x v="2"/>
    <n v="36"/>
    <x v="0"/>
    <n v="36"/>
    <n v="0"/>
  </r>
  <r>
    <x v="56"/>
    <x v="6"/>
    <x v="4"/>
    <x v="2"/>
    <n v="1"/>
    <x v="0"/>
    <n v="1"/>
    <n v="0"/>
  </r>
  <r>
    <x v="57"/>
    <x v="0"/>
    <x v="4"/>
    <x v="2"/>
    <n v="13"/>
    <x v="0"/>
    <n v="13"/>
    <n v="0"/>
  </r>
  <r>
    <x v="58"/>
    <x v="3"/>
    <x v="4"/>
    <x v="2"/>
    <n v="41"/>
    <x v="0"/>
    <n v="41"/>
    <n v="0"/>
  </r>
  <r>
    <x v="59"/>
    <x v="13"/>
    <x v="4"/>
    <x v="2"/>
    <n v="0"/>
    <x v="0"/>
    <n v="0"/>
    <n v="0"/>
  </r>
  <r>
    <x v="60"/>
    <x v="2"/>
    <x v="4"/>
    <x v="2"/>
    <n v="146"/>
    <x v="0"/>
    <n v="146"/>
    <n v="0"/>
  </r>
  <r>
    <x v="61"/>
    <x v="2"/>
    <x v="4"/>
    <x v="2"/>
    <n v="35"/>
    <x v="0"/>
    <n v="35"/>
    <n v="0"/>
  </r>
  <r>
    <x v="62"/>
    <x v="4"/>
    <x v="4"/>
    <x v="2"/>
    <n v="81"/>
    <x v="0"/>
    <n v="81"/>
    <n v="0"/>
  </r>
  <r>
    <x v="63"/>
    <x v="0"/>
    <x v="4"/>
    <x v="2"/>
    <n v="0"/>
    <x v="0"/>
    <n v="0"/>
    <n v="0"/>
  </r>
  <r>
    <x v="64"/>
    <x v="5"/>
    <x v="4"/>
    <x v="2"/>
    <n v="56"/>
    <x v="0"/>
    <n v="56"/>
    <n v="0"/>
  </r>
  <r>
    <x v="65"/>
    <x v="13"/>
    <x v="4"/>
    <x v="2"/>
    <n v="11"/>
    <x v="0"/>
    <n v="11"/>
    <n v="0"/>
  </r>
  <r>
    <x v="66"/>
    <x v="10"/>
    <x v="4"/>
    <x v="2"/>
    <n v="2"/>
    <x v="0"/>
    <n v="2"/>
    <n v="0"/>
  </r>
  <r>
    <x v="67"/>
    <x v="4"/>
    <x v="4"/>
    <x v="2"/>
    <n v="8"/>
    <x v="0"/>
    <n v="8"/>
    <n v="0"/>
  </r>
  <r>
    <x v="68"/>
    <x v="5"/>
    <x v="4"/>
    <x v="2"/>
    <n v="37"/>
    <x v="0"/>
    <n v="37"/>
    <n v="0"/>
  </r>
  <r>
    <x v="69"/>
    <x v="9"/>
    <x v="4"/>
    <x v="2"/>
    <n v="0"/>
    <x v="0"/>
    <n v="0"/>
    <n v="0"/>
  </r>
  <r>
    <x v="70"/>
    <x v="9"/>
    <x v="4"/>
    <x v="2"/>
    <n v="80"/>
    <x v="0"/>
    <n v="80"/>
    <n v="0"/>
  </r>
  <r>
    <x v="71"/>
    <x v="8"/>
    <x v="4"/>
    <x v="2"/>
    <n v="10"/>
    <x v="0"/>
    <n v="10"/>
    <n v="0"/>
  </r>
  <r>
    <x v="72"/>
    <x v="13"/>
    <x v="4"/>
    <x v="2"/>
    <n v="45"/>
    <x v="0"/>
    <n v="45"/>
    <n v="0"/>
  </r>
  <r>
    <x v="73"/>
    <x v="6"/>
    <x v="4"/>
    <x v="2"/>
    <n v="0"/>
    <x v="0"/>
    <n v="0"/>
    <n v="0"/>
  </r>
  <r>
    <x v="74"/>
    <x v="5"/>
    <x v="4"/>
    <x v="2"/>
    <n v="62"/>
    <x v="0"/>
    <n v="62"/>
    <n v="0"/>
  </r>
  <r>
    <x v="75"/>
    <x v="12"/>
    <x v="4"/>
    <x v="2"/>
    <n v="143"/>
    <x v="0"/>
    <n v="143"/>
    <n v="0"/>
  </r>
  <r>
    <x v="76"/>
    <x v="12"/>
    <x v="4"/>
    <x v="2"/>
    <n v="1"/>
    <x v="0"/>
    <n v="1"/>
    <n v="0"/>
  </r>
  <r>
    <x v="77"/>
    <x v="3"/>
    <x v="4"/>
    <x v="2"/>
    <n v="0"/>
    <x v="0"/>
    <n v="0"/>
    <n v="0"/>
  </r>
  <r>
    <x v="78"/>
    <x v="10"/>
    <x v="4"/>
    <x v="2"/>
    <n v="37"/>
    <x v="0"/>
    <n v="37"/>
    <n v="0"/>
  </r>
  <r>
    <x v="79"/>
    <x v="10"/>
    <x v="4"/>
    <x v="2"/>
    <n v="8"/>
    <x v="0"/>
    <n v="8"/>
    <n v="0"/>
  </r>
  <r>
    <x v="80"/>
    <x v="9"/>
    <x v="4"/>
    <x v="2"/>
    <n v="2"/>
    <x v="0"/>
    <n v="2"/>
    <n v="0"/>
  </r>
  <r>
    <x v="0"/>
    <x v="0"/>
    <x v="5"/>
    <x v="0"/>
    <n v="50"/>
    <x v="0"/>
    <n v="50"/>
    <n v="0"/>
  </r>
  <r>
    <x v="1"/>
    <x v="1"/>
    <x v="5"/>
    <x v="0"/>
    <n v="56"/>
    <x v="1"/>
    <n v="0"/>
    <n v="56"/>
  </r>
  <r>
    <x v="2"/>
    <x v="2"/>
    <x v="5"/>
    <x v="0"/>
    <n v="30"/>
    <x v="0"/>
    <n v="30"/>
    <n v="0"/>
  </r>
  <r>
    <x v="3"/>
    <x v="3"/>
    <x v="5"/>
    <x v="0"/>
    <n v="33"/>
    <x v="0"/>
    <n v="33"/>
    <n v="0"/>
  </r>
  <r>
    <x v="4"/>
    <x v="3"/>
    <x v="5"/>
    <x v="0"/>
    <n v="0"/>
    <x v="0"/>
    <n v="0"/>
    <n v="0"/>
  </r>
  <r>
    <x v="5"/>
    <x v="4"/>
    <x v="5"/>
    <x v="0"/>
    <n v="0"/>
    <x v="0"/>
    <n v="0"/>
    <n v="0"/>
  </r>
  <r>
    <x v="6"/>
    <x v="1"/>
    <x v="5"/>
    <x v="0"/>
    <n v="253"/>
    <x v="1"/>
    <n v="14"/>
    <n v="239"/>
  </r>
  <r>
    <x v="7"/>
    <x v="5"/>
    <x v="5"/>
    <x v="0"/>
    <n v="188"/>
    <x v="1"/>
    <n v="74"/>
    <n v="114"/>
  </r>
  <r>
    <x v="8"/>
    <x v="1"/>
    <x v="5"/>
    <x v="0"/>
    <n v="254"/>
    <x v="1"/>
    <n v="19"/>
    <n v="235"/>
  </r>
  <r>
    <x v="9"/>
    <x v="6"/>
    <x v="5"/>
    <x v="0"/>
    <n v="0"/>
    <x v="0"/>
    <n v="0"/>
    <n v="0"/>
  </r>
  <r>
    <x v="10"/>
    <x v="7"/>
    <x v="5"/>
    <x v="0"/>
    <n v="26"/>
    <x v="0"/>
    <n v="26"/>
    <n v="0"/>
  </r>
  <r>
    <x v="11"/>
    <x v="0"/>
    <x v="5"/>
    <x v="0"/>
    <n v="2"/>
    <x v="0"/>
    <n v="2"/>
    <n v="0"/>
  </r>
  <r>
    <x v="12"/>
    <x v="1"/>
    <x v="5"/>
    <x v="0"/>
    <n v="332"/>
    <x v="1"/>
    <n v="102"/>
    <n v="230"/>
  </r>
  <r>
    <x v="13"/>
    <x v="0"/>
    <x v="5"/>
    <x v="0"/>
    <n v="2"/>
    <x v="0"/>
    <n v="2"/>
    <n v="0"/>
  </r>
  <r>
    <x v="14"/>
    <x v="8"/>
    <x v="5"/>
    <x v="0"/>
    <n v="25"/>
    <x v="0"/>
    <n v="25"/>
    <n v="0"/>
  </r>
  <r>
    <x v="15"/>
    <x v="6"/>
    <x v="5"/>
    <x v="0"/>
    <n v="0"/>
    <x v="0"/>
    <n v="0"/>
    <n v="0"/>
  </r>
  <r>
    <x v="16"/>
    <x v="8"/>
    <x v="5"/>
    <x v="0"/>
    <n v="2"/>
    <x v="0"/>
    <n v="2"/>
    <n v="0"/>
  </r>
  <r>
    <x v="17"/>
    <x v="4"/>
    <x v="5"/>
    <x v="0"/>
    <n v="35"/>
    <x v="0"/>
    <n v="35"/>
    <n v="0"/>
  </r>
  <r>
    <x v="18"/>
    <x v="7"/>
    <x v="5"/>
    <x v="0"/>
    <n v="29"/>
    <x v="0"/>
    <n v="29"/>
    <n v="0"/>
  </r>
  <r>
    <x v="19"/>
    <x v="6"/>
    <x v="5"/>
    <x v="0"/>
    <n v="0"/>
    <x v="0"/>
    <n v="0"/>
    <n v="0"/>
  </r>
  <r>
    <x v="20"/>
    <x v="6"/>
    <x v="5"/>
    <x v="0"/>
    <n v="14"/>
    <x v="0"/>
    <n v="14"/>
    <n v="0"/>
  </r>
  <r>
    <x v="21"/>
    <x v="5"/>
    <x v="5"/>
    <x v="0"/>
    <n v="99"/>
    <x v="0"/>
    <n v="99"/>
    <n v="0"/>
  </r>
  <r>
    <x v="22"/>
    <x v="9"/>
    <x v="5"/>
    <x v="0"/>
    <n v="2"/>
    <x v="0"/>
    <n v="2"/>
    <n v="0"/>
  </r>
  <r>
    <x v="23"/>
    <x v="10"/>
    <x v="5"/>
    <x v="0"/>
    <n v="0"/>
    <x v="0"/>
    <n v="0"/>
    <n v="0"/>
  </r>
  <r>
    <x v="24"/>
    <x v="11"/>
    <x v="5"/>
    <x v="0"/>
    <n v="177"/>
    <x v="0"/>
    <n v="177"/>
    <n v="0"/>
  </r>
  <r>
    <x v="81"/>
    <x v="15"/>
    <x v="5"/>
    <x v="0"/>
    <n v="23"/>
    <x v="1"/>
    <n v="0"/>
    <n v="23"/>
  </r>
  <r>
    <x v="25"/>
    <x v="12"/>
    <x v="5"/>
    <x v="0"/>
    <n v="17"/>
    <x v="0"/>
    <n v="17"/>
    <n v="0"/>
  </r>
  <r>
    <x v="26"/>
    <x v="12"/>
    <x v="5"/>
    <x v="0"/>
    <n v="4"/>
    <x v="0"/>
    <n v="4"/>
    <n v="0"/>
  </r>
  <r>
    <x v="27"/>
    <x v="6"/>
    <x v="5"/>
    <x v="0"/>
    <n v="0"/>
    <x v="0"/>
    <n v="0"/>
    <n v="0"/>
  </r>
  <r>
    <x v="28"/>
    <x v="8"/>
    <x v="5"/>
    <x v="0"/>
    <n v="1"/>
    <x v="1"/>
    <n v="0"/>
    <n v="1"/>
  </r>
  <r>
    <x v="29"/>
    <x v="12"/>
    <x v="5"/>
    <x v="0"/>
    <n v="2"/>
    <x v="0"/>
    <n v="2"/>
    <n v="0"/>
  </r>
  <r>
    <x v="30"/>
    <x v="10"/>
    <x v="5"/>
    <x v="0"/>
    <n v="0"/>
    <x v="0"/>
    <n v="0"/>
    <n v="0"/>
  </r>
  <r>
    <x v="31"/>
    <x v="12"/>
    <x v="5"/>
    <x v="0"/>
    <n v="8"/>
    <x v="0"/>
    <n v="8"/>
    <n v="0"/>
  </r>
  <r>
    <x v="32"/>
    <x v="2"/>
    <x v="5"/>
    <x v="0"/>
    <n v="23"/>
    <x v="0"/>
    <n v="23"/>
    <n v="0"/>
  </r>
  <r>
    <x v="33"/>
    <x v="8"/>
    <x v="5"/>
    <x v="0"/>
    <n v="329"/>
    <x v="1"/>
    <n v="50"/>
    <n v="279"/>
  </r>
  <r>
    <x v="34"/>
    <x v="13"/>
    <x v="5"/>
    <x v="0"/>
    <n v="454"/>
    <x v="1"/>
    <n v="62"/>
    <n v="392"/>
  </r>
  <r>
    <x v="35"/>
    <x v="6"/>
    <x v="5"/>
    <x v="0"/>
    <n v="0"/>
    <x v="0"/>
    <n v="0"/>
    <n v="0"/>
  </r>
  <r>
    <x v="36"/>
    <x v="2"/>
    <x v="5"/>
    <x v="0"/>
    <n v="0"/>
    <x v="0"/>
    <n v="0"/>
    <n v="0"/>
  </r>
  <r>
    <x v="37"/>
    <x v="3"/>
    <x v="5"/>
    <x v="0"/>
    <n v="2"/>
    <x v="0"/>
    <n v="2"/>
    <n v="0"/>
  </r>
  <r>
    <x v="38"/>
    <x v="9"/>
    <x v="5"/>
    <x v="0"/>
    <n v="257"/>
    <x v="1"/>
    <n v="120"/>
    <n v="137"/>
  </r>
  <r>
    <x v="39"/>
    <x v="8"/>
    <x v="5"/>
    <x v="0"/>
    <n v="107"/>
    <x v="1"/>
    <n v="38"/>
    <n v="69"/>
  </r>
  <r>
    <x v="40"/>
    <x v="2"/>
    <x v="5"/>
    <x v="0"/>
    <n v="5"/>
    <x v="0"/>
    <n v="5"/>
    <n v="0"/>
  </r>
  <r>
    <x v="41"/>
    <x v="7"/>
    <x v="5"/>
    <x v="0"/>
    <n v="0"/>
    <x v="0"/>
    <n v="0"/>
    <n v="0"/>
  </r>
  <r>
    <x v="42"/>
    <x v="2"/>
    <x v="5"/>
    <x v="0"/>
    <n v="48"/>
    <x v="0"/>
    <n v="48"/>
    <n v="0"/>
  </r>
  <r>
    <x v="43"/>
    <x v="10"/>
    <x v="5"/>
    <x v="0"/>
    <n v="20"/>
    <x v="0"/>
    <n v="20"/>
    <n v="0"/>
  </r>
  <r>
    <x v="44"/>
    <x v="8"/>
    <x v="5"/>
    <x v="0"/>
    <n v="32"/>
    <x v="1"/>
    <n v="9"/>
    <n v="23"/>
  </r>
  <r>
    <x v="45"/>
    <x v="8"/>
    <x v="5"/>
    <x v="0"/>
    <n v="67"/>
    <x v="1"/>
    <n v="17"/>
    <n v="50"/>
  </r>
  <r>
    <x v="46"/>
    <x v="3"/>
    <x v="5"/>
    <x v="0"/>
    <n v="0"/>
    <x v="0"/>
    <n v="0"/>
    <n v="0"/>
  </r>
  <r>
    <x v="47"/>
    <x v="1"/>
    <x v="5"/>
    <x v="0"/>
    <n v="204"/>
    <x v="1"/>
    <n v="56"/>
    <n v="148"/>
  </r>
  <r>
    <x v="48"/>
    <x v="2"/>
    <x v="5"/>
    <x v="0"/>
    <n v="0"/>
    <x v="0"/>
    <n v="0"/>
    <n v="0"/>
  </r>
  <r>
    <x v="49"/>
    <x v="2"/>
    <x v="5"/>
    <x v="0"/>
    <n v="26"/>
    <x v="0"/>
    <n v="26"/>
    <n v="0"/>
  </r>
  <r>
    <x v="50"/>
    <x v="12"/>
    <x v="5"/>
    <x v="0"/>
    <n v="71"/>
    <x v="1"/>
    <n v="54"/>
    <n v="17"/>
  </r>
  <r>
    <x v="51"/>
    <x v="12"/>
    <x v="5"/>
    <x v="0"/>
    <n v="0"/>
    <x v="0"/>
    <n v="0"/>
    <n v="0"/>
  </r>
  <r>
    <x v="52"/>
    <x v="7"/>
    <x v="5"/>
    <x v="0"/>
    <n v="39"/>
    <x v="0"/>
    <n v="39"/>
    <n v="0"/>
  </r>
  <r>
    <x v="53"/>
    <x v="14"/>
    <x v="5"/>
    <x v="0"/>
    <n v="54"/>
    <x v="0"/>
    <n v="54"/>
    <n v="0"/>
  </r>
  <r>
    <x v="54"/>
    <x v="7"/>
    <x v="5"/>
    <x v="0"/>
    <n v="0"/>
    <x v="0"/>
    <n v="0"/>
    <n v="0"/>
  </r>
  <r>
    <x v="55"/>
    <x v="6"/>
    <x v="5"/>
    <x v="0"/>
    <n v="14"/>
    <x v="0"/>
    <n v="14"/>
    <n v="0"/>
  </r>
  <r>
    <x v="56"/>
    <x v="6"/>
    <x v="5"/>
    <x v="0"/>
    <n v="0"/>
    <x v="0"/>
    <n v="0"/>
    <n v="0"/>
  </r>
  <r>
    <x v="57"/>
    <x v="0"/>
    <x v="5"/>
    <x v="0"/>
    <n v="9"/>
    <x v="0"/>
    <n v="9"/>
    <n v="0"/>
  </r>
  <r>
    <x v="58"/>
    <x v="3"/>
    <x v="5"/>
    <x v="0"/>
    <n v="90"/>
    <x v="0"/>
    <n v="90"/>
    <n v="0"/>
  </r>
  <r>
    <x v="59"/>
    <x v="13"/>
    <x v="5"/>
    <x v="0"/>
    <n v="29"/>
    <x v="1"/>
    <n v="4"/>
    <n v="25"/>
  </r>
  <r>
    <x v="60"/>
    <x v="2"/>
    <x v="5"/>
    <x v="0"/>
    <n v="69"/>
    <x v="0"/>
    <n v="69"/>
    <n v="0"/>
  </r>
  <r>
    <x v="61"/>
    <x v="2"/>
    <x v="5"/>
    <x v="0"/>
    <n v="22"/>
    <x v="0"/>
    <n v="22"/>
    <n v="0"/>
  </r>
  <r>
    <x v="62"/>
    <x v="4"/>
    <x v="5"/>
    <x v="0"/>
    <n v="45"/>
    <x v="0"/>
    <n v="45"/>
    <n v="0"/>
  </r>
  <r>
    <x v="63"/>
    <x v="0"/>
    <x v="5"/>
    <x v="0"/>
    <n v="2"/>
    <x v="0"/>
    <n v="2"/>
    <n v="0"/>
  </r>
  <r>
    <x v="64"/>
    <x v="5"/>
    <x v="5"/>
    <x v="0"/>
    <n v="123"/>
    <x v="1"/>
    <n v="94"/>
    <n v="29"/>
  </r>
  <r>
    <x v="65"/>
    <x v="13"/>
    <x v="5"/>
    <x v="0"/>
    <n v="282"/>
    <x v="1"/>
    <n v="7"/>
    <n v="275"/>
  </r>
  <r>
    <x v="66"/>
    <x v="10"/>
    <x v="5"/>
    <x v="0"/>
    <n v="9"/>
    <x v="0"/>
    <n v="9"/>
    <n v="0"/>
  </r>
  <r>
    <x v="67"/>
    <x v="4"/>
    <x v="5"/>
    <x v="0"/>
    <n v="18"/>
    <x v="0"/>
    <n v="18"/>
    <n v="0"/>
  </r>
  <r>
    <x v="68"/>
    <x v="5"/>
    <x v="5"/>
    <x v="0"/>
    <n v="23"/>
    <x v="1"/>
    <n v="15"/>
    <n v="8"/>
  </r>
  <r>
    <x v="69"/>
    <x v="9"/>
    <x v="5"/>
    <x v="0"/>
    <n v="0"/>
    <x v="0"/>
    <n v="0"/>
    <n v="0"/>
  </r>
  <r>
    <x v="70"/>
    <x v="9"/>
    <x v="5"/>
    <x v="0"/>
    <n v="59"/>
    <x v="0"/>
    <n v="59"/>
    <n v="0"/>
  </r>
  <r>
    <x v="71"/>
    <x v="8"/>
    <x v="5"/>
    <x v="0"/>
    <n v="24"/>
    <x v="1"/>
    <n v="0"/>
    <n v="24"/>
  </r>
  <r>
    <x v="72"/>
    <x v="13"/>
    <x v="5"/>
    <x v="0"/>
    <n v="68"/>
    <x v="1"/>
    <n v="25"/>
    <n v="43"/>
  </r>
  <r>
    <x v="73"/>
    <x v="6"/>
    <x v="5"/>
    <x v="0"/>
    <n v="0"/>
    <x v="0"/>
    <n v="0"/>
    <n v="0"/>
  </r>
  <r>
    <x v="74"/>
    <x v="5"/>
    <x v="5"/>
    <x v="0"/>
    <n v="110"/>
    <x v="1"/>
    <n v="93"/>
    <n v="17"/>
  </r>
  <r>
    <x v="75"/>
    <x v="12"/>
    <x v="5"/>
    <x v="0"/>
    <n v="38"/>
    <x v="0"/>
    <n v="38"/>
    <n v="0"/>
  </r>
  <r>
    <x v="76"/>
    <x v="12"/>
    <x v="5"/>
    <x v="0"/>
    <n v="0"/>
    <x v="0"/>
    <n v="0"/>
    <n v="0"/>
  </r>
  <r>
    <x v="77"/>
    <x v="3"/>
    <x v="5"/>
    <x v="0"/>
    <n v="0"/>
    <x v="0"/>
    <n v="0"/>
    <n v="0"/>
  </r>
  <r>
    <x v="78"/>
    <x v="10"/>
    <x v="5"/>
    <x v="0"/>
    <n v="14"/>
    <x v="0"/>
    <n v="14"/>
    <n v="0"/>
  </r>
  <r>
    <x v="79"/>
    <x v="10"/>
    <x v="5"/>
    <x v="0"/>
    <n v="20"/>
    <x v="0"/>
    <n v="20"/>
    <n v="0"/>
  </r>
  <r>
    <x v="80"/>
    <x v="9"/>
    <x v="5"/>
    <x v="0"/>
    <n v="1"/>
    <x v="1"/>
    <n v="0"/>
    <n v="1"/>
  </r>
  <r>
    <x v="0"/>
    <x v="0"/>
    <x v="5"/>
    <x v="1"/>
    <n v="0"/>
    <x v="0"/>
    <n v="0"/>
    <n v="0"/>
  </r>
  <r>
    <x v="1"/>
    <x v="1"/>
    <x v="5"/>
    <x v="1"/>
    <n v="0"/>
    <x v="1"/>
    <n v="0"/>
    <m/>
  </r>
  <r>
    <x v="2"/>
    <x v="2"/>
    <x v="5"/>
    <x v="1"/>
    <n v="13"/>
    <x v="0"/>
    <n v="13"/>
    <n v="0"/>
  </r>
  <r>
    <x v="3"/>
    <x v="3"/>
    <x v="5"/>
    <x v="1"/>
    <n v="0"/>
    <x v="0"/>
    <n v="0"/>
    <n v="0"/>
  </r>
  <r>
    <x v="4"/>
    <x v="3"/>
    <x v="5"/>
    <x v="1"/>
    <n v="0"/>
    <x v="0"/>
    <n v="0"/>
    <n v="0"/>
  </r>
  <r>
    <x v="5"/>
    <x v="4"/>
    <x v="5"/>
    <x v="1"/>
    <n v="0"/>
    <x v="0"/>
    <n v="0"/>
    <n v="0"/>
  </r>
  <r>
    <x v="6"/>
    <x v="1"/>
    <x v="5"/>
    <x v="1"/>
    <n v="5"/>
    <x v="1"/>
    <n v="5"/>
    <m/>
  </r>
  <r>
    <x v="7"/>
    <x v="5"/>
    <x v="5"/>
    <x v="1"/>
    <n v="23"/>
    <x v="1"/>
    <n v="23"/>
    <m/>
  </r>
  <r>
    <x v="8"/>
    <x v="1"/>
    <x v="5"/>
    <x v="1"/>
    <n v="0"/>
    <x v="1"/>
    <n v="0"/>
    <m/>
  </r>
  <r>
    <x v="9"/>
    <x v="6"/>
    <x v="5"/>
    <x v="1"/>
    <n v="0"/>
    <x v="0"/>
    <n v="0"/>
    <n v="0"/>
  </r>
  <r>
    <x v="10"/>
    <x v="7"/>
    <x v="5"/>
    <x v="1"/>
    <n v="0"/>
    <x v="0"/>
    <n v="0"/>
    <n v="0"/>
  </r>
  <r>
    <x v="11"/>
    <x v="0"/>
    <x v="5"/>
    <x v="1"/>
    <n v="0"/>
    <x v="0"/>
    <n v="0"/>
    <n v="0"/>
  </r>
  <r>
    <x v="12"/>
    <x v="1"/>
    <x v="5"/>
    <x v="1"/>
    <n v="49"/>
    <x v="1"/>
    <n v="49"/>
    <m/>
  </r>
  <r>
    <x v="13"/>
    <x v="0"/>
    <x v="5"/>
    <x v="1"/>
    <n v="5"/>
    <x v="0"/>
    <n v="5"/>
    <n v="0"/>
  </r>
  <r>
    <x v="14"/>
    <x v="8"/>
    <x v="5"/>
    <x v="1"/>
    <n v="0"/>
    <x v="0"/>
    <n v="0"/>
    <n v="0"/>
  </r>
  <r>
    <x v="15"/>
    <x v="6"/>
    <x v="5"/>
    <x v="1"/>
    <n v="0"/>
    <x v="0"/>
    <n v="0"/>
    <n v="0"/>
  </r>
  <r>
    <x v="16"/>
    <x v="8"/>
    <x v="5"/>
    <x v="1"/>
    <n v="0"/>
    <x v="0"/>
    <n v="0"/>
    <n v="0"/>
  </r>
  <r>
    <x v="17"/>
    <x v="4"/>
    <x v="5"/>
    <x v="1"/>
    <n v="0"/>
    <x v="0"/>
    <n v="0"/>
    <n v="0"/>
  </r>
  <r>
    <x v="18"/>
    <x v="7"/>
    <x v="5"/>
    <x v="1"/>
    <n v="0"/>
    <x v="0"/>
    <n v="0"/>
    <n v="0"/>
  </r>
  <r>
    <x v="19"/>
    <x v="6"/>
    <x v="5"/>
    <x v="1"/>
    <n v="0"/>
    <x v="0"/>
    <n v="0"/>
    <n v="0"/>
  </r>
  <r>
    <x v="20"/>
    <x v="6"/>
    <x v="5"/>
    <x v="1"/>
    <n v="0"/>
    <x v="0"/>
    <n v="0"/>
    <n v="0"/>
  </r>
  <r>
    <x v="21"/>
    <x v="5"/>
    <x v="5"/>
    <x v="1"/>
    <n v="8"/>
    <x v="0"/>
    <n v="8"/>
    <n v="0"/>
  </r>
  <r>
    <x v="22"/>
    <x v="9"/>
    <x v="5"/>
    <x v="1"/>
    <n v="7"/>
    <x v="0"/>
    <n v="7"/>
    <n v="0"/>
  </r>
  <r>
    <x v="23"/>
    <x v="10"/>
    <x v="5"/>
    <x v="1"/>
    <n v="0"/>
    <x v="0"/>
    <n v="0"/>
    <n v="0"/>
  </r>
  <r>
    <x v="24"/>
    <x v="11"/>
    <x v="5"/>
    <x v="1"/>
    <n v="8"/>
    <x v="0"/>
    <n v="8"/>
    <n v="0"/>
  </r>
  <r>
    <x v="81"/>
    <x v="15"/>
    <x v="5"/>
    <x v="1"/>
    <n v="0"/>
    <x v="1"/>
    <n v="0"/>
    <m/>
  </r>
  <r>
    <x v="25"/>
    <x v="12"/>
    <x v="5"/>
    <x v="1"/>
    <n v="36"/>
    <x v="0"/>
    <n v="36"/>
    <n v="0"/>
  </r>
  <r>
    <x v="26"/>
    <x v="12"/>
    <x v="5"/>
    <x v="1"/>
    <n v="0"/>
    <x v="0"/>
    <n v="0"/>
    <n v="0"/>
  </r>
  <r>
    <x v="27"/>
    <x v="6"/>
    <x v="5"/>
    <x v="1"/>
    <n v="0"/>
    <x v="0"/>
    <n v="0"/>
    <n v="0"/>
  </r>
  <r>
    <x v="28"/>
    <x v="8"/>
    <x v="5"/>
    <x v="1"/>
    <n v="0"/>
    <x v="1"/>
    <n v="0"/>
    <m/>
  </r>
  <r>
    <x v="29"/>
    <x v="12"/>
    <x v="5"/>
    <x v="1"/>
    <n v="0"/>
    <x v="0"/>
    <n v="0"/>
    <n v="0"/>
  </r>
  <r>
    <x v="30"/>
    <x v="10"/>
    <x v="5"/>
    <x v="1"/>
    <n v="0"/>
    <x v="0"/>
    <n v="0"/>
    <n v="0"/>
  </r>
  <r>
    <x v="31"/>
    <x v="12"/>
    <x v="5"/>
    <x v="1"/>
    <n v="0"/>
    <x v="0"/>
    <n v="0"/>
    <n v="0"/>
  </r>
  <r>
    <x v="32"/>
    <x v="2"/>
    <x v="5"/>
    <x v="1"/>
    <n v="0"/>
    <x v="0"/>
    <n v="0"/>
    <n v="0"/>
  </r>
  <r>
    <x v="33"/>
    <x v="8"/>
    <x v="5"/>
    <x v="1"/>
    <n v="0"/>
    <x v="1"/>
    <n v="0"/>
    <m/>
  </r>
  <r>
    <x v="34"/>
    <x v="13"/>
    <x v="5"/>
    <x v="1"/>
    <n v="1"/>
    <x v="1"/>
    <n v="1"/>
    <m/>
  </r>
  <r>
    <x v="35"/>
    <x v="6"/>
    <x v="5"/>
    <x v="1"/>
    <n v="0"/>
    <x v="0"/>
    <n v="0"/>
    <n v="0"/>
  </r>
  <r>
    <x v="36"/>
    <x v="2"/>
    <x v="5"/>
    <x v="1"/>
    <n v="0"/>
    <x v="0"/>
    <n v="0"/>
    <n v="0"/>
  </r>
  <r>
    <x v="37"/>
    <x v="3"/>
    <x v="5"/>
    <x v="1"/>
    <n v="0"/>
    <x v="0"/>
    <n v="0"/>
    <n v="0"/>
  </r>
  <r>
    <x v="38"/>
    <x v="9"/>
    <x v="5"/>
    <x v="1"/>
    <n v="18"/>
    <x v="1"/>
    <n v="18"/>
    <m/>
  </r>
  <r>
    <x v="39"/>
    <x v="8"/>
    <x v="5"/>
    <x v="1"/>
    <n v="0"/>
    <x v="1"/>
    <n v="0"/>
    <m/>
  </r>
  <r>
    <x v="40"/>
    <x v="2"/>
    <x v="5"/>
    <x v="1"/>
    <n v="3"/>
    <x v="0"/>
    <n v="3"/>
    <n v="0"/>
  </r>
  <r>
    <x v="41"/>
    <x v="7"/>
    <x v="5"/>
    <x v="1"/>
    <n v="0"/>
    <x v="0"/>
    <n v="0"/>
    <n v="0"/>
  </r>
  <r>
    <x v="42"/>
    <x v="2"/>
    <x v="5"/>
    <x v="1"/>
    <n v="0"/>
    <x v="0"/>
    <n v="0"/>
    <n v="0"/>
  </r>
  <r>
    <x v="43"/>
    <x v="10"/>
    <x v="5"/>
    <x v="1"/>
    <n v="21"/>
    <x v="0"/>
    <n v="21"/>
    <n v="0"/>
  </r>
  <r>
    <x v="44"/>
    <x v="8"/>
    <x v="5"/>
    <x v="1"/>
    <n v="0"/>
    <x v="1"/>
    <n v="0"/>
    <m/>
  </r>
  <r>
    <x v="45"/>
    <x v="8"/>
    <x v="5"/>
    <x v="1"/>
    <n v="0"/>
    <x v="1"/>
    <n v="0"/>
    <m/>
  </r>
  <r>
    <x v="46"/>
    <x v="3"/>
    <x v="5"/>
    <x v="1"/>
    <n v="0"/>
    <x v="0"/>
    <n v="0"/>
    <n v="0"/>
  </r>
  <r>
    <x v="47"/>
    <x v="1"/>
    <x v="5"/>
    <x v="1"/>
    <n v="4"/>
    <x v="1"/>
    <n v="4"/>
    <m/>
  </r>
  <r>
    <x v="48"/>
    <x v="2"/>
    <x v="5"/>
    <x v="1"/>
    <n v="0"/>
    <x v="0"/>
    <n v="0"/>
    <n v="0"/>
  </r>
  <r>
    <x v="49"/>
    <x v="2"/>
    <x v="5"/>
    <x v="1"/>
    <n v="7"/>
    <x v="0"/>
    <n v="7"/>
    <n v="0"/>
  </r>
  <r>
    <x v="50"/>
    <x v="12"/>
    <x v="5"/>
    <x v="1"/>
    <n v="0"/>
    <x v="1"/>
    <n v="0"/>
    <m/>
  </r>
  <r>
    <x v="51"/>
    <x v="12"/>
    <x v="5"/>
    <x v="1"/>
    <n v="0"/>
    <x v="0"/>
    <n v="0"/>
    <n v="0"/>
  </r>
  <r>
    <x v="52"/>
    <x v="7"/>
    <x v="5"/>
    <x v="1"/>
    <n v="4"/>
    <x v="0"/>
    <n v="4"/>
    <n v="0"/>
  </r>
  <r>
    <x v="53"/>
    <x v="14"/>
    <x v="5"/>
    <x v="1"/>
    <n v="47"/>
    <x v="0"/>
    <n v="47"/>
    <n v="0"/>
  </r>
  <r>
    <x v="54"/>
    <x v="7"/>
    <x v="5"/>
    <x v="1"/>
    <n v="0"/>
    <x v="0"/>
    <n v="0"/>
    <n v="0"/>
  </r>
  <r>
    <x v="55"/>
    <x v="6"/>
    <x v="5"/>
    <x v="1"/>
    <n v="0"/>
    <x v="0"/>
    <n v="0"/>
    <n v="0"/>
  </r>
  <r>
    <x v="56"/>
    <x v="6"/>
    <x v="5"/>
    <x v="1"/>
    <n v="0"/>
    <x v="0"/>
    <n v="0"/>
    <n v="0"/>
  </r>
  <r>
    <x v="57"/>
    <x v="0"/>
    <x v="5"/>
    <x v="1"/>
    <n v="0"/>
    <x v="0"/>
    <n v="0"/>
    <n v="0"/>
  </r>
  <r>
    <x v="58"/>
    <x v="3"/>
    <x v="5"/>
    <x v="1"/>
    <n v="0"/>
    <x v="0"/>
    <n v="0"/>
    <n v="0"/>
  </r>
  <r>
    <x v="59"/>
    <x v="13"/>
    <x v="5"/>
    <x v="1"/>
    <n v="0"/>
    <x v="1"/>
    <n v="0"/>
    <m/>
  </r>
  <r>
    <x v="60"/>
    <x v="2"/>
    <x v="5"/>
    <x v="1"/>
    <n v="0"/>
    <x v="0"/>
    <n v="0"/>
    <n v="0"/>
  </r>
  <r>
    <x v="61"/>
    <x v="2"/>
    <x v="5"/>
    <x v="1"/>
    <n v="27"/>
    <x v="0"/>
    <n v="27"/>
    <n v="0"/>
  </r>
  <r>
    <x v="62"/>
    <x v="4"/>
    <x v="5"/>
    <x v="1"/>
    <n v="0"/>
    <x v="0"/>
    <n v="0"/>
    <n v="0"/>
  </r>
  <r>
    <x v="63"/>
    <x v="0"/>
    <x v="5"/>
    <x v="1"/>
    <n v="0"/>
    <x v="0"/>
    <n v="0"/>
    <n v="0"/>
  </r>
  <r>
    <x v="64"/>
    <x v="5"/>
    <x v="5"/>
    <x v="1"/>
    <n v="11"/>
    <x v="1"/>
    <n v="11"/>
    <m/>
  </r>
  <r>
    <x v="65"/>
    <x v="13"/>
    <x v="5"/>
    <x v="1"/>
    <n v="0"/>
    <x v="1"/>
    <n v="0"/>
    <m/>
  </r>
  <r>
    <x v="66"/>
    <x v="10"/>
    <x v="5"/>
    <x v="1"/>
    <n v="0"/>
    <x v="0"/>
    <n v="0"/>
    <n v="0"/>
  </r>
  <r>
    <x v="67"/>
    <x v="4"/>
    <x v="5"/>
    <x v="1"/>
    <n v="0"/>
    <x v="0"/>
    <n v="0"/>
    <n v="0"/>
  </r>
  <r>
    <x v="68"/>
    <x v="5"/>
    <x v="5"/>
    <x v="1"/>
    <n v="17"/>
    <x v="1"/>
    <n v="17"/>
    <m/>
  </r>
  <r>
    <x v="69"/>
    <x v="9"/>
    <x v="5"/>
    <x v="1"/>
    <n v="0"/>
    <x v="0"/>
    <n v="0"/>
    <n v="0"/>
  </r>
  <r>
    <x v="70"/>
    <x v="9"/>
    <x v="5"/>
    <x v="1"/>
    <n v="11"/>
    <x v="0"/>
    <n v="11"/>
    <n v="0"/>
  </r>
  <r>
    <x v="71"/>
    <x v="8"/>
    <x v="5"/>
    <x v="1"/>
    <n v="0"/>
    <x v="1"/>
    <n v="0"/>
    <m/>
  </r>
  <r>
    <x v="72"/>
    <x v="13"/>
    <x v="5"/>
    <x v="1"/>
    <n v="1"/>
    <x v="1"/>
    <n v="1"/>
    <m/>
  </r>
  <r>
    <x v="73"/>
    <x v="6"/>
    <x v="5"/>
    <x v="1"/>
    <n v="0"/>
    <x v="0"/>
    <n v="0"/>
    <n v="0"/>
  </r>
  <r>
    <x v="74"/>
    <x v="5"/>
    <x v="5"/>
    <x v="1"/>
    <n v="0"/>
    <x v="1"/>
    <n v="0"/>
    <m/>
  </r>
  <r>
    <x v="75"/>
    <x v="12"/>
    <x v="5"/>
    <x v="1"/>
    <n v="6"/>
    <x v="0"/>
    <n v="6"/>
    <n v="0"/>
  </r>
  <r>
    <x v="76"/>
    <x v="12"/>
    <x v="5"/>
    <x v="1"/>
    <n v="0"/>
    <x v="0"/>
    <n v="0"/>
    <n v="0"/>
  </r>
  <r>
    <x v="77"/>
    <x v="3"/>
    <x v="5"/>
    <x v="1"/>
    <n v="0"/>
    <x v="0"/>
    <n v="0"/>
    <n v="0"/>
  </r>
  <r>
    <x v="78"/>
    <x v="10"/>
    <x v="5"/>
    <x v="1"/>
    <n v="0"/>
    <x v="0"/>
    <n v="0"/>
    <n v="0"/>
  </r>
  <r>
    <x v="79"/>
    <x v="10"/>
    <x v="5"/>
    <x v="1"/>
    <n v="0"/>
    <x v="0"/>
    <n v="0"/>
    <n v="0"/>
  </r>
  <r>
    <x v="80"/>
    <x v="9"/>
    <x v="5"/>
    <x v="1"/>
    <n v="4"/>
    <x v="1"/>
    <n v="4"/>
    <m/>
  </r>
  <r>
    <x v="0"/>
    <x v="0"/>
    <x v="5"/>
    <x v="2"/>
    <n v="11"/>
    <x v="0"/>
    <n v="11"/>
    <n v="0"/>
  </r>
  <r>
    <x v="1"/>
    <x v="1"/>
    <x v="5"/>
    <x v="2"/>
    <n v="5"/>
    <x v="1"/>
    <n v="5"/>
    <m/>
  </r>
  <r>
    <x v="2"/>
    <x v="2"/>
    <x v="5"/>
    <x v="2"/>
    <n v="2"/>
    <x v="0"/>
    <n v="2"/>
    <n v="0"/>
  </r>
  <r>
    <x v="3"/>
    <x v="3"/>
    <x v="5"/>
    <x v="2"/>
    <n v="10"/>
    <x v="0"/>
    <n v="10"/>
    <n v="0"/>
  </r>
  <r>
    <x v="4"/>
    <x v="3"/>
    <x v="5"/>
    <x v="2"/>
    <n v="0"/>
    <x v="0"/>
    <n v="0"/>
    <n v="0"/>
  </r>
  <r>
    <x v="5"/>
    <x v="4"/>
    <x v="5"/>
    <x v="2"/>
    <n v="7"/>
    <x v="0"/>
    <n v="7"/>
    <n v="0"/>
  </r>
  <r>
    <x v="6"/>
    <x v="1"/>
    <x v="5"/>
    <x v="2"/>
    <n v="46"/>
    <x v="1"/>
    <n v="46"/>
    <m/>
  </r>
  <r>
    <x v="7"/>
    <x v="5"/>
    <x v="5"/>
    <x v="2"/>
    <n v="77"/>
    <x v="1"/>
    <n v="77"/>
    <m/>
  </r>
  <r>
    <x v="8"/>
    <x v="1"/>
    <x v="5"/>
    <x v="2"/>
    <n v="15"/>
    <x v="1"/>
    <n v="15"/>
    <m/>
  </r>
  <r>
    <x v="9"/>
    <x v="6"/>
    <x v="5"/>
    <x v="2"/>
    <n v="5"/>
    <x v="0"/>
    <n v="5"/>
    <n v="0"/>
  </r>
  <r>
    <x v="10"/>
    <x v="7"/>
    <x v="5"/>
    <x v="2"/>
    <n v="27"/>
    <x v="0"/>
    <n v="27"/>
    <n v="0"/>
  </r>
  <r>
    <x v="11"/>
    <x v="0"/>
    <x v="5"/>
    <x v="2"/>
    <n v="1"/>
    <x v="0"/>
    <n v="1"/>
    <n v="0"/>
  </r>
  <r>
    <x v="12"/>
    <x v="1"/>
    <x v="5"/>
    <x v="2"/>
    <n v="68"/>
    <x v="1"/>
    <n v="68"/>
    <m/>
  </r>
  <r>
    <x v="13"/>
    <x v="0"/>
    <x v="5"/>
    <x v="2"/>
    <n v="37"/>
    <x v="0"/>
    <n v="37"/>
    <n v="0"/>
  </r>
  <r>
    <x v="14"/>
    <x v="8"/>
    <x v="5"/>
    <x v="2"/>
    <n v="30"/>
    <x v="0"/>
    <n v="30"/>
    <n v="0"/>
  </r>
  <r>
    <x v="15"/>
    <x v="6"/>
    <x v="5"/>
    <x v="2"/>
    <n v="0"/>
    <x v="0"/>
    <n v="0"/>
    <n v="0"/>
  </r>
  <r>
    <x v="16"/>
    <x v="8"/>
    <x v="5"/>
    <x v="2"/>
    <n v="4"/>
    <x v="0"/>
    <n v="4"/>
    <n v="0"/>
  </r>
  <r>
    <x v="17"/>
    <x v="4"/>
    <x v="5"/>
    <x v="2"/>
    <n v="0"/>
    <x v="0"/>
    <n v="0"/>
    <n v="0"/>
  </r>
  <r>
    <x v="18"/>
    <x v="7"/>
    <x v="5"/>
    <x v="2"/>
    <n v="32"/>
    <x v="0"/>
    <n v="32"/>
    <n v="0"/>
  </r>
  <r>
    <x v="19"/>
    <x v="6"/>
    <x v="5"/>
    <x v="2"/>
    <n v="1"/>
    <x v="0"/>
    <n v="1"/>
    <n v="0"/>
  </r>
  <r>
    <x v="20"/>
    <x v="6"/>
    <x v="5"/>
    <x v="2"/>
    <n v="0"/>
    <x v="0"/>
    <n v="0"/>
    <n v="0"/>
  </r>
  <r>
    <x v="21"/>
    <x v="5"/>
    <x v="5"/>
    <x v="2"/>
    <n v="181"/>
    <x v="0"/>
    <n v="181"/>
    <n v="0"/>
  </r>
  <r>
    <x v="22"/>
    <x v="9"/>
    <x v="5"/>
    <x v="2"/>
    <n v="6"/>
    <x v="0"/>
    <n v="6"/>
    <n v="0"/>
  </r>
  <r>
    <x v="23"/>
    <x v="10"/>
    <x v="5"/>
    <x v="2"/>
    <n v="0"/>
    <x v="0"/>
    <n v="0"/>
    <n v="0"/>
  </r>
  <r>
    <x v="24"/>
    <x v="11"/>
    <x v="5"/>
    <x v="2"/>
    <n v="196"/>
    <x v="0"/>
    <n v="196"/>
    <n v="0"/>
  </r>
  <r>
    <x v="81"/>
    <x v="15"/>
    <x v="5"/>
    <x v="2"/>
    <n v="0"/>
    <x v="1"/>
    <n v="0"/>
    <m/>
  </r>
  <r>
    <x v="25"/>
    <x v="12"/>
    <x v="5"/>
    <x v="2"/>
    <n v="0"/>
    <x v="0"/>
    <n v="0"/>
    <n v="0"/>
  </r>
  <r>
    <x v="26"/>
    <x v="12"/>
    <x v="5"/>
    <x v="2"/>
    <n v="1"/>
    <x v="0"/>
    <n v="1"/>
    <n v="0"/>
  </r>
  <r>
    <x v="27"/>
    <x v="6"/>
    <x v="5"/>
    <x v="2"/>
    <n v="0"/>
    <x v="0"/>
    <n v="0"/>
    <n v="0"/>
  </r>
  <r>
    <x v="28"/>
    <x v="8"/>
    <x v="5"/>
    <x v="2"/>
    <n v="32"/>
    <x v="1"/>
    <n v="32"/>
    <m/>
  </r>
  <r>
    <x v="29"/>
    <x v="12"/>
    <x v="5"/>
    <x v="2"/>
    <n v="0"/>
    <x v="0"/>
    <n v="0"/>
    <n v="0"/>
  </r>
  <r>
    <x v="30"/>
    <x v="10"/>
    <x v="5"/>
    <x v="2"/>
    <n v="0"/>
    <x v="0"/>
    <n v="0"/>
    <n v="0"/>
  </r>
  <r>
    <x v="31"/>
    <x v="12"/>
    <x v="5"/>
    <x v="2"/>
    <n v="0"/>
    <x v="0"/>
    <n v="0"/>
    <n v="0"/>
  </r>
  <r>
    <x v="32"/>
    <x v="2"/>
    <x v="5"/>
    <x v="2"/>
    <n v="121"/>
    <x v="0"/>
    <n v="121"/>
    <n v="0"/>
  </r>
  <r>
    <x v="33"/>
    <x v="8"/>
    <x v="5"/>
    <x v="2"/>
    <n v="18"/>
    <x v="1"/>
    <n v="18"/>
    <m/>
  </r>
  <r>
    <x v="34"/>
    <x v="13"/>
    <x v="5"/>
    <x v="2"/>
    <n v="145"/>
    <x v="1"/>
    <n v="145"/>
    <m/>
  </r>
  <r>
    <x v="35"/>
    <x v="6"/>
    <x v="5"/>
    <x v="2"/>
    <n v="8"/>
    <x v="0"/>
    <n v="8"/>
    <n v="0"/>
  </r>
  <r>
    <x v="36"/>
    <x v="2"/>
    <x v="5"/>
    <x v="2"/>
    <n v="6"/>
    <x v="0"/>
    <n v="6"/>
    <n v="0"/>
  </r>
  <r>
    <x v="37"/>
    <x v="3"/>
    <x v="5"/>
    <x v="2"/>
    <n v="2"/>
    <x v="0"/>
    <n v="2"/>
    <n v="0"/>
  </r>
  <r>
    <x v="38"/>
    <x v="9"/>
    <x v="5"/>
    <x v="2"/>
    <n v="84"/>
    <x v="1"/>
    <n v="84"/>
    <m/>
  </r>
  <r>
    <x v="39"/>
    <x v="8"/>
    <x v="5"/>
    <x v="2"/>
    <n v="14"/>
    <x v="1"/>
    <n v="14"/>
    <m/>
  </r>
  <r>
    <x v="40"/>
    <x v="2"/>
    <x v="5"/>
    <x v="2"/>
    <n v="93"/>
    <x v="0"/>
    <n v="93"/>
    <n v="0"/>
  </r>
  <r>
    <x v="41"/>
    <x v="7"/>
    <x v="5"/>
    <x v="2"/>
    <n v="3"/>
    <x v="0"/>
    <n v="3"/>
    <n v="0"/>
  </r>
  <r>
    <x v="42"/>
    <x v="2"/>
    <x v="5"/>
    <x v="2"/>
    <n v="137"/>
    <x v="0"/>
    <n v="137"/>
    <n v="0"/>
  </r>
  <r>
    <x v="43"/>
    <x v="10"/>
    <x v="5"/>
    <x v="2"/>
    <n v="0"/>
    <x v="0"/>
    <n v="0"/>
    <n v="0"/>
  </r>
  <r>
    <x v="44"/>
    <x v="8"/>
    <x v="5"/>
    <x v="2"/>
    <n v="53"/>
    <x v="1"/>
    <n v="53"/>
    <m/>
  </r>
  <r>
    <x v="45"/>
    <x v="8"/>
    <x v="5"/>
    <x v="2"/>
    <n v="0"/>
    <x v="1"/>
    <n v="0"/>
    <m/>
  </r>
  <r>
    <x v="46"/>
    <x v="3"/>
    <x v="5"/>
    <x v="2"/>
    <n v="8"/>
    <x v="0"/>
    <n v="8"/>
    <n v="0"/>
  </r>
  <r>
    <x v="47"/>
    <x v="1"/>
    <x v="5"/>
    <x v="2"/>
    <n v="69"/>
    <x v="1"/>
    <n v="69"/>
    <m/>
  </r>
  <r>
    <x v="48"/>
    <x v="2"/>
    <x v="5"/>
    <x v="2"/>
    <n v="23"/>
    <x v="0"/>
    <n v="23"/>
    <n v="0"/>
  </r>
  <r>
    <x v="49"/>
    <x v="2"/>
    <x v="5"/>
    <x v="2"/>
    <n v="45"/>
    <x v="0"/>
    <n v="45"/>
    <n v="0"/>
  </r>
  <r>
    <x v="50"/>
    <x v="12"/>
    <x v="5"/>
    <x v="2"/>
    <n v="0"/>
    <x v="1"/>
    <n v="0"/>
    <m/>
  </r>
  <r>
    <x v="51"/>
    <x v="12"/>
    <x v="5"/>
    <x v="2"/>
    <n v="0"/>
    <x v="0"/>
    <n v="0"/>
    <n v="0"/>
  </r>
  <r>
    <x v="52"/>
    <x v="7"/>
    <x v="5"/>
    <x v="2"/>
    <n v="46"/>
    <x v="0"/>
    <n v="46"/>
    <n v="0"/>
  </r>
  <r>
    <x v="53"/>
    <x v="14"/>
    <x v="5"/>
    <x v="2"/>
    <n v="48"/>
    <x v="0"/>
    <n v="48"/>
    <n v="0"/>
  </r>
  <r>
    <x v="54"/>
    <x v="7"/>
    <x v="5"/>
    <x v="2"/>
    <n v="0"/>
    <x v="0"/>
    <n v="0"/>
    <n v="0"/>
  </r>
  <r>
    <x v="55"/>
    <x v="6"/>
    <x v="5"/>
    <x v="2"/>
    <n v="36"/>
    <x v="0"/>
    <n v="36"/>
    <n v="0"/>
  </r>
  <r>
    <x v="56"/>
    <x v="6"/>
    <x v="5"/>
    <x v="2"/>
    <n v="5"/>
    <x v="0"/>
    <n v="5"/>
    <n v="0"/>
  </r>
  <r>
    <x v="57"/>
    <x v="0"/>
    <x v="5"/>
    <x v="2"/>
    <n v="0"/>
    <x v="0"/>
    <n v="0"/>
    <n v="0"/>
  </r>
  <r>
    <x v="58"/>
    <x v="3"/>
    <x v="5"/>
    <x v="2"/>
    <n v="40"/>
    <x v="0"/>
    <n v="40"/>
    <n v="0"/>
  </r>
  <r>
    <x v="59"/>
    <x v="13"/>
    <x v="5"/>
    <x v="2"/>
    <n v="0"/>
    <x v="1"/>
    <n v="0"/>
    <m/>
  </r>
  <r>
    <x v="60"/>
    <x v="2"/>
    <x v="5"/>
    <x v="2"/>
    <n v="164"/>
    <x v="0"/>
    <n v="164"/>
    <n v="0"/>
  </r>
  <r>
    <x v="61"/>
    <x v="2"/>
    <x v="5"/>
    <x v="2"/>
    <n v="75"/>
    <x v="0"/>
    <n v="75"/>
    <n v="0"/>
  </r>
  <r>
    <x v="62"/>
    <x v="4"/>
    <x v="5"/>
    <x v="2"/>
    <n v="40"/>
    <x v="0"/>
    <n v="40"/>
    <n v="0"/>
  </r>
  <r>
    <x v="63"/>
    <x v="0"/>
    <x v="5"/>
    <x v="2"/>
    <n v="0"/>
    <x v="0"/>
    <n v="0"/>
    <n v="0"/>
  </r>
  <r>
    <x v="64"/>
    <x v="5"/>
    <x v="5"/>
    <x v="2"/>
    <n v="63"/>
    <x v="1"/>
    <n v="63"/>
    <m/>
  </r>
  <r>
    <x v="65"/>
    <x v="13"/>
    <x v="5"/>
    <x v="2"/>
    <n v="15"/>
    <x v="1"/>
    <n v="15"/>
    <m/>
  </r>
  <r>
    <x v="66"/>
    <x v="10"/>
    <x v="5"/>
    <x v="2"/>
    <n v="15"/>
    <x v="0"/>
    <n v="15"/>
    <n v="0"/>
  </r>
  <r>
    <x v="67"/>
    <x v="4"/>
    <x v="5"/>
    <x v="2"/>
    <n v="0"/>
    <x v="0"/>
    <n v="0"/>
    <n v="0"/>
  </r>
  <r>
    <x v="68"/>
    <x v="5"/>
    <x v="5"/>
    <x v="2"/>
    <n v="39"/>
    <x v="1"/>
    <n v="39"/>
    <m/>
  </r>
  <r>
    <x v="69"/>
    <x v="9"/>
    <x v="5"/>
    <x v="2"/>
    <n v="12"/>
    <x v="0"/>
    <n v="12"/>
    <n v="0"/>
  </r>
  <r>
    <x v="70"/>
    <x v="9"/>
    <x v="5"/>
    <x v="2"/>
    <n v="77"/>
    <x v="0"/>
    <n v="77"/>
    <n v="0"/>
  </r>
  <r>
    <x v="71"/>
    <x v="8"/>
    <x v="5"/>
    <x v="2"/>
    <n v="2"/>
    <x v="1"/>
    <n v="2"/>
    <m/>
  </r>
  <r>
    <x v="72"/>
    <x v="13"/>
    <x v="5"/>
    <x v="2"/>
    <n v="33"/>
    <x v="1"/>
    <n v="33"/>
    <m/>
  </r>
  <r>
    <x v="73"/>
    <x v="6"/>
    <x v="5"/>
    <x v="2"/>
    <n v="3"/>
    <x v="0"/>
    <n v="3"/>
    <n v="0"/>
  </r>
  <r>
    <x v="74"/>
    <x v="5"/>
    <x v="5"/>
    <x v="2"/>
    <n v="67"/>
    <x v="1"/>
    <n v="67"/>
    <m/>
  </r>
  <r>
    <x v="75"/>
    <x v="12"/>
    <x v="5"/>
    <x v="2"/>
    <n v="16"/>
    <x v="0"/>
    <n v="16"/>
    <n v="0"/>
  </r>
  <r>
    <x v="76"/>
    <x v="12"/>
    <x v="5"/>
    <x v="2"/>
    <n v="3"/>
    <x v="0"/>
    <n v="3"/>
    <n v="0"/>
  </r>
  <r>
    <x v="77"/>
    <x v="3"/>
    <x v="5"/>
    <x v="2"/>
    <n v="3"/>
    <x v="0"/>
    <n v="3"/>
    <n v="0"/>
  </r>
  <r>
    <x v="78"/>
    <x v="10"/>
    <x v="5"/>
    <x v="2"/>
    <n v="23"/>
    <x v="0"/>
    <n v="23"/>
    <n v="0"/>
  </r>
  <r>
    <x v="79"/>
    <x v="10"/>
    <x v="5"/>
    <x v="2"/>
    <n v="9"/>
    <x v="0"/>
    <n v="9"/>
    <n v="0"/>
  </r>
  <r>
    <x v="80"/>
    <x v="9"/>
    <x v="5"/>
    <x v="2"/>
    <n v="12"/>
    <x v="1"/>
    <n v="12"/>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61AC8CE-79FF-45E3-AE8C-2D1A6E023A39}" name="TH w Helene" cacheId="315"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chartFormat="42" colHeaderCaption="Living Situation">
  <location ref="E18:H26" firstHeaderRow="1" firstDataRow="3" firstDataCol="1"/>
  <pivotFields count="8">
    <pivotField showAll="0">
      <items count="106">
        <item m="1" x="83"/>
        <item m="1" x="84"/>
        <item m="1" x="85"/>
        <item m="1" x="86"/>
        <item m="1" x="87"/>
        <item x="81"/>
        <item m="1" x="88"/>
        <item m="1" x="89"/>
        <item m="1" x="90"/>
        <item m="1" x="91"/>
        <item m="1" x="92"/>
        <item m="1" x="93"/>
        <item m="1" x="94"/>
        <item m="1" x="95"/>
        <item m="1" x="96"/>
        <item m="1" x="97"/>
        <item m="1" x="98"/>
        <item m="1" x="99"/>
        <item m="1" x="100"/>
        <item m="1" x="101"/>
        <item m="1" x="102"/>
        <item m="1" x="103"/>
        <item m="1" x="10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m="1" x="82"/>
        <item x="72"/>
        <item x="73"/>
        <item x="74"/>
        <item x="75"/>
        <item x="76"/>
        <item x="77"/>
        <item x="78"/>
        <item x="79"/>
        <item x="80"/>
        <item t="default"/>
      </items>
    </pivotField>
    <pivotField showAll="0">
      <items count="17">
        <item x="15"/>
        <item x="11"/>
        <item x="14"/>
        <item x="8"/>
        <item x="13"/>
        <item x="1"/>
        <item x="9"/>
        <item x="5"/>
        <item x="0"/>
        <item x="2"/>
        <item x="4"/>
        <item x="12"/>
        <item x="10"/>
        <item x="6"/>
        <item x="3"/>
        <item x="7"/>
        <item t="default"/>
      </items>
    </pivotField>
    <pivotField axis="axisRow" showAll="0">
      <items count="7">
        <item x="0"/>
        <item x="1"/>
        <item x="2"/>
        <item x="3"/>
        <item x="4"/>
        <item x="5"/>
        <item t="default"/>
      </items>
    </pivotField>
    <pivotField axis="axisCol" showAll="0">
      <items count="5">
        <item x="0"/>
        <item h="1" x="2"/>
        <item h="1" x="1"/>
        <item h="1" m="1" x="3"/>
        <item t="default"/>
      </items>
    </pivotField>
    <pivotField dataField="1" showAll="0"/>
    <pivotField showAll="0">
      <items count="5">
        <item m="1" x="3"/>
        <item x="0"/>
        <item x="1"/>
        <item m="1" x="2"/>
        <item t="default"/>
      </items>
    </pivotField>
    <pivotField dataField="1" numFmtId="1" showAll="0"/>
    <pivotField dataField="1" showAll="0"/>
  </pivotFields>
  <rowFields count="1">
    <field x="2"/>
  </rowFields>
  <rowItems count="6">
    <i>
      <x/>
    </i>
    <i>
      <x v="1"/>
    </i>
    <i>
      <x v="2"/>
    </i>
    <i>
      <x v="3"/>
    </i>
    <i>
      <x v="4"/>
    </i>
    <i>
      <x v="5"/>
    </i>
  </rowItems>
  <colFields count="2">
    <field x="3"/>
    <field x="-2"/>
  </colFields>
  <colItems count="3">
    <i>
      <x/>
      <x/>
    </i>
    <i r="1" i="1">
      <x v="1"/>
    </i>
    <i r="1" i="2">
      <x v="2"/>
    </i>
  </colItems>
  <dataFields count="3">
    <dataField name="Sum of Non-Storm Funded Sheltered" fld="6" baseField="2" baseItem="0" numFmtId="1"/>
    <dataField name="Sum of Helene FEMA Funded Sheltered" fld="7" baseField="2" baseItem="0"/>
    <dataField name="Sum of People on PIT Night" fld="4" baseField="0" baseItem="0"/>
  </data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 xmlns:xxpvi="http://schemas.microsoft.com/office/spreadsheetml/2022/pivotVersionInfo" uri="{9F748A41-CAEA-4470-BF7A-CE61E8FFA7F9}">
      <xxpvi:pivotVersionInfo>
        <xxpvi:lastUpdateFeature>RichData</xxpvi:lastUpdateFeature>
      </xxpvi:pivotVersionInfo>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64AD5386-8D26-4212-8191-E12600BAB995}" name="5 Yr BoS ES" cacheId="31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42" colHeaderCaption="Living Situation">
  <location ref="A6:C14" firstHeaderRow="1" firstDataRow="2" firstDataCol="1"/>
  <pivotFields count="8">
    <pivotField showAll="0">
      <items count="106">
        <item m="1" x="83"/>
        <item m="1" x="84"/>
        <item m="1" x="85"/>
        <item m="1" x="86"/>
        <item m="1" x="87"/>
        <item x="81"/>
        <item m="1" x="88"/>
        <item m="1" x="89"/>
        <item m="1" x="90"/>
        <item m="1" x="91"/>
        <item m="1" x="92"/>
        <item m="1" x="93"/>
        <item m="1" x="94"/>
        <item m="1" x="95"/>
        <item m="1" x="96"/>
        <item m="1" x="97"/>
        <item m="1" x="98"/>
        <item m="1" x="99"/>
        <item m="1" x="100"/>
        <item m="1" x="101"/>
        <item m="1" x="102"/>
        <item m="1" x="103"/>
        <item m="1" x="10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m="1" x="82"/>
        <item x="72"/>
        <item x="73"/>
        <item x="74"/>
        <item x="75"/>
        <item x="76"/>
        <item x="77"/>
        <item x="78"/>
        <item x="79"/>
        <item x="80"/>
        <item t="default"/>
      </items>
    </pivotField>
    <pivotField showAll="0">
      <items count="17">
        <item x="15"/>
        <item x="11"/>
        <item x="14"/>
        <item x="8"/>
        <item x="13"/>
        <item x="1"/>
        <item x="9"/>
        <item x="5"/>
        <item x="0"/>
        <item x="2"/>
        <item x="4"/>
        <item x="12"/>
        <item x="10"/>
        <item x="6"/>
        <item x="3"/>
        <item x="7"/>
        <item t="default"/>
      </items>
    </pivotField>
    <pivotField axis="axisRow" showAll="0">
      <items count="7">
        <item x="0"/>
        <item x="1"/>
        <item x="2"/>
        <item x="3"/>
        <item x="4"/>
        <item x="5"/>
        <item t="default"/>
      </items>
    </pivotField>
    <pivotField axis="axisCol" showAll="0">
      <items count="5">
        <item x="0"/>
        <item h="1" x="2"/>
        <item h="1" x="1"/>
        <item h="1" m="1" x="3"/>
        <item t="default"/>
      </items>
    </pivotField>
    <pivotField dataField="1" showAll="0"/>
    <pivotField showAll="0">
      <items count="5">
        <item m="1" x="3"/>
        <item x="0"/>
        <item x="1"/>
        <item m="1" x="2"/>
        <item t="default"/>
      </items>
    </pivotField>
    <pivotField numFmtId="1" showAll="0"/>
    <pivotField showAll="0"/>
  </pivotFields>
  <rowFields count="1">
    <field x="2"/>
  </rowFields>
  <rowItems count="7">
    <i>
      <x/>
    </i>
    <i>
      <x v="1"/>
    </i>
    <i>
      <x v="2"/>
    </i>
    <i>
      <x v="3"/>
    </i>
    <i>
      <x v="4"/>
    </i>
    <i>
      <x v="5"/>
    </i>
    <i t="grand">
      <x/>
    </i>
  </rowItems>
  <colFields count="1">
    <field x="3"/>
  </colFields>
  <colItems count="2">
    <i>
      <x/>
    </i>
    <i t="grand">
      <x/>
    </i>
  </colItems>
  <dataFields count="1">
    <dataField name="Sum of People on PIT Night" fld="4" baseField="0" baseItem="0"/>
  </dataFields>
  <chartFormats count="2">
    <chartFormat chart="35" format="2" series="1">
      <pivotArea type="data" outline="0" fieldPosition="0">
        <references count="2">
          <reference field="4294967294" count="1" selected="0">
            <x v="0"/>
          </reference>
          <reference field="3" count="1" selected="0">
            <x v="0"/>
          </reference>
        </references>
      </pivotArea>
    </chartFormat>
    <chartFormat chart="35" format="3" series="1">
      <pivotArea type="data" outline="0" fieldPosition="0">
        <references count="1">
          <reference field="4294967294" count="1" selected="0">
            <x v="0"/>
          </reference>
        </references>
      </pivotArea>
    </chartFormat>
  </chart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 xmlns:xxpvi="http://schemas.microsoft.com/office/spreadsheetml/2022/pivotVersionInfo" uri="{9F748A41-CAEA-4470-BF7A-CE61E8FFA7F9}">
      <xxpvi:pivotVersionInfo>
        <xxpvi:lastUpdateFeature>RichData</xxpvi:lastUpdateFeature>
      </xxpvi:pivotVersionInfo>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6803FC40-83C6-4B9F-BA37-C9E1EB4BA9F0}" name="5 Yr BoS UN" cacheId="31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39" colHeaderCaption="Living Situation">
  <location ref="A30:C38" firstHeaderRow="1" firstDataRow="2" firstDataCol="1"/>
  <pivotFields count="8">
    <pivotField showAll="0">
      <items count="106">
        <item m="1" x="83"/>
        <item m="1" x="84"/>
        <item m="1" x="85"/>
        <item m="1" x="86"/>
        <item m="1" x="87"/>
        <item x="81"/>
        <item m="1" x="88"/>
        <item m="1" x="89"/>
        <item m="1" x="90"/>
        <item m="1" x="91"/>
        <item m="1" x="92"/>
        <item m="1" x="93"/>
        <item m="1" x="94"/>
        <item m="1" x="95"/>
        <item m="1" x="96"/>
        <item m="1" x="97"/>
        <item m="1" x="98"/>
        <item m="1" x="99"/>
        <item m="1" x="100"/>
        <item m="1" x="101"/>
        <item m="1" x="102"/>
        <item m="1" x="103"/>
        <item m="1" x="10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m="1" x="82"/>
        <item x="72"/>
        <item x="73"/>
        <item x="74"/>
        <item x="75"/>
        <item x="76"/>
        <item x="77"/>
        <item x="78"/>
        <item x="79"/>
        <item x="80"/>
        <item t="default"/>
      </items>
    </pivotField>
    <pivotField showAll="0">
      <items count="17">
        <item x="15"/>
        <item x="11"/>
        <item x="14"/>
        <item x="8"/>
        <item x="13"/>
        <item x="1"/>
        <item x="9"/>
        <item x="5"/>
        <item x="0"/>
        <item x="2"/>
        <item x="4"/>
        <item x="12"/>
        <item x="10"/>
        <item x="6"/>
        <item x="3"/>
        <item x="7"/>
        <item t="default"/>
      </items>
    </pivotField>
    <pivotField axis="axisRow" showAll="0">
      <items count="7">
        <item x="0"/>
        <item x="1"/>
        <item x="2"/>
        <item x="3"/>
        <item x="4"/>
        <item x="5"/>
        <item t="default"/>
      </items>
    </pivotField>
    <pivotField axis="axisCol" showAll="0">
      <items count="5">
        <item h="1" x="0"/>
        <item x="2"/>
        <item h="1" x="1"/>
        <item h="1" m="1" x="3"/>
        <item t="default"/>
      </items>
    </pivotField>
    <pivotField dataField="1" showAll="0"/>
    <pivotField multipleItemSelectionAllowed="1" showAll="0">
      <items count="5">
        <item m="1" x="3"/>
        <item x="0"/>
        <item x="1"/>
        <item m="1" x="2"/>
        <item t="default"/>
      </items>
    </pivotField>
    <pivotField numFmtId="1" showAll="0"/>
    <pivotField showAll="0"/>
  </pivotFields>
  <rowFields count="1">
    <field x="2"/>
  </rowFields>
  <rowItems count="7">
    <i>
      <x/>
    </i>
    <i>
      <x v="1"/>
    </i>
    <i>
      <x v="2"/>
    </i>
    <i>
      <x v="3"/>
    </i>
    <i>
      <x v="4"/>
    </i>
    <i>
      <x v="5"/>
    </i>
    <i t="grand">
      <x/>
    </i>
  </rowItems>
  <colFields count="1">
    <field x="3"/>
  </colFields>
  <colItems count="2">
    <i>
      <x v="1"/>
    </i>
    <i t="grand">
      <x/>
    </i>
  </colItems>
  <dataFields count="1">
    <dataField name="Sum of People on PIT Night" fld="4" baseField="0" baseItem="0"/>
  </dataFields>
  <chartFormats count="18">
    <chartFormat chart="1" format="6" series="1">
      <pivotArea type="data" outline="0" fieldPosition="0">
        <references count="1">
          <reference field="2" count="1" selected="0">
            <x v="3"/>
          </reference>
        </references>
      </pivotArea>
    </chartFormat>
    <chartFormat chart="1" format="7" series="1">
      <pivotArea type="data" outline="0" fieldPosition="0">
        <references count="1">
          <reference field="2" count="1" selected="0">
            <x v="4"/>
          </reference>
        </references>
      </pivotArea>
    </chartFormat>
    <chartFormat chart="1" format="8" series="1">
      <pivotArea type="data" outline="0" fieldPosition="0">
        <references count="1">
          <reference field="2" count="1" selected="0">
            <x v="5"/>
          </reference>
        </references>
      </pivotArea>
    </chartFormat>
    <chartFormat chart="1" format="9" series="1">
      <pivotArea type="data" outline="0" fieldPosition="0">
        <references count="1">
          <reference field="2" count="1" selected="0">
            <x v="0"/>
          </reference>
        </references>
      </pivotArea>
    </chartFormat>
    <chartFormat chart="1" format="10" series="1">
      <pivotArea type="data" outline="0" fieldPosition="0">
        <references count="1">
          <reference field="2" count="1" selected="0">
            <x v="1"/>
          </reference>
        </references>
      </pivotArea>
    </chartFormat>
    <chartFormat chart="1" format="11" series="1">
      <pivotArea type="data" outline="0" fieldPosition="0">
        <references count="1">
          <reference field="2" count="1" selected="0">
            <x v="2"/>
          </reference>
        </references>
      </pivotArea>
    </chartFormat>
    <chartFormat chart="1" format="15" series="1">
      <pivotArea type="data" outline="0" fieldPosition="0">
        <references count="1">
          <reference field="3" count="1" selected="0">
            <x v="0"/>
          </reference>
        </references>
      </pivotArea>
    </chartFormat>
    <chartFormat chart="1" format="17" series="1">
      <pivotArea type="data" outline="0" fieldPosition="0">
        <references count="1">
          <reference field="3" count="1" selected="0">
            <x v="1"/>
          </reference>
        </references>
      </pivotArea>
    </chartFormat>
    <chartFormat chart="21" format="26" series="1">
      <pivotArea type="data" outline="0" fieldPosition="0">
        <references count="2">
          <reference field="4294967294" count="1" selected="0">
            <x v="0"/>
          </reference>
          <reference field="3" count="1" selected="0">
            <x v="0"/>
          </reference>
        </references>
      </pivotArea>
    </chartFormat>
    <chartFormat chart="27" format="25" series="1">
      <pivotArea type="data" outline="0" fieldPosition="0">
        <references count="2">
          <reference field="4294967294" count="1" selected="0">
            <x v="0"/>
          </reference>
          <reference field="3" count="1" selected="0">
            <x v="0"/>
          </reference>
        </references>
      </pivotArea>
    </chartFormat>
    <chartFormat chart="27" format="27" series="1">
      <pivotArea type="data" outline="0" fieldPosition="0">
        <references count="2">
          <reference field="4294967294" count="1" selected="0">
            <x v="0"/>
          </reference>
          <reference field="3" count="1" selected="0">
            <x v="1"/>
          </reference>
        </references>
      </pivotArea>
    </chartFormat>
    <chartFormat chart="21" format="28" series="1">
      <pivotArea type="data" outline="0" fieldPosition="0">
        <references count="2">
          <reference field="4294967294" count="1" selected="0">
            <x v="0"/>
          </reference>
          <reference field="3" count="1" selected="0">
            <x v="1"/>
          </reference>
        </references>
      </pivotArea>
    </chartFormat>
    <chartFormat chart="1" format="19" series="1">
      <pivotArea type="data" outline="0" fieldPosition="0">
        <references count="2">
          <reference field="4294967294" count="1" selected="0">
            <x v="0"/>
          </reference>
          <reference field="3" count="1" selected="0">
            <x v="1"/>
          </reference>
        </references>
      </pivotArea>
    </chartFormat>
    <chartFormat chart="27" format="28" series="1">
      <pivotArea type="data" outline="0" fieldPosition="0">
        <references count="1">
          <reference field="4294967294" count="1" selected="0">
            <x v="0"/>
          </reference>
        </references>
      </pivotArea>
    </chartFormat>
    <chartFormat chart="21" format="29" series="1">
      <pivotArea type="data" outline="0" fieldPosition="0">
        <references count="1">
          <reference field="4294967294" count="1" selected="0">
            <x v="0"/>
          </reference>
        </references>
      </pivotArea>
    </chartFormat>
    <chartFormat chart="1" format="20" series="1">
      <pivotArea type="data" outline="0" fieldPosition="0">
        <references count="1">
          <reference field="4294967294" count="1" selected="0">
            <x v="0"/>
          </reference>
        </references>
      </pivotArea>
    </chartFormat>
    <chartFormat chart="36" format="2" series="1">
      <pivotArea type="data" outline="0" fieldPosition="0">
        <references count="2">
          <reference field="4294967294" count="1" selected="0">
            <x v="0"/>
          </reference>
          <reference field="3" count="1" selected="0">
            <x v="1"/>
          </reference>
        </references>
      </pivotArea>
    </chartFormat>
    <chartFormat chart="36" format="3" series="1">
      <pivotArea type="data" outline="0" fieldPosition="0">
        <references count="1">
          <reference field="4294967294" count="1" selected="0">
            <x v="0"/>
          </reference>
        </references>
      </pivotArea>
    </chartFormat>
  </chart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 xmlns:xxpvi="http://schemas.microsoft.com/office/spreadsheetml/2022/pivotVersionInfo" uri="{9F748A41-CAEA-4470-BF7A-CE61E8FFA7F9}">
      <xxpvi:pivotVersionInfo>
        <xxpvi:lastUpdateFeature>RichData</xxpvi:lastUpdateFeature>
      </xxpvi:pivotVersionInfo>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F13D5DC1-D0F8-42F4-834E-B9657831018F}" name="ES w Helene" cacheId="315"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chartFormat="42" colHeaderCaption="Living Situation">
  <location ref="E6:H14" firstHeaderRow="1" firstDataRow="3" firstDataCol="1"/>
  <pivotFields count="8">
    <pivotField showAll="0">
      <items count="106">
        <item m="1" x="83"/>
        <item m="1" x="84"/>
        <item m="1" x="85"/>
        <item m="1" x="86"/>
        <item m="1" x="87"/>
        <item x="81"/>
        <item m="1" x="88"/>
        <item m="1" x="89"/>
        <item m="1" x="90"/>
        <item m="1" x="91"/>
        <item m="1" x="92"/>
        <item m="1" x="93"/>
        <item m="1" x="94"/>
        <item m="1" x="95"/>
        <item m="1" x="96"/>
        <item m="1" x="97"/>
        <item m="1" x="98"/>
        <item m="1" x="99"/>
        <item m="1" x="100"/>
        <item m="1" x="101"/>
        <item m="1" x="102"/>
        <item m="1" x="103"/>
        <item m="1" x="10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m="1" x="82"/>
        <item x="72"/>
        <item x="73"/>
        <item x="74"/>
        <item x="75"/>
        <item x="76"/>
        <item x="77"/>
        <item x="78"/>
        <item x="79"/>
        <item x="80"/>
        <item t="default"/>
      </items>
    </pivotField>
    <pivotField showAll="0">
      <items count="17">
        <item x="15"/>
        <item x="11"/>
        <item x="14"/>
        <item x="8"/>
        <item x="13"/>
        <item x="1"/>
        <item x="9"/>
        <item x="5"/>
        <item x="0"/>
        <item x="2"/>
        <item x="4"/>
        <item x="12"/>
        <item x="10"/>
        <item x="6"/>
        <item x="3"/>
        <item x="7"/>
        <item t="default"/>
      </items>
    </pivotField>
    <pivotField axis="axisRow" showAll="0">
      <items count="7">
        <item x="0"/>
        <item x="1"/>
        <item x="2"/>
        <item x="3"/>
        <item x="4"/>
        <item x="5"/>
        <item t="default"/>
      </items>
    </pivotField>
    <pivotField axis="axisCol" showAll="0">
      <items count="5">
        <item x="0"/>
        <item h="1" x="2"/>
        <item h="1" x="1"/>
        <item h="1" m="1" x="3"/>
        <item t="default"/>
      </items>
    </pivotField>
    <pivotField dataField="1" showAll="0"/>
    <pivotField showAll="0">
      <items count="5">
        <item m="1" x="3"/>
        <item x="0"/>
        <item x="1"/>
        <item m="1" x="2"/>
        <item t="default"/>
      </items>
    </pivotField>
    <pivotField dataField="1" numFmtId="1" showAll="0"/>
    <pivotField dataField="1" showAll="0"/>
  </pivotFields>
  <rowFields count="1">
    <field x="2"/>
  </rowFields>
  <rowItems count="6">
    <i>
      <x/>
    </i>
    <i>
      <x v="1"/>
    </i>
    <i>
      <x v="2"/>
    </i>
    <i>
      <x v="3"/>
    </i>
    <i>
      <x v="4"/>
    </i>
    <i>
      <x v="5"/>
    </i>
  </rowItems>
  <colFields count="2">
    <field x="3"/>
    <field x="-2"/>
  </colFields>
  <colItems count="3">
    <i>
      <x/>
      <x/>
    </i>
    <i r="1" i="1">
      <x v="1"/>
    </i>
    <i r="1" i="2">
      <x v="2"/>
    </i>
  </colItems>
  <dataFields count="3">
    <dataField name="Sum of Non-Storm Funded Sheltered" fld="6" baseField="2" baseItem="0" numFmtId="1"/>
    <dataField name="Sum of Helene FEMA Funded Sheltered" fld="7" baseField="2" baseItem="0"/>
    <dataField name="Sum of People on PIT Night" fld="4" baseField="0" baseItem="0"/>
  </data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 xmlns:xxpvi="http://schemas.microsoft.com/office/spreadsheetml/2022/pivotVersionInfo" uri="{9F748A41-CAEA-4470-BF7A-CE61E8FFA7F9}">
      <xxpvi:pivotVersionInfo>
        <xxpvi:lastUpdateFeature>RichData</xxpvi:lastUpdateFeature>
      </xxpvi:pivotVersionInfo>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AC0F5B09-D8F0-48AF-A1E4-73A58823B749}" name="5 Yr BoS TH" cacheId="31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40" colHeaderCaption="Living Situation">
  <location ref="A18:C26" firstHeaderRow="1" firstDataRow="2" firstDataCol="1"/>
  <pivotFields count="8">
    <pivotField showAll="0">
      <items count="106">
        <item m="1" x="83"/>
        <item m="1" x="84"/>
        <item m="1" x="85"/>
        <item m="1" x="86"/>
        <item m="1" x="87"/>
        <item x="81"/>
        <item m="1" x="88"/>
        <item m="1" x="89"/>
        <item m="1" x="90"/>
        <item m="1" x="91"/>
        <item m="1" x="92"/>
        <item m="1" x="93"/>
        <item m="1" x="94"/>
        <item m="1" x="95"/>
        <item m="1" x="96"/>
        <item m="1" x="97"/>
        <item m="1" x="98"/>
        <item m="1" x="99"/>
        <item m="1" x="100"/>
        <item m="1" x="101"/>
        <item m="1" x="102"/>
        <item m="1" x="103"/>
        <item m="1" x="10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m="1" x="82"/>
        <item x="72"/>
        <item x="73"/>
        <item x="74"/>
        <item x="75"/>
        <item x="76"/>
        <item x="77"/>
        <item x="78"/>
        <item x="79"/>
        <item x="80"/>
        <item t="default"/>
      </items>
    </pivotField>
    <pivotField showAll="0">
      <items count="17">
        <item x="15"/>
        <item x="11"/>
        <item x="14"/>
        <item x="8"/>
        <item x="13"/>
        <item x="1"/>
        <item x="9"/>
        <item x="5"/>
        <item x="0"/>
        <item x="2"/>
        <item x="4"/>
        <item x="12"/>
        <item x="10"/>
        <item x="6"/>
        <item x="3"/>
        <item x="7"/>
        <item t="default"/>
      </items>
    </pivotField>
    <pivotField axis="axisRow" showAll="0">
      <items count="7">
        <item x="0"/>
        <item x="1"/>
        <item x="2"/>
        <item x="3"/>
        <item x="4"/>
        <item x="5"/>
        <item t="default"/>
      </items>
    </pivotField>
    <pivotField axis="axisCol" showAll="0">
      <items count="5">
        <item h="1" x="0"/>
        <item h="1" x="2"/>
        <item x="1"/>
        <item h="1" m="1" x="3"/>
        <item t="default"/>
      </items>
    </pivotField>
    <pivotField dataField="1" showAll="0"/>
    <pivotField showAll="0">
      <items count="5">
        <item m="1" x="3"/>
        <item x="0"/>
        <item x="1"/>
        <item m="1" x="2"/>
        <item t="default"/>
      </items>
    </pivotField>
    <pivotField numFmtId="1" showAll="0"/>
    <pivotField showAll="0"/>
  </pivotFields>
  <rowFields count="1">
    <field x="2"/>
  </rowFields>
  <rowItems count="7">
    <i>
      <x/>
    </i>
    <i>
      <x v="1"/>
    </i>
    <i>
      <x v="2"/>
    </i>
    <i>
      <x v="3"/>
    </i>
    <i>
      <x v="4"/>
    </i>
    <i>
      <x v="5"/>
    </i>
    <i t="grand">
      <x/>
    </i>
  </rowItems>
  <colFields count="1">
    <field x="3"/>
  </colFields>
  <colItems count="2">
    <i>
      <x v="2"/>
    </i>
    <i t="grand">
      <x/>
    </i>
  </colItems>
  <dataFields count="1">
    <dataField name="Sum of People on PIT Night" fld="4" baseField="0" baseItem="0"/>
  </dataFields>
  <chartFormats count="19">
    <chartFormat chart="1" format="6" series="1">
      <pivotArea type="data" outline="0" fieldPosition="0">
        <references count="1">
          <reference field="2" count="1" selected="0">
            <x v="3"/>
          </reference>
        </references>
      </pivotArea>
    </chartFormat>
    <chartFormat chart="1" format="7" series="1">
      <pivotArea type="data" outline="0" fieldPosition="0">
        <references count="1">
          <reference field="2" count="1" selected="0">
            <x v="4"/>
          </reference>
        </references>
      </pivotArea>
    </chartFormat>
    <chartFormat chart="1" format="8" series="1">
      <pivotArea type="data" outline="0" fieldPosition="0">
        <references count="1">
          <reference field="2" count="1" selected="0">
            <x v="5"/>
          </reference>
        </references>
      </pivotArea>
    </chartFormat>
    <chartFormat chart="1" format="9" series="1">
      <pivotArea type="data" outline="0" fieldPosition="0">
        <references count="1">
          <reference field="2" count="1" selected="0">
            <x v="0"/>
          </reference>
        </references>
      </pivotArea>
    </chartFormat>
    <chartFormat chart="1" format="10" series="1">
      <pivotArea type="data" outline="0" fieldPosition="0">
        <references count="1">
          <reference field="2" count="1" selected="0">
            <x v="1"/>
          </reference>
        </references>
      </pivotArea>
    </chartFormat>
    <chartFormat chart="1" format="11" series="1">
      <pivotArea type="data" outline="0" fieldPosition="0">
        <references count="1">
          <reference field="2" count="1" selected="0">
            <x v="2"/>
          </reference>
        </references>
      </pivotArea>
    </chartFormat>
    <chartFormat chart="1" format="15" series="1">
      <pivotArea type="data" outline="0" fieldPosition="0">
        <references count="1">
          <reference field="3" count="1" selected="0">
            <x v="0"/>
          </reference>
        </references>
      </pivotArea>
    </chartFormat>
    <chartFormat chart="1" format="17" series="1">
      <pivotArea type="data" outline="0" fieldPosition="0">
        <references count="1">
          <reference field="3" count="1" selected="0">
            <x v="1"/>
          </reference>
        </references>
      </pivotArea>
    </chartFormat>
    <chartFormat chart="21" format="26" series="1">
      <pivotArea type="data" outline="0" fieldPosition="0">
        <references count="2">
          <reference field="4294967294" count="1" selected="0">
            <x v="0"/>
          </reference>
          <reference field="3" count="1" selected="0">
            <x v="0"/>
          </reference>
        </references>
      </pivotArea>
    </chartFormat>
    <chartFormat chart="27" format="25" series="1">
      <pivotArea type="data" outline="0" fieldPosition="0">
        <references count="2">
          <reference field="4294967294" count="1" selected="0">
            <x v="0"/>
          </reference>
          <reference field="3" count="1" selected="0">
            <x v="0"/>
          </reference>
        </references>
      </pivotArea>
    </chartFormat>
    <chartFormat chart="27" format="27" series="1">
      <pivotArea type="data" outline="0" fieldPosition="0">
        <references count="2">
          <reference field="4294967294" count="1" selected="0">
            <x v="0"/>
          </reference>
          <reference field="3" count="1" selected="0">
            <x v="1"/>
          </reference>
        </references>
      </pivotArea>
    </chartFormat>
    <chartFormat chart="21" format="28" series="1">
      <pivotArea type="data" outline="0" fieldPosition="0">
        <references count="2">
          <reference field="4294967294" count="1" selected="0">
            <x v="0"/>
          </reference>
          <reference field="3" count="1" selected="0">
            <x v="1"/>
          </reference>
        </references>
      </pivotArea>
    </chartFormat>
    <chartFormat chart="1" format="19" series="1">
      <pivotArea type="data" outline="0" fieldPosition="0">
        <references count="2">
          <reference field="4294967294" count="1" selected="0">
            <x v="0"/>
          </reference>
          <reference field="3" count="1" selected="0">
            <x v="1"/>
          </reference>
        </references>
      </pivotArea>
    </chartFormat>
    <chartFormat chart="27" format="28" series="1">
      <pivotArea type="data" outline="0" fieldPosition="0">
        <references count="1">
          <reference field="4294967294" count="1" selected="0">
            <x v="0"/>
          </reference>
        </references>
      </pivotArea>
    </chartFormat>
    <chartFormat chart="21" format="29" series="1">
      <pivotArea type="data" outline="0" fieldPosition="0">
        <references count="1">
          <reference field="4294967294" count="1" selected="0">
            <x v="0"/>
          </reference>
        </references>
      </pivotArea>
    </chartFormat>
    <chartFormat chart="1" format="20" series="1">
      <pivotArea type="data" outline="0" fieldPosition="0">
        <references count="1">
          <reference field="4294967294" count="1" selected="0">
            <x v="0"/>
          </reference>
        </references>
      </pivotArea>
    </chartFormat>
    <chartFormat chart="35" format="3" series="1">
      <pivotArea type="data" outline="0" fieldPosition="0">
        <references count="1">
          <reference field="4294967294" count="1" selected="0">
            <x v="0"/>
          </reference>
        </references>
      </pivotArea>
    </chartFormat>
    <chartFormat chart="35" format="4" series="1">
      <pivotArea type="data" outline="0" fieldPosition="0">
        <references count="2">
          <reference field="4294967294" count="1" selected="0">
            <x v="0"/>
          </reference>
          <reference field="3" count="1" selected="0">
            <x v="1"/>
          </reference>
        </references>
      </pivotArea>
    </chartFormat>
    <chartFormat chart="35" format="5" series="1">
      <pivotArea type="data" outline="0" fieldPosition="0">
        <references count="2">
          <reference field="4294967294" count="1" selected="0">
            <x v="0"/>
          </reference>
          <reference field="3" count="1" selected="0">
            <x v="2"/>
          </reference>
        </references>
      </pivotArea>
    </chartFormat>
  </chart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 xmlns:xxpvi="http://schemas.microsoft.com/office/spreadsheetml/2022/pivotVersionInfo" uri="{9F748A41-CAEA-4470-BF7A-CE61E8FFA7F9}">
      <xxpvi:pivotVersionInfo>
        <xxpvi:lastUpdateFeature>RichData</xxpvi:lastUpdateFeature>
      </xxpvi:pivotVersionInfo>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9C4EEF16-ED89-46A1-BB4B-811FED32F226}" name="All NCCEH" cacheId="315"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chartFormat="47" colHeaderCaption="Living Situation">
  <location ref="A42:E50" firstHeaderRow="1" firstDataRow="2" firstDataCol="1"/>
  <pivotFields count="8">
    <pivotField showAll="0"/>
    <pivotField showAll="0"/>
    <pivotField axis="axisRow" showAll="0">
      <items count="7">
        <item x="0"/>
        <item x="1"/>
        <item x="2"/>
        <item x="3"/>
        <item x="4"/>
        <item x="5"/>
        <item t="default"/>
      </items>
    </pivotField>
    <pivotField axis="axisCol" showAll="0">
      <items count="5">
        <item x="0"/>
        <item x="2"/>
        <item x="1"/>
        <item m="1" x="3"/>
        <item t="default"/>
      </items>
    </pivotField>
    <pivotField dataField="1" showAll="0"/>
    <pivotField showAll="0"/>
    <pivotField numFmtId="1" showAll="0"/>
    <pivotField showAll="0"/>
  </pivotFields>
  <rowFields count="1">
    <field x="2"/>
  </rowFields>
  <rowItems count="7">
    <i>
      <x/>
    </i>
    <i>
      <x v="1"/>
    </i>
    <i>
      <x v="2"/>
    </i>
    <i>
      <x v="3"/>
    </i>
    <i>
      <x v="4"/>
    </i>
    <i>
      <x v="5"/>
    </i>
    <i t="grand">
      <x/>
    </i>
  </rowItems>
  <colFields count="1">
    <field x="3"/>
  </colFields>
  <colItems count="4">
    <i>
      <x/>
    </i>
    <i>
      <x v="1"/>
    </i>
    <i>
      <x v="2"/>
    </i>
    <i t="grand">
      <x/>
    </i>
  </colItems>
  <dataFields count="1">
    <dataField name="Sum of People on PIT Night" fld="4" baseField="0" baseItem="0"/>
  </dataFields>
  <chartFormats count="20">
    <chartFormat chart="1" format="6" series="1">
      <pivotArea type="data" outline="0" fieldPosition="0">
        <references count="1">
          <reference field="2" count="1" selected="0">
            <x v="3"/>
          </reference>
        </references>
      </pivotArea>
    </chartFormat>
    <chartFormat chart="1" format="7" series="1">
      <pivotArea type="data" outline="0" fieldPosition="0">
        <references count="1">
          <reference field="2" count="1" selected="0">
            <x v="4"/>
          </reference>
        </references>
      </pivotArea>
    </chartFormat>
    <chartFormat chart="1" format="8" series="1">
      <pivotArea type="data" outline="0" fieldPosition="0">
        <references count="1">
          <reference field="2" count="1" selected="0">
            <x v="5"/>
          </reference>
        </references>
      </pivotArea>
    </chartFormat>
    <chartFormat chart="1" format="9" series="1">
      <pivotArea type="data" outline="0" fieldPosition="0">
        <references count="1">
          <reference field="2" count="1" selected="0">
            <x v="0"/>
          </reference>
        </references>
      </pivotArea>
    </chartFormat>
    <chartFormat chart="1" format="10" series="1">
      <pivotArea type="data" outline="0" fieldPosition="0">
        <references count="1">
          <reference field="2" count="1" selected="0">
            <x v="1"/>
          </reference>
        </references>
      </pivotArea>
    </chartFormat>
    <chartFormat chart="1" format="11" series="1">
      <pivotArea type="data" outline="0" fieldPosition="0">
        <references count="1">
          <reference field="2" count="1" selected="0">
            <x v="2"/>
          </reference>
        </references>
      </pivotArea>
    </chartFormat>
    <chartFormat chart="1" format="15" series="1">
      <pivotArea type="data" outline="0" fieldPosition="0">
        <references count="1">
          <reference field="3" count="1" selected="0">
            <x v="0"/>
          </reference>
        </references>
      </pivotArea>
    </chartFormat>
    <chartFormat chart="1" format="17" series="1">
      <pivotArea type="data" outline="0" fieldPosition="0">
        <references count="1">
          <reference field="3" count="1" selected="0">
            <x v="1"/>
          </reference>
        </references>
      </pivotArea>
    </chartFormat>
    <chartFormat chart="21" format="26" series="1">
      <pivotArea type="data" outline="0" fieldPosition="0">
        <references count="2">
          <reference field="4294967294" count="1" selected="0">
            <x v="0"/>
          </reference>
          <reference field="3" count="1" selected="0">
            <x v="0"/>
          </reference>
        </references>
      </pivotArea>
    </chartFormat>
    <chartFormat chart="21" format="28" series="1">
      <pivotArea type="data" outline="0" fieldPosition="0">
        <references count="2">
          <reference field="4294967294" count="1" selected="0">
            <x v="0"/>
          </reference>
          <reference field="3" count="1" selected="0">
            <x v="1"/>
          </reference>
        </references>
      </pivotArea>
    </chartFormat>
    <chartFormat chart="1" format="19" series="1">
      <pivotArea type="data" outline="0" fieldPosition="0">
        <references count="2">
          <reference field="4294967294" count="1" selected="0">
            <x v="0"/>
          </reference>
          <reference field="3" count="1" selected="0">
            <x v="1"/>
          </reference>
        </references>
      </pivotArea>
    </chartFormat>
    <chartFormat chart="21" format="29" series="1">
      <pivotArea type="data" outline="0" fieldPosition="0">
        <references count="1">
          <reference field="4294967294" count="1" selected="0">
            <x v="0"/>
          </reference>
        </references>
      </pivotArea>
    </chartFormat>
    <chartFormat chart="1" format="20" series="1">
      <pivotArea type="data" outline="0" fieldPosition="0">
        <references count="1">
          <reference field="4294967294" count="1" selected="0">
            <x v="0"/>
          </reference>
        </references>
      </pivotArea>
    </chartFormat>
    <chartFormat chart="32" format="0" series="1">
      <pivotArea type="data" outline="0" fieldPosition="0">
        <references count="2">
          <reference field="4294967294" count="1" selected="0">
            <x v="0"/>
          </reference>
          <reference field="3" count="1" selected="0">
            <x v="0"/>
          </reference>
        </references>
      </pivotArea>
    </chartFormat>
    <chartFormat chart="35" format="2" series="1">
      <pivotArea type="data" outline="0" fieldPosition="0">
        <references count="2">
          <reference field="4294967294" count="1" selected="0">
            <x v="0"/>
          </reference>
          <reference field="3" count="1" selected="0">
            <x v="0"/>
          </reference>
        </references>
      </pivotArea>
    </chartFormat>
    <chartFormat chart="39" format="2" series="1">
      <pivotArea type="data" outline="0" fieldPosition="0">
        <references count="2">
          <reference field="4294967294" count="1" selected="0">
            <x v="0"/>
          </reference>
          <reference field="3" count="1" selected="0">
            <x v="0"/>
          </reference>
        </references>
      </pivotArea>
    </chartFormat>
    <chartFormat chart="43" format="6" series="1">
      <pivotArea type="data" outline="0" fieldPosition="0">
        <references count="2">
          <reference field="4294967294" count="1" selected="0">
            <x v="0"/>
          </reference>
          <reference field="3" count="1" selected="0">
            <x v="0"/>
          </reference>
        </references>
      </pivotArea>
    </chartFormat>
    <chartFormat chart="43" format="8" series="1">
      <pivotArea type="data" outline="0" fieldPosition="0">
        <references count="2">
          <reference field="4294967294" count="1" selected="0">
            <x v="0"/>
          </reference>
          <reference field="3" count="1" selected="0">
            <x v="1"/>
          </reference>
        </references>
      </pivotArea>
    </chartFormat>
    <chartFormat chart="43" format="9" series="1">
      <pivotArea type="data" outline="0" fieldPosition="0">
        <references count="2">
          <reference field="4294967294" count="1" selected="0">
            <x v="0"/>
          </reference>
          <reference field="3" count="1" selected="0">
            <x v="2"/>
          </reference>
        </references>
      </pivotArea>
    </chartFormat>
    <chartFormat chart="43" format="10" series="1">
      <pivotArea type="data" outline="0" fieldPosition="0">
        <references count="2">
          <reference field="4294967294" count="1" selected="0">
            <x v="0"/>
          </reference>
          <reference field="3" count="1" selected="0">
            <x v="3"/>
          </reference>
        </references>
      </pivotArea>
    </chartFormat>
  </chartFormat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 xmlns:xxpvi="http://schemas.microsoft.com/office/spreadsheetml/2022/pivotVersionInfo" uri="{9F748A41-CAEA-4470-BF7A-CE61E8FFA7F9}">
      <xxpvi:pivotVersionInfo>
        <xxpvi:lastUpdateFeature>RichData</xxpvi:lastUpdateFeature>
      </xxpvi:pivotVersionInfo>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6F5E05E0-B031-4383-AA92-39177C89E3EF}" name="UN w Helene" cacheId="315"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chartFormat="42" colHeaderCaption="Living Situation">
  <location ref="E30:H38" firstHeaderRow="1" firstDataRow="3" firstDataCol="1"/>
  <pivotFields count="8">
    <pivotField showAll="0">
      <items count="106">
        <item m="1" x="83"/>
        <item m="1" x="84"/>
        <item m="1" x="85"/>
        <item m="1" x="86"/>
        <item m="1" x="87"/>
        <item x="81"/>
        <item m="1" x="88"/>
        <item m="1" x="89"/>
        <item m="1" x="90"/>
        <item m="1" x="91"/>
        <item m="1" x="92"/>
        <item m="1" x="93"/>
        <item m="1" x="94"/>
        <item m="1" x="95"/>
        <item m="1" x="96"/>
        <item m="1" x="97"/>
        <item m="1" x="98"/>
        <item m="1" x="99"/>
        <item m="1" x="100"/>
        <item m="1" x="101"/>
        <item m="1" x="102"/>
        <item m="1" x="103"/>
        <item m="1" x="10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m="1" x="82"/>
        <item x="72"/>
        <item x="73"/>
        <item x="74"/>
        <item x="75"/>
        <item x="76"/>
        <item x="77"/>
        <item x="78"/>
        <item x="79"/>
        <item x="80"/>
        <item t="default"/>
      </items>
    </pivotField>
    <pivotField showAll="0">
      <items count="17">
        <item x="15"/>
        <item x="11"/>
        <item x="14"/>
        <item x="8"/>
        <item x="13"/>
        <item x="1"/>
        <item x="9"/>
        <item x="5"/>
        <item x="0"/>
        <item x="2"/>
        <item x="4"/>
        <item x="12"/>
        <item x="10"/>
        <item x="6"/>
        <item x="3"/>
        <item x="7"/>
        <item t="default"/>
      </items>
    </pivotField>
    <pivotField axis="axisRow" showAll="0">
      <items count="7">
        <item x="0"/>
        <item x="1"/>
        <item x="2"/>
        <item x="3"/>
        <item x="4"/>
        <item x="5"/>
        <item t="default"/>
      </items>
    </pivotField>
    <pivotField axis="axisCol" showAll="0">
      <items count="5">
        <item x="0"/>
        <item h="1" x="2"/>
        <item h="1" x="1"/>
        <item h="1" m="1" x="3"/>
        <item t="default"/>
      </items>
    </pivotField>
    <pivotField dataField="1" showAll="0"/>
    <pivotField showAll="0">
      <items count="5">
        <item m="1" x="3"/>
        <item x="0"/>
        <item x="1"/>
        <item m="1" x="2"/>
        <item t="default"/>
      </items>
    </pivotField>
    <pivotField dataField="1" numFmtId="1" showAll="0"/>
    <pivotField dataField="1" showAll="0"/>
  </pivotFields>
  <rowFields count="1">
    <field x="2"/>
  </rowFields>
  <rowItems count="6">
    <i>
      <x/>
    </i>
    <i>
      <x v="1"/>
    </i>
    <i>
      <x v="2"/>
    </i>
    <i>
      <x v="3"/>
    </i>
    <i>
      <x v="4"/>
    </i>
    <i>
      <x v="5"/>
    </i>
  </rowItems>
  <colFields count="2">
    <field x="3"/>
    <field x="-2"/>
  </colFields>
  <colItems count="3">
    <i>
      <x/>
      <x/>
    </i>
    <i r="1" i="1">
      <x v="1"/>
    </i>
    <i r="1" i="2">
      <x v="2"/>
    </i>
  </colItems>
  <dataFields count="3">
    <dataField name="Sum of Non-Storm Funded Sheltered" fld="6" baseField="2" baseItem="0" numFmtId="1"/>
    <dataField name="Sum of Helene FEMA Funded Sheltered" fld="7" baseField="2" baseItem="0"/>
    <dataField name="Sum of People on PIT Night" fld="4" baseField="0" baseItem="0"/>
  </dataFields>
  <pivotTableStyleInfo name="PivotStyleMedium9"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 xmlns:xxpvi="http://schemas.microsoft.com/office/spreadsheetml/2022/pivotVersionInfo" uri="{9F748A41-CAEA-4470-BF7A-CE61E8FFA7F9}">
      <xxpvi:pivotVersionInfo>
        <xxpvi:lastUpdateFeature>RichData</xxpvi:lastUpdateFeature>
      </xxpvi:pivotVersionInfo>
    </ext>
  </extLst>
</pivotTableDefinition>
</file>

<file path=xl/richData/_rels/rdRichValueWebImage.xml.rels><?xml version="1.0" encoding="UTF-8" standalone="yes"?>
<Relationships xmlns="http://schemas.openxmlformats.org/package/2006/relationships"><Relationship Id="rId117" Type="http://schemas.openxmlformats.org/officeDocument/2006/relationships/hyperlink" Target="https://www.bing.com/th?id=OSK.fa4d372cb9739784355b4d8563b83d17&amp;qlt=95" TargetMode="External"/><Relationship Id="rId299" Type="http://schemas.openxmlformats.org/officeDocument/2006/relationships/hyperlink" Target="https://www.bing.com/th?id=OSK.LHH6O8ZnJn09FMmvB4hWkJELOxZkTj8iV3z0fKcowwM&amp;qlt=95" TargetMode="External"/><Relationship Id="rId21" Type="http://schemas.openxmlformats.org/officeDocument/2006/relationships/hyperlink" Target="https://www.bing.com/th?id=OSK.76099a8c5456ee184a3b5286e52e30db&amp;qlt=95" TargetMode="External"/><Relationship Id="rId63" Type="http://schemas.openxmlformats.org/officeDocument/2006/relationships/hyperlink" Target="https://www.bing.com/th?id=OSK.5d625e3cbe475f3b1c23e5f7e1eff214&amp;qlt=95" TargetMode="External"/><Relationship Id="rId159" Type="http://schemas.openxmlformats.org/officeDocument/2006/relationships/hyperlink" Target="https://www.bing.com/th?id=OSK.9e160be198bbdb41f6a6fd82487f42b7&amp;qlt=95" TargetMode="External"/><Relationship Id="rId324" Type="http://schemas.openxmlformats.org/officeDocument/2006/relationships/hyperlink" Target="https://www.bing.com/images/search?form=xlimg&amp;q=Transylvania" TargetMode="External"/><Relationship Id="rId170" Type="http://schemas.openxmlformats.org/officeDocument/2006/relationships/hyperlink" Target="https://www.bing.com/images/search?form=xlimg&amp;q=Cleveland,%20Johnston%20County,%20North%20Carolina" TargetMode="External"/><Relationship Id="rId226" Type="http://schemas.openxmlformats.org/officeDocument/2006/relationships/hyperlink" Target="https://www.bing.com/images/search?form=xlimg&amp;q=Elizabeth%20City,%20North%20Carolina" TargetMode="External"/><Relationship Id="rId268" Type="http://schemas.openxmlformats.org/officeDocument/2006/relationships/hyperlink" Target="https://www.bing.com/images/search?form=xlimg&amp;q=Scotland%20County,%20North%20Carolina" TargetMode="External"/><Relationship Id="rId32" Type="http://schemas.openxmlformats.org/officeDocument/2006/relationships/hyperlink" Target="https://www.bing.com/images/search?form=xlimg&amp;q=Morganton,%20North%20Carolina" TargetMode="External"/><Relationship Id="rId74" Type="http://schemas.openxmlformats.org/officeDocument/2006/relationships/hyperlink" Target="https://www.bing.com/images/search?form=xlimg&amp;q=Craven%20County,%20North%20Carolina" TargetMode="External"/><Relationship Id="rId128" Type="http://schemas.openxmlformats.org/officeDocument/2006/relationships/hyperlink" Target="https://www.bing.com/images/search?form=xlimg&amp;q=Greene%20County,%20North%20Carolina" TargetMode="External"/><Relationship Id="rId5" Type="http://schemas.openxmlformats.org/officeDocument/2006/relationships/hyperlink" Target="https://www.bing.com/th?id=OSK.08d481ce2e6378c8b3492a5438438208&amp;qlt=95" TargetMode="External"/><Relationship Id="rId181" Type="http://schemas.openxmlformats.org/officeDocument/2006/relationships/hyperlink" Target="https://www.bing.com/th?id=OSK.d6f3a0942bcb5bd1f3b735f643616d6d&amp;qlt=95" TargetMode="External"/><Relationship Id="rId237" Type="http://schemas.openxmlformats.org/officeDocument/2006/relationships/hyperlink" Target="https://www.bing.com/th?id=OSK.7b3d398a9ab86c0fba129eb647ce0ae6&amp;qlt=95" TargetMode="External"/><Relationship Id="rId279" Type="http://schemas.openxmlformats.org/officeDocument/2006/relationships/hyperlink" Target="https://www.bing.com/th?id=OSK.f2998c1243dd46d0c427808ea5573be3&amp;qlt=95" TargetMode="External"/><Relationship Id="rId43" Type="http://schemas.openxmlformats.org/officeDocument/2006/relationships/hyperlink" Target="https://www.bing.com/th?id=OSK.87f622fa1cc6a17e2383518307a8d523&amp;qlt=95" TargetMode="External"/><Relationship Id="rId139" Type="http://schemas.openxmlformats.org/officeDocument/2006/relationships/hyperlink" Target="https://www.bing.com/th?id=OSK.47e77ef24eb2e947c2687148450404fc&amp;qlt=95" TargetMode="External"/><Relationship Id="rId290" Type="http://schemas.openxmlformats.org/officeDocument/2006/relationships/hyperlink" Target="https://www.bing.com/images/search?form=xlimg&amp;q=Brevard,%20North%20Carolina" TargetMode="External"/><Relationship Id="rId304" Type="http://schemas.openxmlformats.org/officeDocument/2006/relationships/hyperlink" Target="https://www.bing.com/images/search?form=xlimg&amp;q=Warren%20County,%20North%20Carolina" TargetMode="External"/><Relationship Id="rId85" Type="http://schemas.openxmlformats.org/officeDocument/2006/relationships/hyperlink" Target="https://www.bing.com/th?id=OSK.14fb59dc6e491fcf645b7d150dc5947b&amp;qlt=95" TargetMode="External"/><Relationship Id="rId150" Type="http://schemas.openxmlformats.org/officeDocument/2006/relationships/hyperlink" Target="https://www.bing.com/images/search?form=xlimg&amp;q=Ahoskie,%20North%20Carolina" TargetMode="External"/><Relationship Id="rId192" Type="http://schemas.openxmlformats.org/officeDocument/2006/relationships/hyperlink" Target="https://www.bing.com/images/search?form=xlimg&amp;q=Martin%20County,%20North%20Carolina" TargetMode="External"/><Relationship Id="rId206" Type="http://schemas.openxmlformats.org/officeDocument/2006/relationships/hyperlink" Target="https://www.bing.com/images/search?form=xlimg&amp;q=Pinehurst,%20North%20Carolina" TargetMode="External"/><Relationship Id="rId248" Type="http://schemas.openxmlformats.org/officeDocument/2006/relationships/hyperlink" Target="https://www.bing.com/images/search?form=xlimg&amp;q=Robeson%20County,%20North%20Carolina" TargetMode="External"/><Relationship Id="rId12" Type="http://schemas.openxmlformats.org/officeDocument/2006/relationships/hyperlink" Target="https://www.bing.com/images/search?form=xlimg&amp;q=Anson%20County,%20North%20Carolina" TargetMode="External"/><Relationship Id="rId108" Type="http://schemas.openxmlformats.org/officeDocument/2006/relationships/hyperlink" Target="https://www.bing.com/images/search?form=xlimg&amp;q=Rocky%20Mount,%20North%20Carolina" TargetMode="External"/><Relationship Id="rId315" Type="http://schemas.openxmlformats.org/officeDocument/2006/relationships/hyperlink" Target="https://www.bing.com/th?id=OSK.17e3df0ddc3f22c44e8eb84d348a5767&amp;qlt=95" TargetMode="External"/><Relationship Id="rId54" Type="http://schemas.openxmlformats.org/officeDocument/2006/relationships/hyperlink" Target="https://www.bing.com/images/search?form=xlimg&amp;q=Chatham%20County,%20North%20Carolina" TargetMode="External"/><Relationship Id="rId96" Type="http://schemas.openxmlformats.org/officeDocument/2006/relationships/hyperlink" Target="https://www.bing.com/images/search?form=xlimg&amp;q=Mocksville,%20North%20Carolina" TargetMode="External"/><Relationship Id="rId161" Type="http://schemas.openxmlformats.org/officeDocument/2006/relationships/hyperlink" Target="https://www.bing.com/th?id=OSK.6048826355adbc75b3f29c2b9b49d795&amp;qlt=95" TargetMode="External"/><Relationship Id="rId217" Type="http://schemas.openxmlformats.org/officeDocument/2006/relationships/hyperlink" Target="https://www.bing.com/th?id=OSK.641f2bf687dcd18b9f6c545082348279&amp;qlt=95" TargetMode="External"/><Relationship Id="rId259" Type="http://schemas.openxmlformats.org/officeDocument/2006/relationships/hyperlink" Target="https://www.bing.com/th?id=OSK.861a50fc78bdc3370a15a93e790b659a&amp;qlt=95" TargetMode="External"/><Relationship Id="rId23" Type="http://schemas.openxmlformats.org/officeDocument/2006/relationships/hyperlink" Target="https://www.bing.com/th?id=OSK.29e2a75e6d5a85194877dcfa26fc532f&amp;qlt=95" TargetMode="External"/><Relationship Id="rId119" Type="http://schemas.openxmlformats.org/officeDocument/2006/relationships/hyperlink" Target="https://www.bing.com/th?id=OSK.vxlP1q0MSBX4IqZdlKb-ECRxP6vBzuv6TsIW3louam0&amp;qlt=95" TargetMode="External"/><Relationship Id="rId270" Type="http://schemas.openxmlformats.org/officeDocument/2006/relationships/hyperlink" Target="https://www.bing.com/images/search?form=xlimg&amp;q=Laurinburg,%20North%20Carolina" TargetMode="External"/><Relationship Id="rId65" Type="http://schemas.openxmlformats.org/officeDocument/2006/relationships/hyperlink" Target="https://www.bing.com/th?id=OSK.2pOM1DEZlrhe_ELJLCtqnnXft6KzkQN8R2ph3-OEccU&amp;qlt=95" TargetMode="External"/><Relationship Id="rId130" Type="http://schemas.openxmlformats.org/officeDocument/2006/relationships/hyperlink" Target="https://www.bing.com/images/search?form=xlimg&amp;q=Maury,%20North%20Carolina" TargetMode="External"/><Relationship Id="rId172" Type="http://schemas.openxmlformats.org/officeDocument/2006/relationships/hyperlink" Target="https://www.bing.com/images/search?form=xlimg&amp;q=Jones%20County,%20North%20Carolina" TargetMode="External"/><Relationship Id="rId228" Type="http://schemas.openxmlformats.org/officeDocument/2006/relationships/hyperlink" Target="https://www.bing.com/images/search?form=xlimg&amp;q=Perquimans%20County,%20North%20Carolina" TargetMode="External"/><Relationship Id="rId281" Type="http://schemas.openxmlformats.org/officeDocument/2006/relationships/hyperlink" Target="https://www.bing.com/th?id=OSK.602023d8445abe73dff1fa4e4b399c33&amp;qlt=95" TargetMode="External"/><Relationship Id="rId34" Type="http://schemas.openxmlformats.org/officeDocument/2006/relationships/hyperlink" Target="https://www.bing.com/images/search?form=xlimg&amp;q=Cabarrus%20County,%20North%20Carolina" TargetMode="External"/><Relationship Id="rId55" Type="http://schemas.openxmlformats.org/officeDocument/2006/relationships/hyperlink" Target="https://www.bing.com/th?id=OSK.caT83BNaUmaUIh6dnBODAzyYNm4n-FfMs6_REGegMuQ&amp;qlt=95" TargetMode="External"/><Relationship Id="rId76" Type="http://schemas.openxmlformats.org/officeDocument/2006/relationships/hyperlink" Target="https://www.bing.com/images/search?form=xlimg&amp;q=New%20Bern,%20North%20Carolina" TargetMode="External"/><Relationship Id="rId97" Type="http://schemas.openxmlformats.org/officeDocument/2006/relationships/hyperlink" Target="https://www.bing.com/th?id=OSK.9d57288b8536e77af5cd6733c5026e0e&amp;qlt=95" TargetMode="External"/><Relationship Id="rId120" Type="http://schemas.openxmlformats.org/officeDocument/2006/relationships/hyperlink" Target="https://www.bing.com/images/search?form=xlimg&amp;q=Graham%20County,%20North%20Carolina" TargetMode="External"/><Relationship Id="rId141" Type="http://schemas.openxmlformats.org/officeDocument/2006/relationships/hyperlink" Target="https://www.bing.com/th?id=OSK.84671fd080594266c45cbfe02ed8af8a&amp;qlt=95" TargetMode="External"/><Relationship Id="rId7" Type="http://schemas.openxmlformats.org/officeDocument/2006/relationships/hyperlink" Target="https://www.bing.com/th?id=OSK.dc1743988a4eaf280c730cc3d07540fc&amp;qlt=95" TargetMode="External"/><Relationship Id="rId162" Type="http://schemas.openxmlformats.org/officeDocument/2006/relationships/hyperlink" Target="https://www.bing.com/images/search?form=xlimg&amp;q=Mooresville,%20North%20Carolina" TargetMode="External"/><Relationship Id="rId183" Type="http://schemas.openxmlformats.org/officeDocument/2006/relationships/hyperlink" Target="https://www.bing.com/th?id=OSK.f1f5d90f64df701fde942e7bf8777169&amp;qlt=95" TargetMode="External"/><Relationship Id="rId218" Type="http://schemas.openxmlformats.org/officeDocument/2006/relationships/hyperlink" Target="https://www.bing.com/images/search?form=xlimg&amp;q=Chapel%20Hill,%20North%20Carolina" TargetMode="External"/><Relationship Id="rId239" Type="http://schemas.openxmlformats.org/officeDocument/2006/relationships/hyperlink" Target="https://www.bing.com/th?id=OSK.bd9c28b6a68168fe2962067bc5b8ed06&amp;qlt=95" TargetMode="External"/><Relationship Id="rId250" Type="http://schemas.openxmlformats.org/officeDocument/2006/relationships/hyperlink" Target="https://www.bing.com/images/search?form=xlimg&amp;q=Lumberton,%20North%20Carolina" TargetMode="External"/><Relationship Id="rId271" Type="http://schemas.openxmlformats.org/officeDocument/2006/relationships/hyperlink" Target="https://www.bing.com/th?id=OSK.74f30fe893e3982c86a3de6caa3176a1&amp;qlt=95" TargetMode="External"/><Relationship Id="rId292" Type="http://schemas.openxmlformats.org/officeDocument/2006/relationships/hyperlink" Target="https://www.bing.com/images/search?form=xlimg&amp;q=Tyrrell%20County,%20North%20Carolina" TargetMode="External"/><Relationship Id="rId306" Type="http://schemas.openxmlformats.org/officeDocument/2006/relationships/hyperlink" Target="https://www.bing.com/images/search?form=xlimg&amp;q=Norlina,%20North%20Carolina" TargetMode="External"/><Relationship Id="rId24" Type="http://schemas.openxmlformats.org/officeDocument/2006/relationships/hyperlink" Target="https://www.bing.com/images/search?form=xlimg&amp;q=Windsor,%20North%20Carolina" TargetMode="External"/><Relationship Id="rId45" Type="http://schemas.openxmlformats.org/officeDocument/2006/relationships/hyperlink" Target="https://www.bing.com/th?id=OSK.e8e09e3fd3c4f54c6e2b0c4673663839&amp;qlt=95" TargetMode="External"/><Relationship Id="rId66" Type="http://schemas.openxmlformats.org/officeDocument/2006/relationships/hyperlink" Target="https://www.bing.com/images/search?form=xlimg&amp;q=Clay%20County,%20North%20Carolina" TargetMode="External"/><Relationship Id="rId87" Type="http://schemas.openxmlformats.org/officeDocument/2006/relationships/hyperlink" Target="https://www.bing.com/th?id=OSK.f231572588e87066294ad592995b5bb8&amp;qlt=95" TargetMode="External"/><Relationship Id="rId110" Type="http://schemas.openxmlformats.org/officeDocument/2006/relationships/hyperlink" Target="https://www.bing.com/images/search?form=xlimg&amp;q=Nash%20County,%20North%20Carolina" TargetMode="External"/><Relationship Id="rId131" Type="http://schemas.openxmlformats.org/officeDocument/2006/relationships/hyperlink" Target="https://www.bing.com/th?id=OSK.eecf960f1ff6643f4c1832c7806e8bab&amp;qlt=95" TargetMode="External"/><Relationship Id="rId152" Type="http://schemas.openxmlformats.org/officeDocument/2006/relationships/hyperlink" Target="https://www.bing.com/images/search?form=xlimg&amp;q=Hoke%20County,%20North%20Carolina" TargetMode="External"/><Relationship Id="rId173" Type="http://schemas.openxmlformats.org/officeDocument/2006/relationships/hyperlink" Target="https://www.bing.com/th?id=OSK.49b61c9e55d5b034865ab76c646dc9c0&amp;qlt=95" TargetMode="External"/><Relationship Id="rId194" Type="http://schemas.openxmlformats.org/officeDocument/2006/relationships/hyperlink" Target="https://www.bing.com/images/search?form=xlimg&amp;q=Williamston,%20North%20Carolina" TargetMode="External"/><Relationship Id="rId208" Type="http://schemas.openxmlformats.org/officeDocument/2006/relationships/hyperlink" Target="https://www.bing.com/images/search?form=xlimg&amp;q=Northampton%20County,%20North%20Carolina" TargetMode="External"/><Relationship Id="rId229" Type="http://schemas.openxmlformats.org/officeDocument/2006/relationships/hyperlink" Target="https://www.bing.com/th?id=OSK.211d02d072fdd0f03a8099ee753b30dc&amp;qlt=95" TargetMode="External"/><Relationship Id="rId240" Type="http://schemas.openxmlformats.org/officeDocument/2006/relationships/hyperlink" Target="https://www.bing.com/images/search?form=xlimg&amp;q=Polk%20County,%20North%20Carolina" TargetMode="External"/><Relationship Id="rId261" Type="http://schemas.openxmlformats.org/officeDocument/2006/relationships/hyperlink" Target="https://www.bing.com/th?id=OSK.e259ee1c30c8191118d163e95b8365ad&amp;qlt=95" TargetMode="External"/><Relationship Id="rId14" Type="http://schemas.openxmlformats.org/officeDocument/2006/relationships/hyperlink" Target="https://www.bing.com/images/search?form=xlimg&amp;q=Wadesboro,%20North%20Carolina" TargetMode="External"/><Relationship Id="rId35" Type="http://schemas.openxmlformats.org/officeDocument/2006/relationships/hyperlink" Target="https://www.bing.com/th?id=OSK.13fa52f28a8d586c0673ec01a11bd07c&amp;qlt=95" TargetMode="External"/><Relationship Id="rId56" Type="http://schemas.openxmlformats.org/officeDocument/2006/relationships/hyperlink" Target="https://www.bing.com/images/search?form=xlimg&amp;q=Siler%20City,%20North%20Carolina" TargetMode="External"/><Relationship Id="rId77" Type="http://schemas.openxmlformats.org/officeDocument/2006/relationships/hyperlink" Target="https://www.bing.com/th?id=OSK.bcdf8c944bc6d22c683a0cd9e538e44b&amp;qlt=95" TargetMode="External"/><Relationship Id="rId100" Type="http://schemas.openxmlformats.org/officeDocument/2006/relationships/hyperlink" Target="https://www.bing.com/images/search?form=xlimg&amp;q=Wallace,%20North%20Carolina" TargetMode="External"/><Relationship Id="rId282" Type="http://schemas.openxmlformats.org/officeDocument/2006/relationships/hyperlink" Target="https://www.bing.com/images/search?form=xlimg&amp;q=Mount%20Airy,%20North%20Carolina" TargetMode="External"/><Relationship Id="rId317" Type="http://schemas.openxmlformats.org/officeDocument/2006/relationships/hyperlink" Target="https://www.bing.com/th?id=OSK.f1c810684b53cb319d400a7545bc1d9c&amp;qlt=95" TargetMode="External"/><Relationship Id="rId8" Type="http://schemas.openxmlformats.org/officeDocument/2006/relationships/hyperlink" Target="https://www.bing.com/images/search?form=xlimg&amp;q=Alexander%20County,%20North%20Carolina" TargetMode="External"/><Relationship Id="rId98" Type="http://schemas.openxmlformats.org/officeDocument/2006/relationships/hyperlink" Target="https://www.bing.com/images/search?form=xlimg&amp;q=Duplin%20County,%20North%20Carolina" TargetMode="External"/><Relationship Id="rId121" Type="http://schemas.openxmlformats.org/officeDocument/2006/relationships/hyperlink" Target="https://www.bing.com/th?id=OSK.4059c2f2ef1453d4ef8aae051842c40f&amp;qlt=95" TargetMode="External"/><Relationship Id="rId142" Type="http://schemas.openxmlformats.org/officeDocument/2006/relationships/hyperlink" Target="https://www.bing.com/images/search?form=xlimg&amp;q=Waynesville,%20North%20Carolina" TargetMode="External"/><Relationship Id="rId163" Type="http://schemas.openxmlformats.org/officeDocument/2006/relationships/hyperlink" Target="https://www.bing.com/th?id=OSK.d54bc33e16a318c3115cb57fa8cc5bb0&amp;qlt=95" TargetMode="External"/><Relationship Id="rId184" Type="http://schemas.openxmlformats.org/officeDocument/2006/relationships/hyperlink" Target="https://www.bing.com/images/search?form=xlimg&amp;q=Macon%20County,%20North%20Carolina" TargetMode="External"/><Relationship Id="rId219" Type="http://schemas.openxmlformats.org/officeDocument/2006/relationships/hyperlink" Target="https://www.bing.com/th?id=OSK.0fe6c3689f28d0899556986539358860&amp;qlt=95" TargetMode="External"/><Relationship Id="rId230" Type="http://schemas.openxmlformats.org/officeDocument/2006/relationships/hyperlink" Target="https://www.bing.com/images/search?form=xlimg&amp;q=Hertford,%20North%20Carolina" TargetMode="External"/><Relationship Id="rId251" Type="http://schemas.openxmlformats.org/officeDocument/2006/relationships/hyperlink" Target="https://www.bing.com/th?id=OSK.H6eeh5dNLMPcEIVnCEguv8hClilN5HD_gzG0Eaw3qQI&amp;qlt=95" TargetMode="External"/><Relationship Id="rId25" Type="http://schemas.openxmlformats.org/officeDocument/2006/relationships/hyperlink" Target="https://www.bing.com/th?id=OSK.69df1501702042c95013f0a979a34730&amp;qlt=95" TargetMode="External"/><Relationship Id="rId46" Type="http://schemas.openxmlformats.org/officeDocument/2006/relationships/hyperlink" Target="https://www.bing.com/images/search?form=xlimg&amp;q=Caswell%20County,%20North%20Carolina" TargetMode="External"/><Relationship Id="rId67" Type="http://schemas.openxmlformats.org/officeDocument/2006/relationships/hyperlink" Target="https://www.bing.com/th?id=OSK.72d4af06df18078a24bac1156e04700a&amp;qlt=95" TargetMode="External"/><Relationship Id="rId272" Type="http://schemas.openxmlformats.org/officeDocument/2006/relationships/hyperlink" Target="https://www.bing.com/images/search?form=xlimg&amp;q=Stanly%20County,%20North%20Carolina" TargetMode="External"/><Relationship Id="rId293" Type="http://schemas.openxmlformats.org/officeDocument/2006/relationships/hyperlink" Target="https://www.bing.com/th?id=OSK.c078c7ff441a3d7a07e5726bd85d205f&amp;qlt=95" TargetMode="External"/><Relationship Id="rId307" Type="http://schemas.openxmlformats.org/officeDocument/2006/relationships/hyperlink" Target="https://www.bing.com/th?id=OSK.66f972715776f0ed2567a06d4a124d7a&amp;qlt=95" TargetMode="External"/><Relationship Id="rId88" Type="http://schemas.openxmlformats.org/officeDocument/2006/relationships/hyperlink" Target="https://www.bing.com/images/search?form=xlimg&amp;q=Thomasville,%20North%20Carolina" TargetMode="External"/><Relationship Id="rId111" Type="http://schemas.openxmlformats.org/officeDocument/2006/relationships/hyperlink" Target="https://www.bing.com/th?id=OSK.7622ca5762638be83041fe3a159995e4&amp;qlt=95" TargetMode="External"/><Relationship Id="rId132" Type="http://schemas.openxmlformats.org/officeDocument/2006/relationships/hyperlink" Target="https://www.bing.com/images/search?form=xlimg&amp;q=Halifax%20County,%20North%20Carolina" TargetMode="External"/><Relationship Id="rId153" Type="http://schemas.openxmlformats.org/officeDocument/2006/relationships/hyperlink" Target="https://www.bing.com/th?id=OSK.8930e12f8b6b2ef33c70065545aabb64&amp;qlt=95" TargetMode="External"/><Relationship Id="rId174" Type="http://schemas.openxmlformats.org/officeDocument/2006/relationships/hyperlink" Target="https://www.bing.com/images/search?form=xlimg&amp;q=Maysville,%20North%20Carolina" TargetMode="External"/><Relationship Id="rId195" Type="http://schemas.openxmlformats.org/officeDocument/2006/relationships/hyperlink" Target="https://www.bing.com/th?id=OSK.1d8f11e17e729abab0688205c409e8b6&amp;qlt=95" TargetMode="External"/><Relationship Id="rId209" Type="http://schemas.openxmlformats.org/officeDocument/2006/relationships/hyperlink" Target="https://www.bing.com/th?id=OSK.c025484a71fe95646df41d77fa335bdb&amp;qlt=95" TargetMode="External"/><Relationship Id="rId220" Type="http://schemas.openxmlformats.org/officeDocument/2006/relationships/hyperlink" Target="https://www.bing.com/images/search?form=xlimg&amp;q=Pamlico%20County,%20North%20Carolina" TargetMode="External"/><Relationship Id="rId241" Type="http://schemas.openxmlformats.org/officeDocument/2006/relationships/hyperlink" Target="https://www.bing.com/th?id=OSK.2972326cf708c505b838afbfb16a167a&amp;qlt=95" TargetMode="External"/><Relationship Id="rId15" Type="http://schemas.openxmlformats.org/officeDocument/2006/relationships/hyperlink" Target="https://www.bing.com/th?id=OSK.f2073f0bcb9345822bf6cdc55b695d96&amp;qlt=95" TargetMode="External"/><Relationship Id="rId36" Type="http://schemas.openxmlformats.org/officeDocument/2006/relationships/hyperlink" Target="https://www.bing.com/images/search?form=xlimg&amp;q=Concord,%20North%20Carolina" TargetMode="External"/><Relationship Id="rId57" Type="http://schemas.openxmlformats.org/officeDocument/2006/relationships/hyperlink" Target="https://www.bing.com/th?id=OSK.abc9db496085d7d980754763031ab16d&amp;qlt=95" TargetMode="External"/><Relationship Id="rId262" Type="http://schemas.openxmlformats.org/officeDocument/2006/relationships/hyperlink" Target="https://www.bing.com/images/search?form=xlimg&amp;q=Forest%20City,%20North%20Carolina" TargetMode="External"/><Relationship Id="rId283" Type="http://schemas.openxmlformats.org/officeDocument/2006/relationships/hyperlink" Target="https://www.bing.com/th?id=OSK.c49dec1aaacb974d50616218a6a336a2&amp;qlt=95" TargetMode="External"/><Relationship Id="rId318" Type="http://schemas.openxmlformats.org/officeDocument/2006/relationships/hyperlink" Target="https://www.bing.com/images/search?form=xlimg&amp;q=Wilson,%20North%20Carolina" TargetMode="External"/><Relationship Id="rId78" Type="http://schemas.openxmlformats.org/officeDocument/2006/relationships/hyperlink" Target="https://www.bing.com/images/search?form=xlimg&amp;q=Currituck%20County,%20North%20Carolina" TargetMode="External"/><Relationship Id="rId99" Type="http://schemas.openxmlformats.org/officeDocument/2006/relationships/hyperlink" Target="https://www.bing.com/th?id=OSK.7e6d147d4f7663e3523f06ad826aabcb&amp;qlt=95" TargetMode="External"/><Relationship Id="rId101" Type="http://schemas.openxmlformats.org/officeDocument/2006/relationships/hyperlink" Target="https://www.bing.com/th?id=OSK.ecd7204598098bf68ea7c07288eb2c79&amp;qlt=95" TargetMode="External"/><Relationship Id="rId122" Type="http://schemas.openxmlformats.org/officeDocument/2006/relationships/hyperlink" Target="https://www.bing.com/images/search?form=xlimg&amp;q=Robbinsville,%20North%20Carolina" TargetMode="External"/><Relationship Id="rId143" Type="http://schemas.openxmlformats.org/officeDocument/2006/relationships/hyperlink" Target="https://www.bing.com/th?id=OSK.f216121fa028b100b56e50a68ea1f289&amp;qlt=95" TargetMode="External"/><Relationship Id="rId164" Type="http://schemas.openxmlformats.org/officeDocument/2006/relationships/hyperlink" Target="https://www.bing.com/images/search?form=xlimg&amp;q=Jackson%20County,%20North%20Carolina" TargetMode="External"/><Relationship Id="rId185" Type="http://schemas.openxmlformats.org/officeDocument/2006/relationships/hyperlink" Target="https://www.bing.com/th?id=OSK.ebc585f73db68ecb06040ca237f82e75&amp;qlt=95" TargetMode="External"/><Relationship Id="rId9" Type="http://schemas.openxmlformats.org/officeDocument/2006/relationships/hyperlink" Target="https://www.bing.com/th?id=OSK.1eb3f43f2813515d79f67791c92b272f&amp;qlt=95" TargetMode="External"/><Relationship Id="rId210" Type="http://schemas.openxmlformats.org/officeDocument/2006/relationships/hyperlink" Target="https://www.bing.com/images/search?form=xlimg&amp;q=Gaston,%20North%20Carolina" TargetMode="External"/><Relationship Id="rId26" Type="http://schemas.openxmlformats.org/officeDocument/2006/relationships/hyperlink" Target="https://www.bing.com/images/search?form=xlimg&amp;q=Bladen%20County,%20North%20Carolina" TargetMode="External"/><Relationship Id="rId231" Type="http://schemas.openxmlformats.org/officeDocument/2006/relationships/hyperlink" Target="https://www.bing.com/th?id=OSK.c9a5f09a8a5322e77d7a506e5fd829d0&amp;qlt=95" TargetMode="External"/><Relationship Id="rId252" Type="http://schemas.openxmlformats.org/officeDocument/2006/relationships/hyperlink" Target="https://www.bing.com/images/search?form=xlimg&amp;q=Rockingham%20County,%20North%20Carolina" TargetMode="External"/><Relationship Id="rId273" Type="http://schemas.openxmlformats.org/officeDocument/2006/relationships/hyperlink" Target="https://www.bing.com/th?id=OSK.260158bbc4622c657498f16aeccd0710&amp;qlt=95" TargetMode="External"/><Relationship Id="rId294" Type="http://schemas.openxmlformats.org/officeDocument/2006/relationships/hyperlink" Target="https://www.bing.com/images/search?form=xlimg&amp;q=Columbia,%20North%20Carolina" TargetMode="External"/><Relationship Id="rId308" Type="http://schemas.openxmlformats.org/officeDocument/2006/relationships/hyperlink" Target="https://www.bing.com/images/search?form=xlimg&amp;q=Washington%20County,%20North%20Carolina" TargetMode="External"/><Relationship Id="rId47" Type="http://schemas.openxmlformats.org/officeDocument/2006/relationships/hyperlink" Target="https://www.bing.com/th?id=OSK.vP1f6htljwZ4soV9emNDzuj33Yw46raLTmIFG3XhxQM&amp;qlt=95" TargetMode="External"/><Relationship Id="rId68" Type="http://schemas.openxmlformats.org/officeDocument/2006/relationships/hyperlink" Target="https://www.bing.com/images/search?form=xlimg&amp;q=Hayesville,%20North%20Carolina" TargetMode="External"/><Relationship Id="rId89" Type="http://schemas.openxmlformats.org/officeDocument/2006/relationships/hyperlink" Target="https://www.bing.com/th?id=OSK.bcb5007fe724a21a006499d7b0469c26&amp;qlt=95" TargetMode="External"/><Relationship Id="rId112" Type="http://schemas.openxmlformats.org/officeDocument/2006/relationships/hyperlink" Target="https://www.bing.com/images/search?form=xlimg&amp;q=Franklin%20County,%20North%20Carolina" TargetMode="External"/><Relationship Id="rId133" Type="http://schemas.openxmlformats.org/officeDocument/2006/relationships/hyperlink" Target="https://www.bing.com/th?id=OSK.df72c10adc79ce5fa51eb6f02ca6aea2&amp;qlt=95" TargetMode="External"/><Relationship Id="rId154" Type="http://schemas.openxmlformats.org/officeDocument/2006/relationships/hyperlink" Target="https://www.bing.com/images/search?form=xlimg&amp;q=Raeford,%20North%20Carolina" TargetMode="External"/><Relationship Id="rId175" Type="http://schemas.openxmlformats.org/officeDocument/2006/relationships/hyperlink" Target="https://www.bing.com/th?id=OSK.71be570a41bd2e1fa105232a6a5a51f2&amp;qlt=95" TargetMode="External"/><Relationship Id="rId196" Type="http://schemas.openxmlformats.org/officeDocument/2006/relationships/hyperlink" Target="https://www.bing.com/images/search?form=xlimg&amp;q=McDowell%20County,%20North%20Carolina" TargetMode="External"/><Relationship Id="rId200" Type="http://schemas.openxmlformats.org/officeDocument/2006/relationships/hyperlink" Target="https://www.bing.com/images/search?form=xlimg&amp;q=Montgomery%20County,%20North%20Carolina" TargetMode="External"/><Relationship Id="rId16" Type="http://schemas.openxmlformats.org/officeDocument/2006/relationships/hyperlink" Target="https://www.bing.com/images/search?form=xlimg&amp;q=Beaufort,%20North%20Carolina" TargetMode="External"/><Relationship Id="rId221" Type="http://schemas.openxmlformats.org/officeDocument/2006/relationships/hyperlink" Target="https://www.bing.com/th?id=OSK.0fe6c3689f28d0899556986539358860&amp;qlt=95" TargetMode="External"/><Relationship Id="rId242" Type="http://schemas.openxmlformats.org/officeDocument/2006/relationships/hyperlink" Target="https://www.bing.com/images/search?form=xlimg&amp;q=Tryon,%20North%20Carolina" TargetMode="External"/><Relationship Id="rId263" Type="http://schemas.openxmlformats.org/officeDocument/2006/relationships/hyperlink" Target="https://www.bing.com/th?id=OSK.b728af7a35222cfc1835e21951e6ce2c&amp;qlt=95" TargetMode="External"/><Relationship Id="rId284" Type="http://schemas.openxmlformats.org/officeDocument/2006/relationships/hyperlink" Target="https://www.bing.com/images/search?form=xlimg&amp;q=Swain%20County,%20North%20Carolina" TargetMode="External"/><Relationship Id="rId319" Type="http://schemas.openxmlformats.org/officeDocument/2006/relationships/hyperlink" Target="https://www.bing.com/th?id=OSK.3b4d2110233bb865d93df8ae6e251ca1&amp;qlt=95" TargetMode="External"/><Relationship Id="rId37" Type="http://schemas.openxmlformats.org/officeDocument/2006/relationships/hyperlink" Target="https://www.bing.com/th?id=OSK.e114c93bdc33834431d893ba512833e7&amp;qlt=95" TargetMode="External"/><Relationship Id="rId58" Type="http://schemas.openxmlformats.org/officeDocument/2006/relationships/hyperlink" Target="https://www.bing.com/images/search?form=xlimg&amp;q=Cherokee%20County,%20North%20Carolina" TargetMode="External"/><Relationship Id="rId79" Type="http://schemas.openxmlformats.org/officeDocument/2006/relationships/hyperlink" Target="https://www.bing.com/th?id=OSK.75bab42951f7fcd28c583381dc39d757&amp;qlt=95" TargetMode="External"/><Relationship Id="rId102" Type="http://schemas.openxmlformats.org/officeDocument/2006/relationships/hyperlink" Target="https://www.bing.com/images/search?form=xlimg&amp;q=Durham%20County,%20North%20Carolina" TargetMode="External"/><Relationship Id="rId123" Type="http://schemas.openxmlformats.org/officeDocument/2006/relationships/hyperlink" Target="https://www.bing.com/th?id=OSK.e2d100563a98ae5a031965cd9b6e5b3f&amp;qlt=95" TargetMode="External"/><Relationship Id="rId144" Type="http://schemas.openxmlformats.org/officeDocument/2006/relationships/hyperlink" Target="https://www.bing.com/images/search?form=xlimg&amp;q=Henderson%20County,%20North%20Carolina" TargetMode="External"/><Relationship Id="rId90" Type="http://schemas.openxmlformats.org/officeDocument/2006/relationships/hyperlink" Target="https://www.bing.com/images/search?form=xlimg&amp;q=Randolph%20County,%20North%20Carolina" TargetMode="External"/><Relationship Id="rId165" Type="http://schemas.openxmlformats.org/officeDocument/2006/relationships/hyperlink" Target="https://www.bing.com/th?id=OSK.7e65aab3bda0ddbc0631827fb425e1e7&amp;qlt=95" TargetMode="External"/><Relationship Id="rId186" Type="http://schemas.openxmlformats.org/officeDocument/2006/relationships/hyperlink" Target="https://www.bing.com/images/search?form=xlimg&amp;q=Franklin,%20North%20Carolina" TargetMode="External"/><Relationship Id="rId211" Type="http://schemas.openxmlformats.org/officeDocument/2006/relationships/hyperlink" Target="https://www.bing.com/th?id=OSK.b32d8c4dc45186122209cc20133bbdd4&amp;qlt=95" TargetMode="External"/><Relationship Id="rId232" Type="http://schemas.openxmlformats.org/officeDocument/2006/relationships/hyperlink" Target="https://www.bing.com/images/search?form=xlimg&amp;q=Person%20County,%20North%20Carolina" TargetMode="External"/><Relationship Id="rId253" Type="http://schemas.openxmlformats.org/officeDocument/2006/relationships/hyperlink" Target="https://www.bing.com/th?id=OSK.21d924996bc399dadd74d8250807bc3d&amp;qlt=95" TargetMode="External"/><Relationship Id="rId274" Type="http://schemas.openxmlformats.org/officeDocument/2006/relationships/hyperlink" Target="https://www.bing.com/images/search?form=xlimg&amp;q=Albemarle,%20North%20Carolina" TargetMode="External"/><Relationship Id="rId295" Type="http://schemas.openxmlformats.org/officeDocument/2006/relationships/hyperlink" Target="https://www.bing.com/th?id=OSK.XJwwRPWhNsbRS2tTSpRnkXN6e2u8_gzpM45scvlVF4k&amp;qlt=95" TargetMode="External"/><Relationship Id="rId309" Type="http://schemas.openxmlformats.org/officeDocument/2006/relationships/hyperlink" Target="https://www.bing.com/th?id=OSK.0666ee3824d11e772b8435420f5449c6&amp;qlt=95" TargetMode="External"/><Relationship Id="rId27" Type="http://schemas.openxmlformats.org/officeDocument/2006/relationships/hyperlink" Target="https://www.bing.com/th?id=OSK.1a578127c7cfa53ad1b8bf3adeacaaa4&amp;qlt=95" TargetMode="External"/><Relationship Id="rId48" Type="http://schemas.openxmlformats.org/officeDocument/2006/relationships/hyperlink" Target="https://www.bing.com/images/search?form=xlimg&amp;q=Yanceyville,%20North%20Carolina" TargetMode="External"/><Relationship Id="rId69" Type="http://schemas.openxmlformats.org/officeDocument/2006/relationships/hyperlink" Target="https://www.bing.com/th?id=OSK.1bcc9cd75b23888fcc6eb2619cdca8c0&amp;qlt=95" TargetMode="External"/><Relationship Id="rId113" Type="http://schemas.openxmlformats.org/officeDocument/2006/relationships/hyperlink" Target="https://www.bing.com/th?id=OSK.dec15a18832ccddea073fbf59ac7aeeb&amp;qlt=95" TargetMode="External"/><Relationship Id="rId134" Type="http://schemas.openxmlformats.org/officeDocument/2006/relationships/hyperlink" Target="https://www.bing.com/images/search?form=xlimg&amp;q=Roanoke%20Rapids,%20North%20Carolina" TargetMode="External"/><Relationship Id="rId320" Type="http://schemas.openxmlformats.org/officeDocument/2006/relationships/hyperlink" Target="https://www.bing.com/images/search?form=xlimg&amp;q=Yadkin%20County,%20North%20Carolina" TargetMode="External"/><Relationship Id="rId80" Type="http://schemas.openxmlformats.org/officeDocument/2006/relationships/hyperlink" Target="https://www.bing.com/images/search?form=xlimg&amp;q=Moyock,%20North%20Carolina" TargetMode="External"/><Relationship Id="rId155" Type="http://schemas.openxmlformats.org/officeDocument/2006/relationships/hyperlink" Target="https://www.bing.com/th?id=OSK.9c32dbbbdf4f0a34c362914d7548dd5a&amp;qlt=95" TargetMode="External"/><Relationship Id="rId176" Type="http://schemas.openxmlformats.org/officeDocument/2006/relationships/hyperlink" Target="https://www.bing.com/images/search?form=xlimg&amp;q=Lee%20County,%20North%20Carolina" TargetMode="External"/><Relationship Id="rId197" Type="http://schemas.openxmlformats.org/officeDocument/2006/relationships/hyperlink" Target="https://www.bing.com/th?id=OSK.766764f5fae8461b3e9452f757ab8dbf&amp;qlt=95" TargetMode="External"/><Relationship Id="rId201" Type="http://schemas.openxmlformats.org/officeDocument/2006/relationships/hyperlink" Target="https://www.bing.com/th?id=OSK.9104d356acfbb1dfbe9e05e060b199e8&amp;qlt=95" TargetMode="External"/><Relationship Id="rId222" Type="http://schemas.openxmlformats.org/officeDocument/2006/relationships/hyperlink" Target="https://www.bing.com/images/search?form=xlimg&amp;q=Bayboro,%20North%20Carolina" TargetMode="External"/><Relationship Id="rId243" Type="http://schemas.openxmlformats.org/officeDocument/2006/relationships/hyperlink" Target="https://www.bing.com/th?id=OSK.09ad7ba53a8751bda66010e64986379b&amp;qlt=95" TargetMode="External"/><Relationship Id="rId264" Type="http://schemas.openxmlformats.org/officeDocument/2006/relationships/hyperlink" Target="https://www.bing.com/images/search?form=xlimg&amp;q=Sampson%20County,%20North%20Carolina" TargetMode="External"/><Relationship Id="rId285" Type="http://schemas.openxmlformats.org/officeDocument/2006/relationships/hyperlink" Target="https://www.bing.com/th?id=OSK.641f64fbc74f4f2b87eee93d76e9669c&amp;qlt=95" TargetMode="External"/><Relationship Id="rId17" Type="http://schemas.openxmlformats.org/officeDocument/2006/relationships/hyperlink" Target="https://www.bing.com/th?id=OSK.470d2229d340ca58ea9a14d6a6753eeb&amp;qlt=95" TargetMode="External"/><Relationship Id="rId38" Type="http://schemas.openxmlformats.org/officeDocument/2006/relationships/hyperlink" Target="https://www.bing.com/images/search?form=xlimg&amp;q=Caldwell%20County,%20North%20Carolina" TargetMode="External"/><Relationship Id="rId59" Type="http://schemas.openxmlformats.org/officeDocument/2006/relationships/hyperlink" Target="https://www.bing.com/th?id=OSK.kr21lxCjHrYEg19Bvxm3eifpqGnkcnicDknLOUIdtlo&amp;qlt=95" TargetMode="External"/><Relationship Id="rId103" Type="http://schemas.openxmlformats.org/officeDocument/2006/relationships/hyperlink" Target="https://www.bing.com/th?id=OSK.a2bc48b4448639829b50aefe3e0c0602&amp;qlt=95" TargetMode="External"/><Relationship Id="rId124" Type="http://schemas.openxmlformats.org/officeDocument/2006/relationships/hyperlink" Target="https://www.bing.com/images/search?form=xlimg&amp;q=Granville%20County,%20North%20Carolina" TargetMode="External"/><Relationship Id="rId310" Type="http://schemas.openxmlformats.org/officeDocument/2006/relationships/hyperlink" Target="https://www.bing.com/images/search?form=xlimg&amp;q=Plymouth,%20North%20Carolina" TargetMode="External"/><Relationship Id="rId70" Type="http://schemas.openxmlformats.org/officeDocument/2006/relationships/hyperlink" Target="https://www.bing.com/images/search?form=xlimg&amp;q=Columbus%20County,%20North%20Carolina" TargetMode="External"/><Relationship Id="rId91" Type="http://schemas.openxmlformats.org/officeDocument/2006/relationships/hyperlink" Target="https://www.bing.com/th?id=OSK.e1796dbf8675cfb0982065520a122eec&amp;qlt=95" TargetMode="External"/><Relationship Id="rId145" Type="http://schemas.openxmlformats.org/officeDocument/2006/relationships/hyperlink" Target="https://www.bing.com/th?id=OSK.cd2915ce348b2c4c31db56df0f3b04a0&amp;qlt=95" TargetMode="External"/><Relationship Id="rId166" Type="http://schemas.openxmlformats.org/officeDocument/2006/relationships/hyperlink" Target="https://www.bing.com/images/search?form=xlimg&amp;q=Cullowhee,%20North%20Carolina" TargetMode="External"/><Relationship Id="rId187" Type="http://schemas.openxmlformats.org/officeDocument/2006/relationships/hyperlink" Target="https://www.bing.com/th?id=OSK.ed1977c69a98accc9d6004ccdb77b5dd&amp;qlt=95" TargetMode="External"/><Relationship Id="rId1" Type="http://schemas.openxmlformats.org/officeDocument/2006/relationships/hyperlink" Target="https://www.bing.com/th?id=OSK.4c0f5431f18f45a45ee6e65fc8c26f3d&amp;qlt=95" TargetMode="External"/><Relationship Id="rId212" Type="http://schemas.openxmlformats.org/officeDocument/2006/relationships/hyperlink" Target="https://www.bing.com/images/search?form=xlimg&amp;q=Onslow%20County,%20North%20Carolina" TargetMode="External"/><Relationship Id="rId233" Type="http://schemas.openxmlformats.org/officeDocument/2006/relationships/hyperlink" Target="https://www.bing.com/th?id=OSK.e765d684d521b0df95fd9ea731d02eb4&amp;qlt=95" TargetMode="External"/><Relationship Id="rId254" Type="http://schemas.openxmlformats.org/officeDocument/2006/relationships/hyperlink" Target="https://www.bing.com/images/search?form=xlimg&amp;q=Eden,%20North%20Carolina" TargetMode="External"/><Relationship Id="rId28" Type="http://schemas.openxmlformats.org/officeDocument/2006/relationships/hyperlink" Target="https://www.bing.com/images/search?form=xlimg&amp;q=Elizabethtown,%20North%20Carolina" TargetMode="External"/><Relationship Id="rId49" Type="http://schemas.openxmlformats.org/officeDocument/2006/relationships/hyperlink" Target="https://www.bing.com/th?id=OSK.fcd4a22fbf4e90d1aa220963a19ffa11&amp;qlt=95" TargetMode="External"/><Relationship Id="rId114" Type="http://schemas.openxmlformats.org/officeDocument/2006/relationships/hyperlink" Target="https://www.bing.com/images/search?form=xlimg&amp;q=Wake%20Forest,%20North%20Carolina" TargetMode="External"/><Relationship Id="rId275" Type="http://schemas.openxmlformats.org/officeDocument/2006/relationships/hyperlink" Target="https://www.bing.com/th?id=OSK.fe07357ea8786d00813512341184e8ac&amp;qlt=95" TargetMode="External"/><Relationship Id="rId296" Type="http://schemas.openxmlformats.org/officeDocument/2006/relationships/hyperlink" Target="https://www.bing.com/images/search?form=xlimg&amp;q=Union%20County,%20North%20Carolina" TargetMode="External"/><Relationship Id="rId300" Type="http://schemas.openxmlformats.org/officeDocument/2006/relationships/hyperlink" Target="https://www.bing.com/images/search?form=xlimg&amp;q=Vance%20County,%20North%20Carolina" TargetMode="External"/><Relationship Id="rId60" Type="http://schemas.openxmlformats.org/officeDocument/2006/relationships/hyperlink" Target="https://www.bing.com/images/search?form=xlimg&amp;q=Andrews,%20North%20Carolina" TargetMode="External"/><Relationship Id="rId81" Type="http://schemas.openxmlformats.org/officeDocument/2006/relationships/hyperlink" Target="https://www.bing.com/th?id=OSK.f37e778e8075873d527523a4200574e3&amp;qlt=95" TargetMode="External"/><Relationship Id="rId135" Type="http://schemas.openxmlformats.org/officeDocument/2006/relationships/hyperlink" Target="https://www.bing.com/th?id=OSK.3V22IMBUntoXBFz7Coqo4MDh6lsSl3ta4GgxLzCbftI&amp;qlt=95" TargetMode="External"/><Relationship Id="rId156" Type="http://schemas.openxmlformats.org/officeDocument/2006/relationships/hyperlink" Target="https://www.bing.com/images/search?form=xlimg&amp;q=Hyde%20County,%20North%20Carolina" TargetMode="External"/><Relationship Id="rId177" Type="http://schemas.openxmlformats.org/officeDocument/2006/relationships/hyperlink" Target="https://www.bing.com/th?id=OSK.71be570a41bd2e1fa105232a6a5a51f2&amp;qlt=95" TargetMode="External"/><Relationship Id="rId198" Type="http://schemas.openxmlformats.org/officeDocument/2006/relationships/hyperlink" Target="https://www.bing.com/images/search?form=xlimg&amp;q=Marion,%20North%20Carolina" TargetMode="External"/><Relationship Id="rId321" Type="http://schemas.openxmlformats.org/officeDocument/2006/relationships/hyperlink" Target="https://www.bing.com/th?id=OSK.026b3cbaaf4a925b60503ff83b4e5057&amp;qlt=95" TargetMode="External"/><Relationship Id="rId202" Type="http://schemas.openxmlformats.org/officeDocument/2006/relationships/hyperlink" Target="https://www.bing.com/images/search?form=xlimg&amp;q=Troy,%20North%20Carolina" TargetMode="External"/><Relationship Id="rId223" Type="http://schemas.openxmlformats.org/officeDocument/2006/relationships/hyperlink" Target="https://www.bing.com/th?id=OSK.c51e941f0b05f349b1088cdb3cd299a5&amp;qlt=95" TargetMode="External"/><Relationship Id="rId244" Type="http://schemas.openxmlformats.org/officeDocument/2006/relationships/hyperlink" Target="https://www.bing.com/images/search?form=xlimg&amp;q=Richmond%20County,%20North%20Carolina" TargetMode="External"/><Relationship Id="rId18" Type="http://schemas.openxmlformats.org/officeDocument/2006/relationships/hyperlink" Target="https://www.bing.com/images/search?form=xlimg&amp;q=Carteret%20County,%20North%20Carolina" TargetMode="External"/><Relationship Id="rId39" Type="http://schemas.openxmlformats.org/officeDocument/2006/relationships/hyperlink" Target="https://www.bing.com/th?id=OSK.d114044fd2782d31ba3257c58adf70ff&amp;qlt=95" TargetMode="External"/><Relationship Id="rId265" Type="http://schemas.openxmlformats.org/officeDocument/2006/relationships/hyperlink" Target="https://www.bing.com/th?id=OSK.5e31b312ba7924d69ff475e4f4ba1cbd&amp;qlt=95" TargetMode="External"/><Relationship Id="rId286" Type="http://schemas.openxmlformats.org/officeDocument/2006/relationships/hyperlink" Target="https://www.bing.com/images/search?form=xlimg&amp;q=Cherokee,%20North%20Carolina" TargetMode="External"/><Relationship Id="rId50" Type="http://schemas.openxmlformats.org/officeDocument/2006/relationships/hyperlink" Target="https://www.bing.com/images/search?form=xlimg&amp;q=Catawba%20County,%20North%20Carolina" TargetMode="External"/><Relationship Id="rId104" Type="http://schemas.openxmlformats.org/officeDocument/2006/relationships/hyperlink" Target="https://www.bing.com/images/search?form=xlimg&amp;q=Durham,%20North%20Carolina" TargetMode="External"/><Relationship Id="rId125" Type="http://schemas.openxmlformats.org/officeDocument/2006/relationships/hyperlink" Target="https://www.bing.com/th?id=OSK.060db630cca49fa6775098dada8ab22f&amp;qlt=95" TargetMode="External"/><Relationship Id="rId146" Type="http://schemas.openxmlformats.org/officeDocument/2006/relationships/hyperlink" Target="https://www.bing.com/images/search?form=xlimg&amp;q=Hendersonville,%20North%20Carolina" TargetMode="External"/><Relationship Id="rId167" Type="http://schemas.openxmlformats.org/officeDocument/2006/relationships/hyperlink" Target="https://www.bing.com/th?id=OSK.f10440199017bf5ee7e8d713b8f91842&amp;qlt=95" TargetMode="External"/><Relationship Id="rId188" Type="http://schemas.openxmlformats.org/officeDocument/2006/relationships/hyperlink" Target="https://www.bing.com/images/search?form=xlimg&amp;q=Madison%20County,%20North%20Carolina" TargetMode="External"/><Relationship Id="rId311" Type="http://schemas.openxmlformats.org/officeDocument/2006/relationships/hyperlink" Target="https://www.bing.com/th?id=OSK.aacc0c0ed213181f654f80ee6af54882&amp;qlt=95" TargetMode="External"/><Relationship Id="rId71" Type="http://schemas.openxmlformats.org/officeDocument/2006/relationships/hyperlink" Target="https://www.bing.com/th?id=OSK.1bcc9cd75b23888fcc6eb2619cdca8c0&amp;qlt=95" TargetMode="External"/><Relationship Id="rId92" Type="http://schemas.openxmlformats.org/officeDocument/2006/relationships/hyperlink" Target="https://www.bing.com/images/search?form=xlimg&amp;q=Asheboro,%20North%20Carolina" TargetMode="External"/><Relationship Id="rId213" Type="http://schemas.openxmlformats.org/officeDocument/2006/relationships/hyperlink" Target="https://www.bing.com/th?id=OSK.98579072b0ed9abf8a929604e63fdc8c&amp;qlt=95" TargetMode="External"/><Relationship Id="rId234" Type="http://schemas.openxmlformats.org/officeDocument/2006/relationships/hyperlink" Target="https://www.bing.com/images/search?form=xlimg&amp;q=Roxboro,%20North%20Carolina" TargetMode="External"/><Relationship Id="rId2" Type="http://schemas.openxmlformats.org/officeDocument/2006/relationships/hyperlink" Target="https://www.bing.com/images/search?form=xlimg&amp;q=Alamance%20County,%20North%20Carolina" TargetMode="External"/><Relationship Id="rId29" Type="http://schemas.openxmlformats.org/officeDocument/2006/relationships/hyperlink" Target="https://www.bing.com/th?id=OSK.ec3d74c0655d2aa29e1064a4699a8959&amp;qlt=95" TargetMode="External"/><Relationship Id="rId255" Type="http://schemas.openxmlformats.org/officeDocument/2006/relationships/hyperlink" Target="https://www.bing.com/th?id=OSK.fe86ba7bb21f27e1e0c5c27b3d1d5b4f&amp;qlt=95" TargetMode="External"/><Relationship Id="rId276" Type="http://schemas.openxmlformats.org/officeDocument/2006/relationships/hyperlink" Target="https://www.bing.com/images/search?form=xlimg&amp;q=Stokes%20County,%20North%20Carolina" TargetMode="External"/><Relationship Id="rId297" Type="http://schemas.openxmlformats.org/officeDocument/2006/relationships/hyperlink" Target="https://www.bing.com/th?id=OSK.e636c96878390c0b0217f08933baaaaa&amp;qlt=95" TargetMode="External"/><Relationship Id="rId40" Type="http://schemas.openxmlformats.org/officeDocument/2006/relationships/hyperlink" Target="https://www.bing.com/images/search?form=xlimg&amp;q=Lenoir,%20North%20Carolina" TargetMode="External"/><Relationship Id="rId115" Type="http://schemas.openxmlformats.org/officeDocument/2006/relationships/hyperlink" Target="https://www.bing.com/th?id=OSK.f7c8d3f6d772b5173321356f80de7b7c&amp;qlt=95" TargetMode="External"/><Relationship Id="rId136" Type="http://schemas.openxmlformats.org/officeDocument/2006/relationships/hyperlink" Target="https://www.bing.com/images/search?form=xlimg&amp;q=Harnett%20County,%20North%20Carolina" TargetMode="External"/><Relationship Id="rId157" Type="http://schemas.openxmlformats.org/officeDocument/2006/relationships/hyperlink" Target="https://www.bing.com/th?id=OSK.bc51f83456617203e45a61ffa715aeee&amp;qlt=95" TargetMode="External"/><Relationship Id="rId178" Type="http://schemas.openxmlformats.org/officeDocument/2006/relationships/hyperlink" Target="https://www.bing.com/images/search?form=xlimg&amp;q=Sanford,%20North%20Carolina" TargetMode="External"/><Relationship Id="rId301" Type="http://schemas.openxmlformats.org/officeDocument/2006/relationships/hyperlink" Target="https://www.bing.com/th?id=OSK.d9026ee9a08112ea43e061aa6bfc7545&amp;qlt=95" TargetMode="External"/><Relationship Id="rId322" Type="http://schemas.openxmlformats.org/officeDocument/2006/relationships/hyperlink" Target="https://www.bing.com/images/search?form=xlimg&amp;q=North%20Liberty%20Township,%20Yadkin%20County,%20North%20Carolina" TargetMode="External"/><Relationship Id="rId61" Type="http://schemas.openxmlformats.org/officeDocument/2006/relationships/hyperlink" Target="https://www.bing.com/th?id=OSK.17bd5af69561ff6d73994f35573944fe&amp;qlt=95" TargetMode="External"/><Relationship Id="rId82" Type="http://schemas.openxmlformats.org/officeDocument/2006/relationships/hyperlink" Target="https://www.bing.com/images/search?form=xlimg&amp;q=Dare%20County,%20North%20Carolina" TargetMode="External"/><Relationship Id="rId199" Type="http://schemas.openxmlformats.org/officeDocument/2006/relationships/hyperlink" Target="https://www.bing.com/th?id=OSK.9104d356acfbb1dfbe9e05e060b199e8&amp;qlt=95" TargetMode="External"/><Relationship Id="rId203" Type="http://schemas.openxmlformats.org/officeDocument/2006/relationships/hyperlink" Target="https://www.bing.com/th?id=OSK.262b9867e65378b57bf945290058f095&amp;qlt=95" TargetMode="External"/><Relationship Id="rId19" Type="http://schemas.openxmlformats.org/officeDocument/2006/relationships/hyperlink" Target="https://www.bing.com/th?id=OSK.d3f3a2e03d8f886aaf29f59d79822c25&amp;qlt=95" TargetMode="External"/><Relationship Id="rId224" Type="http://schemas.openxmlformats.org/officeDocument/2006/relationships/hyperlink" Target="https://www.bing.com/images/search?form=xlimg&amp;q=Pasquotank%20County,%20North%20Carolina" TargetMode="External"/><Relationship Id="rId245" Type="http://schemas.openxmlformats.org/officeDocument/2006/relationships/hyperlink" Target="https://www.bing.com/th?id=OSK.3f7e62f7bf427f87b3da810da16c8da1&amp;qlt=95" TargetMode="External"/><Relationship Id="rId266" Type="http://schemas.openxmlformats.org/officeDocument/2006/relationships/hyperlink" Target="https://www.bing.com/images/search?form=xlimg&amp;q=Clinton,%20North%20Carolina" TargetMode="External"/><Relationship Id="rId287" Type="http://schemas.openxmlformats.org/officeDocument/2006/relationships/hyperlink" Target="https://www.bing.com/th?id=OSK.514c17ef32b5447f319e8ae44a67b985&amp;qlt=95" TargetMode="External"/><Relationship Id="rId30" Type="http://schemas.openxmlformats.org/officeDocument/2006/relationships/hyperlink" Target="https://www.bing.com/images/search?form=xlimg&amp;q=Burke%20County,%20North%20Carolina" TargetMode="External"/><Relationship Id="rId105" Type="http://schemas.openxmlformats.org/officeDocument/2006/relationships/hyperlink" Target="https://www.bing.com/th?id=OSK.c3de400dfa99620ed4e505a15143eb9e&amp;qlt=95" TargetMode="External"/><Relationship Id="rId126" Type="http://schemas.openxmlformats.org/officeDocument/2006/relationships/hyperlink" Target="https://www.bing.com/images/search?form=xlimg&amp;q=Oxford,%20North%20Carolina" TargetMode="External"/><Relationship Id="rId147" Type="http://schemas.openxmlformats.org/officeDocument/2006/relationships/hyperlink" Target="https://www.bing.com/th?id=OSK.2b594e6f00c615eed469fc483155c461&amp;qlt=95" TargetMode="External"/><Relationship Id="rId168" Type="http://schemas.openxmlformats.org/officeDocument/2006/relationships/hyperlink" Target="https://www.bing.com/images/search?form=xlimg&amp;q=Johnston%20County,%20North%20Carolina" TargetMode="External"/><Relationship Id="rId312" Type="http://schemas.openxmlformats.org/officeDocument/2006/relationships/hyperlink" Target="https://www.bing.com/images/search?form=xlimg&amp;q=Wayne%20County,%20North%20Carolina" TargetMode="External"/><Relationship Id="rId51" Type="http://schemas.openxmlformats.org/officeDocument/2006/relationships/hyperlink" Target="https://www.bing.com/th?id=OSK.a590248ef3d7f22dfabaa1b3d1f7c930&amp;qlt=95" TargetMode="External"/><Relationship Id="rId72" Type="http://schemas.openxmlformats.org/officeDocument/2006/relationships/hyperlink" Target="https://www.bing.com/images/search?form=xlimg&amp;q=Whiteville,%20North%20Carolina" TargetMode="External"/><Relationship Id="rId93" Type="http://schemas.openxmlformats.org/officeDocument/2006/relationships/hyperlink" Target="https://www.bing.com/th?id=OSK.czDBFOCFB2PGEXT13tKJt2ynFkSiZ-__EIO8I_k6pmA&amp;qlt=95" TargetMode="External"/><Relationship Id="rId189" Type="http://schemas.openxmlformats.org/officeDocument/2006/relationships/hyperlink" Target="https://www.bing.com/th?id=OSK.ca4ae96e3d47431c5c6b409ab55122fd&amp;qlt=95" TargetMode="External"/><Relationship Id="rId3" Type="http://schemas.openxmlformats.org/officeDocument/2006/relationships/hyperlink" Target="https://www.bing.com/th?id=OSK.edf0561ed815ad5bee5fa2549418851e&amp;qlt=95" TargetMode="External"/><Relationship Id="rId214" Type="http://schemas.openxmlformats.org/officeDocument/2006/relationships/hyperlink" Target="https://www.bing.com/images/search?form=xlimg&amp;q=Jacksonville,%20North%20Carolina" TargetMode="External"/><Relationship Id="rId235" Type="http://schemas.openxmlformats.org/officeDocument/2006/relationships/hyperlink" Target="https://www.bing.com/th?id=OSK.33bdaf4e0c224d8bc3f403b004cf3d17&amp;qlt=95" TargetMode="External"/><Relationship Id="rId256" Type="http://schemas.openxmlformats.org/officeDocument/2006/relationships/hyperlink" Target="https://www.bing.com/images/search?form=xlimg&amp;q=Rowan%20County,%20North%20Carolina" TargetMode="External"/><Relationship Id="rId277" Type="http://schemas.openxmlformats.org/officeDocument/2006/relationships/hyperlink" Target="https://www.bing.com/th?id=OSK.3876fd218973b47461a46864c933d3d8&amp;qlt=95" TargetMode="External"/><Relationship Id="rId298" Type="http://schemas.openxmlformats.org/officeDocument/2006/relationships/hyperlink" Target="https://www.bing.com/images/search?form=xlimg&amp;q=Indian%20Trail,%20North%20Carolina" TargetMode="External"/><Relationship Id="rId116" Type="http://schemas.openxmlformats.org/officeDocument/2006/relationships/hyperlink" Target="https://www.bing.com/images/search?form=xlimg&amp;q=Gates%20County,%20North%20Carolina" TargetMode="External"/><Relationship Id="rId137" Type="http://schemas.openxmlformats.org/officeDocument/2006/relationships/hyperlink" Target="https://www.bing.com/th?id=OSK.9b910a3e7a1e288b937860c7bbb259cf&amp;qlt=95" TargetMode="External"/><Relationship Id="rId158" Type="http://schemas.openxmlformats.org/officeDocument/2006/relationships/hyperlink" Target="https://www.bing.com/images/search?form=xlimg&amp;q=Ocracoke,%20North%20Carolina" TargetMode="External"/><Relationship Id="rId302" Type="http://schemas.openxmlformats.org/officeDocument/2006/relationships/hyperlink" Target="https://www.bing.com/images/search?form=xlimg&amp;q=Henderson,%20North%20Carolina" TargetMode="External"/><Relationship Id="rId323" Type="http://schemas.openxmlformats.org/officeDocument/2006/relationships/hyperlink" Target="https://www.bing.com/th?id=OSK.55178ad0a8a87a1425ab289ec23079b5&amp;qlt=95" TargetMode="External"/><Relationship Id="rId20" Type="http://schemas.openxmlformats.org/officeDocument/2006/relationships/hyperlink" Target="https://www.bing.com/images/search?form=xlimg&amp;q=Morehead%20City,%20North%20Carolina" TargetMode="External"/><Relationship Id="rId41" Type="http://schemas.openxmlformats.org/officeDocument/2006/relationships/hyperlink" Target="https://www.bing.com/th?id=OSK.87f622fa1cc6a17e2383518307a8d523&amp;qlt=95" TargetMode="External"/><Relationship Id="rId62" Type="http://schemas.openxmlformats.org/officeDocument/2006/relationships/hyperlink" Target="https://www.bing.com/images/search?form=xlimg&amp;q=Chowan%20County,%20North%20Carolina" TargetMode="External"/><Relationship Id="rId83" Type="http://schemas.openxmlformats.org/officeDocument/2006/relationships/hyperlink" Target="https://www.bing.com/th?id=OSK.71e92510ce215d57a00c636643d32977&amp;qlt=95" TargetMode="External"/><Relationship Id="rId179" Type="http://schemas.openxmlformats.org/officeDocument/2006/relationships/hyperlink" Target="https://www.bing.com/th?id=OSK.633c1a05b15410c740593324a8ad0b24&amp;qlt=95" TargetMode="External"/><Relationship Id="rId190" Type="http://schemas.openxmlformats.org/officeDocument/2006/relationships/hyperlink" Target="https://www.bing.com/images/search?form=xlimg&amp;q=Mars%20Hill,%20North%20Carolina" TargetMode="External"/><Relationship Id="rId204" Type="http://schemas.openxmlformats.org/officeDocument/2006/relationships/hyperlink" Target="https://www.bing.com/images/search?form=xlimg&amp;q=Moore%20County,%20North%20Carolina" TargetMode="External"/><Relationship Id="rId225" Type="http://schemas.openxmlformats.org/officeDocument/2006/relationships/hyperlink" Target="https://www.bing.com/th?id=OSK.50306c3e8fe1af1213ba9737e85949b3&amp;qlt=95" TargetMode="External"/><Relationship Id="rId246" Type="http://schemas.openxmlformats.org/officeDocument/2006/relationships/hyperlink" Target="https://www.bing.com/images/search?form=xlimg&amp;q=Rockingham,%20North%20Carolina" TargetMode="External"/><Relationship Id="rId267" Type="http://schemas.openxmlformats.org/officeDocument/2006/relationships/hyperlink" Target="https://www.bing.com/th?id=OSK.18d2a399eea4c96817bd20ffd5c60fd0&amp;qlt=95" TargetMode="External"/><Relationship Id="rId288" Type="http://schemas.openxmlformats.org/officeDocument/2006/relationships/hyperlink" Target="https://www.bing.com/images/search?form=xlimg&amp;q=Transylvania%20County,%20North%20Carolina" TargetMode="External"/><Relationship Id="rId106" Type="http://schemas.openxmlformats.org/officeDocument/2006/relationships/hyperlink" Target="https://www.bing.com/images/search?form=xlimg&amp;q=Edgecombe%20County,%20North%20Carolina" TargetMode="External"/><Relationship Id="rId127" Type="http://schemas.openxmlformats.org/officeDocument/2006/relationships/hyperlink" Target="https://www.bing.com/th?id=OSK.1bc7851a8c2b5e91b1844ed06fd562b2&amp;qlt=95" TargetMode="External"/><Relationship Id="rId313" Type="http://schemas.openxmlformats.org/officeDocument/2006/relationships/hyperlink" Target="https://www.bing.com/th?id=OSK.857a0abe31a069459a81a9532895d376&amp;qlt=95" TargetMode="External"/><Relationship Id="rId10" Type="http://schemas.openxmlformats.org/officeDocument/2006/relationships/hyperlink" Target="https://www.bing.com/images/search?form=xlimg&amp;q=Bethlehem,%20Alexander%20County,%20North%20Carolina" TargetMode="External"/><Relationship Id="rId31" Type="http://schemas.openxmlformats.org/officeDocument/2006/relationships/hyperlink" Target="https://www.bing.com/th?id=OSK.fe78803b718f185586bdcf6b74b8d833&amp;qlt=95" TargetMode="External"/><Relationship Id="rId52" Type="http://schemas.openxmlformats.org/officeDocument/2006/relationships/hyperlink" Target="https://www.bing.com/images/search?form=xlimg&amp;q=Hickory,%20North%20Carolina" TargetMode="External"/><Relationship Id="rId73" Type="http://schemas.openxmlformats.org/officeDocument/2006/relationships/hyperlink" Target="https://www.bing.com/th?id=OSK.870ki_rTB7MTEIuJ-0SHgRxuQQ2bSEm2ryTQH2lxILs&amp;qlt=95" TargetMode="External"/><Relationship Id="rId94" Type="http://schemas.openxmlformats.org/officeDocument/2006/relationships/hyperlink" Target="https://www.bing.com/images/search?form=xlimg&amp;q=Davie%20County,%20North%20Carolina" TargetMode="External"/><Relationship Id="rId148" Type="http://schemas.openxmlformats.org/officeDocument/2006/relationships/hyperlink" Target="https://www.bing.com/images/search?form=xlimg&amp;q=Hertford%20County,%20North%20Carolina" TargetMode="External"/><Relationship Id="rId169" Type="http://schemas.openxmlformats.org/officeDocument/2006/relationships/hyperlink" Target="https://www.bing.com/th?id=OSK.75bab42951f7fcd28c583381dc39d757&amp;qlt=95" TargetMode="External"/><Relationship Id="rId4" Type="http://schemas.openxmlformats.org/officeDocument/2006/relationships/hyperlink" Target="https://www.bing.com/images/search?form=xlimg&amp;q=Burlington,%20North%20Carolina" TargetMode="External"/><Relationship Id="rId180" Type="http://schemas.openxmlformats.org/officeDocument/2006/relationships/hyperlink" Target="https://www.bing.com/images/search?form=xlimg&amp;q=Lenoir%20County,%20North%20Carolina" TargetMode="External"/><Relationship Id="rId215" Type="http://schemas.openxmlformats.org/officeDocument/2006/relationships/hyperlink" Target="https://www.bing.com/th?id=OSK.e0cb59e2736296a3cef1edddecfe3ebc&amp;qlt=95" TargetMode="External"/><Relationship Id="rId236" Type="http://schemas.openxmlformats.org/officeDocument/2006/relationships/hyperlink" Target="https://www.bing.com/images/search?form=xlimg&amp;q=Pitt%20County,%20North%20Carolina" TargetMode="External"/><Relationship Id="rId257" Type="http://schemas.openxmlformats.org/officeDocument/2006/relationships/hyperlink" Target="https://www.bing.com/th?id=OSK.91925661c6bea535208b9d5471bbe1e1&amp;qlt=95" TargetMode="External"/><Relationship Id="rId278" Type="http://schemas.openxmlformats.org/officeDocument/2006/relationships/hyperlink" Target="https://www.bing.com/images/search?form=xlimg&amp;q=King,%20North%20Carolina" TargetMode="External"/><Relationship Id="rId303" Type="http://schemas.openxmlformats.org/officeDocument/2006/relationships/hyperlink" Target="https://www.bing.com/th?id=OSK.b840bd95a36724fc3a654e22740670ed&amp;qlt=95" TargetMode="External"/><Relationship Id="rId42" Type="http://schemas.openxmlformats.org/officeDocument/2006/relationships/hyperlink" Target="https://www.bing.com/images/search?form=xlimg&amp;q=Camden%20County,%20North%20Carolina" TargetMode="External"/><Relationship Id="rId84" Type="http://schemas.openxmlformats.org/officeDocument/2006/relationships/hyperlink" Target="https://www.bing.com/images/search?form=xlimg&amp;q=Kill%20Devil%20Hills,%20North%20Carolina" TargetMode="External"/><Relationship Id="rId138" Type="http://schemas.openxmlformats.org/officeDocument/2006/relationships/hyperlink" Target="https://www.bing.com/images/search?form=xlimg&amp;q=Dunn,%20North%20Carolina" TargetMode="External"/><Relationship Id="rId191" Type="http://schemas.openxmlformats.org/officeDocument/2006/relationships/hyperlink" Target="https://www.bing.com/th?id=OSK.a6a3473356ca65fc6007e86a9f0012fb&amp;qlt=95" TargetMode="External"/><Relationship Id="rId205" Type="http://schemas.openxmlformats.org/officeDocument/2006/relationships/hyperlink" Target="https://www.bing.com/th?id=OSK.3c7ebe917f7360a58f944da6e276266c&amp;qlt=95" TargetMode="External"/><Relationship Id="rId247" Type="http://schemas.openxmlformats.org/officeDocument/2006/relationships/hyperlink" Target="https://www.bing.com/th?id=OSK.ae0212c0a0496ceac0bba47747caa1ec&amp;qlt=95" TargetMode="External"/><Relationship Id="rId107" Type="http://schemas.openxmlformats.org/officeDocument/2006/relationships/hyperlink" Target="https://www.bing.com/th?id=OSK.9ecf9711dcea5e34e9fdc54db086e6be&amp;qlt=95" TargetMode="External"/><Relationship Id="rId289" Type="http://schemas.openxmlformats.org/officeDocument/2006/relationships/hyperlink" Target="https://www.bing.com/th?id=OSK.514c17ef32b5447f319e8ae44a67b985&amp;qlt=95" TargetMode="External"/><Relationship Id="rId11" Type="http://schemas.openxmlformats.org/officeDocument/2006/relationships/hyperlink" Target="https://www.bing.com/th?id=OSK.236000aac57f9d80f4238f25e38c7cf5&amp;qlt=95" TargetMode="External"/><Relationship Id="rId53" Type="http://schemas.openxmlformats.org/officeDocument/2006/relationships/hyperlink" Target="https://www.bing.com/th?id=OSK.bff77cb595e5588a943ca209ca8c5ecd&amp;qlt=95" TargetMode="External"/><Relationship Id="rId149" Type="http://schemas.openxmlformats.org/officeDocument/2006/relationships/hyperlink" Target="https://www.bing.com/th?id=OSK.a1621ab178cefd0a16aa8c6b5e8c24fe&amp;qlt=95" TargetMode="External"/><Relationship Id="rId314" Type="http://schemas.openxmlformats.org/officeDocument/2006/relationships/hyperlink" Target="https://www.bing.com/images/search?form=xlimg&amp;q=Goldsboro,%20North%20Carolina" TargetMode="External"/><Relationship Id="rId95" Type="http://schemas.openxmlformats.org/officeDocument/2006/relationships/hyperlink" Target="https://www.bing.com/th?id=OSK.czDBFOCFB2PGEXT13tKJt2ynFkSiZ-__EIO8I_k6pmA&amp;qlt=95" TargetMode="External"/><Relationship Id="rId160" Type="http://schemas.openxmlformats.org/officeDocument/2006/relationships/hyperlink" Target="https://www.bing.com/images/search?form=xlimg&amp;q=Iredell%20County,%20North%20Carolina" TargetMode="External"/><Relationship Id="rId216" Type="http://schemas.openxmlformats.org/officeDocument/2006/relationships/hyperlink" Target="https://www.bing.com/images/search?form=xlimg&amp;q=Orange%20County,%20North%20Carolina" TargetMode="External"/><Relationship Id="rId258" Type="http://schemas.openxmlformats.org/officeDocument/2006/relationships/hyperlink" Target="https://www.bing.com/images/search?form=xlimg&amp;q=Salisbury,%20North%20Carolina" TargetMode="External"/><Relationship Id="rId22" Type="http://schemas.openxmlformats.org/officeDocument/2006/relationships/hyperlink" Target="https://www.bing.com/images/search?form=xlimg&amp;q=Bertie%20County,%20North%20Carolina" TargetMode="External"/><Relationship Id="rId64" Type="http://schemas.openxmlformats.org/officeDocument/2006/relationships/hyperlink" Target="https://www.bing.com/images/search?form=xlimg&amp;q=Edenton,%20North%20Carolina" TargetMode="External"/><Relationship Id="rId118" Type="http://schemas.openxmlformats.org/officeDocument/2006/relationships/hyperlink" Target="https://www.bing.com/images/search?form=xlimg&amp;q=Gatesville,%20North%20Carolina" TargetMode="External"/><Relationship Id="rId171" Type="http://schemas.openxmlformats.org/officeDocument/2006/relationships/hyperlink" Target="https://www.bing.com/th?id=OSK.KfAk2_NYY1HWbZFTR4mZGFFHD8g6r_zrfQ4ut0s5lxk&amp;qlt=95" TargetMode="External"/><Relationship Id="rId227" Type="http://schemas.openxmlformats.org/officeDocument/2006/relationships/hyperlink" Target="https://www.bing.com/th?id=OSK.260c419c9545efd4f6134b0432b6488d&amp;qlt=95" TargetMode="External"/><Relationship Id="rId269" Type="http://schemas.openxmlformats.org/officeDocument/2006/relationships/hyperlink" Target="https://www.bing.com/th?id=OSK.a13bb763080c964696df4b25c2dfd7ef&amp;qlt=95" TargetMode="External"/><Relationship Id="rId33" Type="http://schemas.openxmlformats.org/officeDocument/2006/relationships/hyperlink" Target="https://www.bing.com/th?id=OSK.3dd0084da5afeb5baea701ca5087d238&amp;qlt=95" TargetMode="External"/><Relationship Id="rId129" Type="http://schemas.openxmlformats.org/officeDocument/2006/relationships/hyperlink" Target="https://www.bing.com/th?id=OSK.75bab42951f7fcd28c583381dc39d757&amp;qlt=95" TargetMode="External"/><Relationship Id="rId280" Type="http://schemas.openxmlformats.org/officeDocument/2006/relationships/hyperlink" Target="https://www.bing.com/images/search?form=xlimg&amp;q=Surry%20County,%20North%20Carolina" TargetMode="External"/><Relationship Id="rId75" Type="http://schemas.openxmlformats.org/officeDocument/2006/relationships/hyperlink" Target="https://www.bing.com/th?id=OSK.b456fa08814ce4117dcae4f47df9e75d&amp;qlt=95" TargetMode="External"/><Relationship Id="rId140" Type="http://schemas.openxmlformats.org/officeDocument/2006/relationships/hyperlink" Target="https://www.bing.com/images/search?form=xlimg&amp;q=Haywood%20County,%20North%20Carolina" TargetMode="External"/><Relationship Id="rId182" Type="http://schemas.openxmlformats.org/officeDocument/2006/relationships/hyperlink" Target="https://www.bing.com/images/search?form=xlimg&amp;q=Kinston,%20North%20Carolina" TargetMode="External"/><Relationship Id="rId6" Type="http://schemas.openxmlformats.org/officeDocument/2006/relationships/hyperlink" Target="https://www.bing.com/images/search?form=xlimg&amp;q=United%20States" TargetMode="External"/><Relationship Id="rId238" Type="http://schemas.openxmlformats.org/officeDocument/2006/relationships/hyperlink" Target="https://www.bing.com/images/search?form=xlimg&amp;q=Greenville,%20North%20Carolina" TargetMode="External"/><Relationship Id="rId291" Type="http://schemas.openxmlformats.org/officeDocument/2006/relationships/hyperlink" Target="https://www.bing.com/th?id=OSK.e8f952f3b90bdb922a80bdf6b8d8470b&amp;qlt=95" TargetMode="External"/><Relationship Id="rId305" Type="http://schemas.openxmlformats.org/officeDocument/2006/relationships/hyperlink" Target="https://www.bing.com/th?id=OSK.bf8fde30158014d9358a87647414260a&amp;qlt=95" TargetMode="External"/><Relationship Id="rId44" Type="http://schemas.openxmlformats.org/officeDocument/2006/relationships/hyperlink" Target="https://www.bing.com/images/search?form=xlimg&amp;q=Camden,%20North%20Carolina" TargetMode="External"/><Relationship Id="rId86" Type="http://schemas.openxmlformats.org/officeDocument/2006/relationships/hyperlink" Target="https://www.bing.com/images/search?form=xlimg&amp;q=Davidson%20County,%20North%20Carolina" TargetMode="External"/><Relationship Id="rId151" Type="http://schemas.openxmlformats.org/officeDocument/2006/relationships/hyperlink" Target="https://www.bing.com/th?id=OSK.e4790d80c0f98d7d0b2fd563470bea92&amp;qlt=95" TargetMode="External"/><Relationship Id="rId193" Type="http://schemas.openxmlformats.org/officeDocument/2006/relationships/hyperlink" Target="https://www.bing.com/th?id=OSK.111935d0c15e49c27ebe31a1f76aac3f&amp;qlt=95" TargetMode="External"/><Relationship Id="rId207" Type="http://schemas.openxmlformats.org/officeDocument/2006/relationships/hyperlink" Target="https://www.bing.com/th?id=OSK.97ae86b053e5d3f72377955e6a58a46b&amp;qlt=95" TargetMode="External"/><Relationship Id="rId249" Type="http://schemas.openxmlformats.org/officeDocument/2006/relationships/hyperlink" Target="https://www.bing.com/th?id=OSK.0907cc6bf078ebba2a737eec9b933942&amp;qlt=95" TargetMode="External"/><Relationship Id="rId13" Type="http://schemas.openxmlformats.org/officeDocument/2006/relationships/hyperlink" Target="https://www.bing.com/th?id=OSK.0e4852d4af9b0dcc485b2d6c3fee99c5&amp;qlt=95" TargetMode="External"/><Relationship Id="rId109" Type="http://schemas.openxmlformats.org/officeDocument/2006/relationships/hyperlink" Target="https://www.bing.com/th?id=OSK.9202acffe20bad2b7fa4a90166f1b9d0&amp;qlt=95" TargetMode="External"/><Relationship Id="rId260" Type="http://schemas.openxmlformats.org/officeDocument/2006/relationships/hyperlink" Target="https://www.bing.com/images/search?form=xlimg&amp;q=Rutherford%20County,%20North%20Carolina" TargetMode="External"/><Relationship Id="rId316" Type="http://schemas.openxmlformats.org/officeDocument/2006/relationships/hyperlink" Target="https://www.bing.com/images/search?form=xlimg&amp;q=Wilson%20County,%20North%20Carolina" TargetMode="External"/></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types>
    <type name="_linkedentity2">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cvi">
          <flag name="ShowInCardView" value="0"/>
          <flag name="ShowInDotNotation" value="0"/>
          <flag name="ShowInAutoComplete" value="0"/>
          <flag name="ExcludeFromCalcComparison" value="1"/>
        </key>
      </keyFlags>
    </type>
    <type name="_linkedentity2core">
      <keyFlags>
        <key name="%EntityServiceId">
          <flag name="ShowInCardView" value="0"/>
          <flag name="ShowInDotNotation" value="0"/>
          <flag name="ShowInAutoComplete" value="0"/>
        </key>
        <key name="%EntityCulture">
          <flag name="ShowInCardView" value="0"/>
          <flag name="ShowInDotNotation" value="0"/>
          <flag name="ShowInAutoComplete" value="0"/>
        </key>
        <key name="%EntityId">
          <flag name="ShowInCardView" value="0"/>
          <flag name="ShowInDotNotation" value="0"/>
          <flag name="ShowInAutoComplete" value="0"/>
        </key>
        <key name="%IsRefreshable">
          <flag name="ShowInCardView" value="0"/>
          <flag name="ShowInDotNotation" value="0"/>
          <flag name="ShowInAutoComplete" value="0"/>
          <flag name="ExcludeFromCalcComparison" value="1"/>
        </key>
        <key name="%ProviderInfo">
          <flag name="ShowInCardView" value="0"/>
          <flag name="ShowInDotNotation" value="0"/>
          <flag name="ShowInAutoComplete" value="0"/>
        </key>
        <key name="%DataProviderExternalLinkLogo">
          <flag name="ShowInCardView" value="0"/>
          <flag name="ShowInDotNotation" value="0"/>
          <flag name="ShowInAutoComplete" value="0"/>
        </key>
        <key name="%DataProviderExternalLink">
          <flag name="ShowInCardView" value="0"/>
          <flag name="ShowInDotNotation" value="0"/>
          <flag name="ShowInAutoComplete" value="0"/>
        </key>
        <key name="%DataRetrievedTime">
          <flag name="ShowInCardView" value="0"/>
          <flag name="ShowInDotNotation" value="0"/>
          <flag name="ShowInAutoComplete" value="0"/>
          <flag name="ExcludeFromCalcComparison" value="1"/>
        </key>
        <key name="%EntityDomainIdString">
          <flag name="ShowInCardView" value="0"/>
          <flag name="ShowInDotNotation" value="0"/>
          <flag name="ShowInAutoComplete" value="0"/>
        </key>
        <key name="%InfoToolTipLabelNames">
          <flag name="ShowInCardView" value="0"/>
          <flag name="ShowInDotNotation" value="0"/>
          <flag name="ShowInAutoComplete" value="0"/>
        </key>
        <key name="%InfoToolTipLabelValues">
          <flag name="ShowInCardView" value="0"/>
          <flag name="ShowInDotNotation" value="0"/>
          <flag name="ShowInAutoComplete" value="0"/>
        </key>
        <key name="%InfoToolTipLabelValuesType">
          <flag name="ShowInCardView" value="0"/>
          <flag name="ShowInDotNotation" value="0"/>
          <flag name="ShowInAutoComplete" value="0"/>
        </key>
        <key name="%DataProviderString">
          <flag name="ShowInCardView" value="0"/>
          <flag name="ShowInDotNotation" value="0"/>
          <flag name="ShowInAutoComplete" value="0"/>
        </key>
        <key name="%ClassificationId">
          <flag name="ShowInCardView" value="0"/>
          <flag name="ShowInDotNotation" value="0"/>
          <flag name="ShowInAutoComplete" value="0"/>
        </key>
        <key name="%OutdatedReason">
          <flag name="ShowInCardView" value="0"/>
          <flag name="ShowInDotNotation" value="0"/>
          <flag name="ShowInAutoComplete" value="0"/>
          <flag name="ExcludeFromCalcComparison" value="1"/>
        </key>
      </keyFlags>
    </type>
    <type name="_webimage">
      <keyFlags>
        <key name="WebImageIdentifier">
          <flag name="ShowInCardView" value="0"/>
        </key>
      </keyFlags>
    </type>
  </types>
</rvTypesInfo>
</file>

<file path=xl/richData/rdRichValueWebImage.xml><?xml version="1.0" encoding="utf-8"?>
<webImagesSrd xmlns="http://schemas.microsoft.com/office/spreadsheetml/2020/richdatawebimage" xmlns:r="http://schemas.openxmlformats.org/officeDocument/2006/relationships">
  <webImageSrd>
    <address r:id="rId1"/>
    <moreImagesAddress r:id="rId2"/>
  </webImageSrd>
  <webImageSrd>
    <address r:id="rId3"/>
    <moreImagesAddress r:id="rId4"/>
  </webImageSrd>
  <webImageSrd>
    <address r:id="rId5"/>
    <moreImagesAddress r:id="rId6"/>
  </webImageSrd>
  <webImageSrd>
    <address r:id="rId7"/>
    <moreImagesAddress r:id="rId8"/>
  </webImageSrd>
  <webImageSrd>
    <address r:id="rId9"/>
    <moreImagesAddress r:id="rId10"/>
  </webImageSrd>
  <webImageSrd>
    <address r:id="rId11"/>
    <moreImagesAddress r:id="rId12"/>
  </webImageSrd>
  <webImageSrd>
    <address r:id="rId13"/>
    <moreImagesAddress r:id="rId14"/>
  </webImageSrd>
  <webImageSrd>
    <address r:id="rId15"/>
    <moreImagesAddress r:id="rId16"/>
  </webImageSrd>
  <webImageSrd>
    <address r:id="rId17"/>
    <moreImagesAddress r:id="rId18"/>
  </webImageSrd>
  <webImageSrd>
    <address r:id="rId19"/>
    <moreImagesAddress r:id="rId20"/>
  </webImageSrd>
  <webImageSrd>
    <address r:id="rId21"/>
    <moreImagesAddress r:id="rId22"/>
  </webImageSrd>
  <webImageSrd>
    <address r:id="rId23"/>
    <moreImagesAddress r:id="rId24"/>
  </webImageSrd>
  <webImageSrd>
    <address r:id="rId25"/>
    <moreImagesAddress r:id="rId26"/>
  </webImageSrd>
  <webImageSrd>
    <address r:id="rId27"/>
    <moreImagesAddress r:id="rId28"/>
  </webImageSrd>
  <webImageSrd>
    <address r:id="rId29"/>
    <moreImagesAddress r:id="rId30"/>
  </webImageSrd>
  <webImageSrd>
    <address r:id="rId31"/>
    <moreImagesAddress r:id="rId32"/>
  </webImageSrd>
  <webImageSrd>
    <address r:id="rId33"/>
    <moreImagesAddress r:id="rId34"/>
  </webImageSrd>
  <webImageSrd>
    <address r:id="rId35"/>
    <moreImagesAddress r:id="rId36"/>
  </webImageSrd>
  <webImageSrd>
    <address r:id="rId37"/>
    <moreImagesAddress r:id="rId38"/>
  </webImageSrd>
  <webImageSrd>
    <address r:id="rId39"/>
    <moreImagesAddress r:id="rId40"/>
  </webImageSrd>
  <webImageSrd>
    <address r:id="rId41"/>
    <moreImagesAddress r:id="rId42"/>
  </webImageSrd>
  <webImageSrd>
    <address r:id="rId43"/>
    <moreImagesAddress r:id="rId44"/>
  </webImageSrd>
  <webImageSrd>
    <address r:id="rId45"/>
    <moreImagesAddress r:id="rId46"/>
  </webImageSrd>
  <webImageSrd>
    <address r:id="rId47"/>
    <moreImagesAddress r:id="rId48"/>
  </webImageSrd>
  <webImageSrd>
    <address r:id="rId49"/>
    <moreImagesAddress r:id="rId50"/>
  </webImageSrd>
  <webImageSrd>
    <address r:id="rId51"/>
    <moreImagesAddress r:id="rId52"/>
  </webImageSrd>
  <webImageSrd>
    <address r:id="rId53"/>
    <moreImagesAddress r:id="rId54"/>
  </webImageSrd>
  <webImageSrd>
    <address r:id="rId55"/>
    <moreImagesAddress r:id="rId56"/>
  </webImageSrd>
  <webImageSrd>
    <address r:id="rId57"/>
    <moreImagesAddress r:id="rId58"/>
  </webImageSrd>
  <webImageSrd>
    <address r:id="rId59"/>
    <moreImagesAddress r:id="rId60"/>
  </webImageSrd>
  <webImageSrd>
    <address r:id="rId61"/>
    <moreImagesAddress r:id="rId62"/>
  </webImageSrd>
  <webImageSrd>
    <address r:id="rId63"/>
    <moreImagesAddress r:id="rId64"/>
  </webImageSrd>
  <webImageSrd>
    <address r:id="rId65"/>
    <moreImagesAddress r:id="rId66"/>
  </webImageSrd>
  <webImageSrd>
    <address r:id="rId67"/>
    <moreImagesAddress r:id="rId68"/>
  </webImageSrd>
  <webImageSrd>
    <address r:id="rId69"/>
    <moreImagesAddress r:id="rId70"/>
  </webImageSrd>
  <webImageSrd>
    <address r:id="rId71"/>
    <moreImagesAddress r:id="rId72"/>
  </webImageSrd>
  <webImageSrd>
    <address r:id="rId73"/>
    <moreImagesAddress r:id="rId74"/>
  </webImageSrd>
  <webImageSrd>
    <address r:id="rId75"/>
    <moreImagesAddress r:id="rId76"/>
  </webImageSrd>
  <webImageSrd>
    <address r:id="rId77"/>
    <moreImagesAddress r:id="rId78"/>
  </webImageSrd>
  <webImageSrd>
    <address r:id="rId79"/>
    <moreImagesAddress r:id="rId80"/>
  </webImageSrd>
  <webImageSrd>
    <address r:id="rId81"/>
    <moreImagesAddress r:id="rId82"/>
  </webImageSrd>
  <webImageSrd>
    <address r:id="rId83"/>
    <moreImagesAddress r:id="rId84"/>
  </webImageSrd>
  <webImageSrd>
    <address r:id="rId85"/>
    <moreImagesAddress r:id="rId86"/>
  </webImageSrd>
  <webImageSrd>
    <address r:id="rId87"/>
    <moreImagesAddress r:id="rId88"/>
  </webImageSrd>
  <webImageSrd>
    <address r:id="rId89"/>
    <moreImagesAddress r:id="rId90"/>
  </webImageSrd>
  <webImageSrd>
    <address r:id="rId91"/>
    <moreImagesAddress r:id="rId92"/>
  </webImageSrd>
  <webImageSrd>
    <address r:id="rId93"/>
    <moreImagesAddress r:id="rId94"/>
  </webImageSrd>
  <webImageSrd>
    <address r:id="rId95"/>
    <moreImagesAddress r:id="rId96"/>
  </webImageSrd>
  <webImageSrd>
    <address r:id="rId97"/>
    <moreImagesAddress r:id="rId98"/>
  </webImageSrd>
  <webImageSrd>
    <address r:id="rId99"/>
    <moreImagesAddress r:id="rId100"/>
  </webImageSrd>
  <webImageSrd>
    <address r:id="rId101"/>
    <moreImagesAddress r:id="rId102"/>
  </webImageSrd>
  <webImageSrd>
    <address r:id="rId103"/>
    <moreImagesAddress r:id="rId104"/>
  </webImageSrd>
  <webImageSrd>
    <address r:id="rId105"/>
    <moreImagesAddress r:id="rId106"/>
  </webImageSrd>
  <webImageSrd>
    <address r:id="rId107"/>
    <moreImagesAddress r:id="rId108"/>
  </webImageSrd>
  <webImageSrd>
    <address r:id="rId109"/>
    <moreImagesAddress r:id="rId110"/>
  </webImageSrd>
  <webImageSrd>
    <address r:id="rId111"/>
    <moreImagesAddress r:id="rId112"/>
  </webImageSrd>
  <webImageSrd>
    <address r:id="rId113"/>
    <moreImagesAddress r:id="rId114"/>
  </webImageSrd>
  <webImageSrd>
    <address r:id="rId115"/>
    <moreImagesAddress r:id="rId116"/>
  </webImageSrd>
  <webImageSrd>
    <address r:id="rId117"/>
    <moreImagesAddress r:id="rId118"/>
  </webImageSrd>
  <webImageSrd>
    <address r:id="rId119"/>
    <moreImagesAddress r:id="rId120"/>
  </webImageSrd>
  <webImageSrd>
    <address r:id="rId121"/>
    <moreImagesAddress r:id="rId122"/>
  </webImageSrd>
  <webImageSrd>
    <address r:id="rId123"/>
    <moreImagesAddress r:id="rId124"/>
  </webImageSrd>
  <webImageSrd>
    <address r:id="rId125"/>
    <moreImagesAddress r:id="rId126"/>
  </webImageSrd>
  <webImageSrd>
    <address r:id="rId127"/>
    <moreImagesAddress r:id="rId128"/>
  </webImageSrd>
  <webImageSrd>
    <address r:id="rId129"/>
    <moreImagesAddress r:id="rId130"/>
  </webImageSrd>
  <webImageSrd>
    <address r:id="rId131"/>
    <moreImagesAddress r:id="rId132"/>
  </webImageSrd>
  <webImageSrd>
    <address r:id="rId133"/>
    <moreImagesAddress r:id="rId134"/>
  </webImageSrd>
  <webImageSrd>
    <address r:id="rId135"/>
    <moreImagesAddress r:id="rId136"/>
  </webImageSrd>
  <webImageSrd>
    <address r:id="rId137"/>
    <moreImagesAddress r:id="rId138"/>
  </webImageSrd>
  <webImageSrd>
    <address r:id="rId139"/>
    <moreImagesAddress r:id="rId140"/>
  </webImageSrd>
  <webImageSrd>
    <address r:id="rId141"/>
    <moreImagesAddress r:id="rId142"/>
  </webImageSrd>
  <webImageSrd>
    <address r:id="rId143"/>
    <moreImagesAddress r:id="rId144"/>
  </webImageSrd>
  <webImageSrd>
    <address r:id="rId145"/>
    <moreImagesAddress r:id="rId146"/>
  </webImageSrd>
  <webImageSrd>
    <address r:id="rId147"/>
    <moreImagesAddress r:id="rId148"/>
  </webImageSrd>
  <webImageSrd>
    <address r:id="rId149"/>
    <moreImagesAddress r:id="rId150"/>
  </webImageSrd>
  <webImageSrd>
    <address r:id="rId151"/>
    <moreImagesAddress r:id="rId152"/>
  </webImageSrd>
  <webImageSrd>
    <address r:id="rId153"/>
    <moreImagesAddress r:id="rId154"/>
  </webImageSrd>
  <webImageSrd>
    <address r:id="rId155"/>
    <moreImagesAddress r:id="rId156"/>
  </webImageSrd>
  <webImageSrd>
    <address r:id="rId157"/>
    <moreImagesAddress r:id="rId158"/>
  </webImageSrd>
  <webImageSrd>
    <address r:id="rId159"/>
    <moreImagesAddress r:id="rId160"/>
  </webImageSrd>
  <webImageSrd>
    <address r:id="rId161"/>
    <moreImagesAddress r:id="rId162"/>
  </webImageSrd>
  <webImageSrd>
    <address r:id="rId163"/>
    <moreImagesAddress r:id="rId164"/>
  </webImageSrd>
  <webImageSrd>
    <address r:id="rId165"/>
    <moreImagesAddress r:id="rId166"/>
  </webImageSrd>
  <webImageSrd>
    <address r:id="rId167"/>
    <moreImagesAddress r:id="rId168"/>
  </webImageSrd>
  <webImageSrd>
    <address r:id="rId169"/>
    <moreImagesAddress r:id="rId170"/>
  </webImageSrd>
  <webImageSrd>
    <address r:id="rId171"/>
    <moreImagesAddress r:id="rId172"/>
  </webImageSrd>
  <webImageSrd>
    <address r:id="rId173"/>
    <moreImagesAddress r:id="rId174"/>
  </webImageSrd>
  <webImageSrd>
    <address r:id="rId175"/>
    <moreImagesAddress r:id="rId176"/>
  </webImageSrd>
  <webImageSrd>
    <address r:id="rId177"/>
    <moreImagesAddress r:id="rId178"/>
  </webImageSrd>
  <webImageSrd>
    <address r:id="rId179"/>
    <moreImagesAddress r:id="rId180"/>
  </webImageSrd>
  <webImageSrd>
    <address r:id="rId181"/>
    <moreImagesAddress r:id="rId182"/>
  </webImageSrd>
  <webImageSrd>
    <address r:id="rId183"/>
    <moreImagesAddress r:id="rId184"/>
  </webImageSrd>
  <webImageSrd>
    <address r:id="rId185"/>
    <moreImagesAddress r:id="rId186"/>
  </webImageSrd>
  <webImageSrd>
    <address r:id="rId187"/>
    <moreImagesAddress r:id="rId188"/>
  </webImageSrd>
  <webImageSrd>
    <address r:id="rId189"/>
    <moreImagesAddress r:id="rId190"/>
  </webImageSrd>
  <webImageSrd>
    <address r:id="rId191"/>
    <moreImagesAddress r:id="rId192"/>
  </webImageSrd>
  <webImageSrd>
    <address r:id="rId193"/>
    <moreImagesAddress r:id="rId194"/>
  </webImageSrd>
  <webImageSrd>
    <address r:id="rId195"/>
    <moreImagesAddress r:id="rId196"/>
  </webImageSrd>
  <webImageSrd>
    <address r:id="rId197"/>
    <moreImagesAddress r:id="rId198"/>
  </webImageSrd>
  <webImageSrd>
    <address r:id="rId199"/>
    <moreImagesAddress r:id="rId200"/>
  </webImageSrd>
  <webImageSrd>
    <address r:id="rId201"/>
    <moreImagesAddress r:id="rId202"/>
  </webImageSrd>
  <webImageSrd>
    <address r:id="rId203"/>
    <moreImagesAddress r:id="rId204"/>
  </webImageSrd>
  <webImageSrd>
    <address r:id="rId205"/>
    <moreImagesAddress r:id="rId206"/>
  </webImageSrd>
  <webImageSrd>
    <address r:id="rId207"/>
    <moreImagesAddress r:id="rId208"/>
  </webImageSrd>
  <webImageSrd>
    <address r:id="rId209"/>
    <moreImagesAddress r:id="rId210"/>
  </webImageSrd>
  <webImageSrd>
    <address r:id="rId211"/>
    <moreImagesAddress r:id="rId212"/>
  </webImageSrd>
  <webImageSrd>
    <address r:id="rId213"/>
    <moreImagesAddress r:id="rId214"/>
  </webImageSrd>
  <webImageSrd>
    <address r:id="rId215"/>
    <moreImagesAddress r:id="rId216"/>
  </webImageSrd>
  <webImageSrd>
    <address r:id="rId217"/>
    <moreImagesAddress r:id="rId218"/>
  </webImageSrd>
  <webImageSrd>
    <address r:id="rId219"/>
    <moreImagesAddress r:id="rId220"/>
  </webImageSrd>
  <webImageSrd>
    <address r:id="rId221"/>
    <moreImagesAddress r:id="rId222"/>
  </webImageSrd>
  <webImageSrd>
    <address r:id="rId223"/>
    <moreImagesAddress r:id="rId224"/>
  </webImageSrd>
  <webImageSrd>
    <address r:id="rId225"/>
    <moreImagesAddress r:id="rId226"/>
  </webImageSrd>
  <webImageSrd>
    <address r:id="rId227"/>
    <moreImagesAddress r:id="rId228"/>
  </webImageSrd>
  <webImageSrd>
    <address r:id="rId229"/>
    <moreImagesAddress r:id="rId230"/>
  </webImageSrd>
  <webImageSrd>
    <address r:id="rId231"/>
    <moreImagesAddress r:id="rId232"/>
  </webImageSrd>
  <webImageSrd>
    <address r:id="rId233"/>
    <moreImagesAddress r:id="rId234"/>
  </webImageSrd>
  <webImageSrd>
    <address r:id="rId235"/>
    <moreImagesAddress r:id="rId236"/>
  </webImageSrd>
  <webImageSrd>
    <address r:id="rId237"/>
    <moreImagesAddress r:id="rId238"/>
  </webImageSrd>
  <webImageSrd>
    <address r:id="rId239"/>
    <moreImagesAddress r:id="rId240"/>
  </webImageSrd>
  <webImageSrd>
    <address r:id="rId241"/>
    <moreImagesAddress r:id="rId242"/>
  </webImageSrd>
  <webImageSrd>
    <address r:id="rId243"/>
    <moreImagesAddress r:id="rId244"/>
  </webImageSrd>
  <webImageSrd>
    <address r:id="rId245"/>
    <moreImagesAddress r:id="rId246"/>
  </webImageSrd>
  <webImageSrd>
    <address r:id="rId247"/>
    <moreImagesAddress r:id="rId248"/>
  </webImageSrd>
  <webImageSrd>
    <address r:id="rId249"/>
    <moreImagesAddress r:id="rId250"/>
  </webImageSrd>
  <webImageSrd>
    <address r:id="rId251"/>
    <moreImagesAddress r:id="rId252"/>
  </webImageSrd>
  <webImageSrd>
    <address r:id="rId253"/>
    <moreImagesAddress r:id="rId254"/>
  </webImageSrd>
  <webImageSrd>
    <address r:id="rId255"/>
    <moreImagesAddress r:id="rId256"/>
  </webImageSrd>
  <webImageSrd>
    <address r:id="rId257"/>
    <moreImagesAddress r:id="rId258"/>
  </webImageSrd>
  <webImageSrd>
    <address r:id="rId259"/>
    <moreImagesAddress r:id="rId260"/>
  </webImageSrd>
  <webImageSrd>
    <address r:id="rId261"/>
    <moreImagesAddress r:id="rId262"/>
  </webImageSrd>
  <webImageSrd>
    <address r:id="rId263"/>
    <moreImagesAddress r:id="rId264"/>
  </webImageSrd>
  <webImageSrd>
    <address r:id="rId265"/>
    <moreImagesAddress r:id="rId266"/>
  </webImageSrd>
  <webImageSrd>
    <address r:id="rId267"/>
    <moreImagesAddress r:id="rId268"/>
  </webImageSrd>
  <webImageSrd>
    <address r:id="rId269"/>
    <moreImagesAddress r:id="rId270"/>
  </webImageSrd>
  <webImageSrd>
    <address r:id="rId271"/>
    <moreImagesAddress r:id="rId272"/>
  </webImageSrd>
  <webImageSrd>
    <address r:id="rId273"/>
    <moreImagesAddress r:id="rId274"/>
  </webImageSrd>
  <webImageSrd>
    <address r:id="rId275"/>
    <moreImagesAddress r:id="rId276"/>
  </webImageSrd>
  <webImageSrd>
    <address r:id="rId277"/>
    <moreImagesAddress r:id="rId278"/>
  </webImageSrd>
  <webImageSrd>
    <address r:id="rId279"/>
    <moreImagesAddress r:id="rId280"/>
  </webImageSrd>
  <webImageSrd>
    <address r:id="rId281"/>
    <moreImagesAddress r:id="rId282"/>
  </webImageSrd>
  <webImageSrd>
    <address r:id="rId283"/>
    <moreImagesAddress r:id="rId284"/>
  </webImageSrd>
  <webImageSrd>
    <address r:id="rId285"/>
    <moreImagesAddress r:id="rId286"/>
  </webImageSrd>
  <webImageSrd>
    <address r:id="rId287"/>
    <moreImagesAddress r:id="rId288"/>
  </webImageSrd>
  <webImageSrd>
    <address r:id="rId289"/>
    <moreImagesAddress r:id="rId290"/>
  </webImageSrd>
  <webImageSrd>
    <address r:id="rId291"/>
    <moreImagesAddress r:id="rId292"/>
  </webImageSrd>
  <webImageSrd>
    <address r:id="rId293"/>
    <moreImagesAddress r:id="rId294"/>
  </webImageSrd>
  <webImageSrd>
    <address r:id="rId295"/>
    <moreImagesAddress r:id="rId296"/>
  </webImageSrd>
  <webImageSrd>
    <address r:id="rId297"/>
    <moreImagesAddress r:id="rId298"/>
  </webImageSrd>
  <webImageSrd>
    <address r:id="rId299"/>
    <moreImagesAddress r:id="rId300"/>
  </webImageSrd>
  <webImageSrd>
    <address r:id="rId301"/>
    <moreImagesAddress r:id="rId302"/>
  </webImageSrd>
  <webImageSrd>
    <address r:id="rId303"/>
    <moreImagesAddress r:id="rId304"/>
  </webImageSrd>
  <webImageSrd>
    <address r:id="rId305"/>
    <moreImagesAddress r:id="rId306"/>
  </webImageSrd>
  <webImageSrd>
    <address r:id="rId307"/>
    <moreImagesAddress r:id="rId308"/>
  </webImageSrd>
  <webImageSrd>
    <address r:id="rId309"/>
    <moreImagesAddress r:id="rId310"/>
  </webImageSrd>
  <webImageSrd>
    <address r:id="rId311"/>
    <moreImagesAddress r:id="rId312"/>
  </webImageSrd>
  <webImageSrd>
    <address r:id="rId313"/>
    <moreImagesAddress r:id="rId314"/>
  </webImageSrd>
  <webImageSrd>
    <address r:id="rId315"/>
    <moreImagesAddress r:id="rId316"/>
  </webImageSrd>
  <webImageSrd>
    <address r:id="rId317"/>
    <moreImagesAddress r:id="rId318"/>
  </webImageSrd>
  <webImageSrd>
    <address r:id="rId319"/>
    <moreImagesAddress r:id="rId320"/>
  </webImageSrd>
  <webImageSrd>
    <address r:id="rId321"/>
    <moreImagesAddress r:id="rId322"/>
  </webImageSrd>
  <webImageSrd>
    <address r:id="rId323"/>
    <moreImagesAddress r:id="rId324"/>
  </webImageSrd>
</webImagesSrd>
</file>

<file path=xl/richData/rdarray.xml><?xml version="1.0" encoding="utf-8"?>
<arrayData xmlns="http://schemas.microsoft.com/office/spreadsheetml/2017/richdata2" count="57">
  <a r="1">
    <v t="s">Eastern Time Zone</v>
  </a>
  <a r="1">
    <v t="r">15</v>
  </a>
  <a r="4">
    <v t="r">41</v>
    <v t="r">42</v>
    <v t="r">43</v>
    <v t="r">44</v>
  </a>
  <a r="1">
    <v t="s">English language</v>
  </a>
  <a r="55">
    <v t="r">63</v>
    <v t="r">64</v>
    <v t="r">65</v>
    <v t="r">66</v>
    <v t="r">67</v>
    <v t="r">68</v>
    <v t="r">69</v>
    <v t="r">70</v>
    <v t="r">71</v>
    <v t="r">72</v>
    <v t="r">73</v>
    <v t="r">74</v>
    <v t="r">75</v>
    <v t="r">76</v>
    <v t="r">77</v>
    <v t="r">78</v>
    <v t="r">79</v>
    <v t="r">80</v>
    <v t="r">81</v>
    <v t="r">82</v>
    <v t="r">83</v>
    <v t="r">84</v>
    <v t="r">85</v>
    <v t="r">86</v>
    <v t="r">87</v>
    <v t="r">88</v>
    <v t="r">89</v>
    <v t="r">90</v>
    <v t="r">91</v>
    <v t="r">92</v>
    <v t="r">93</v>
    <v t="r">94</v>
    <v t="r">95</v>
    <v t="r">1</v>
    <v t="r">96</v>
    <v t="r">97</v>
    <v t="r">98</v>
    <v t="r">99</v>
    <v t="r">100</v>
    <v t="r">101</v>
    <v t="r">102</v>
    <v t="r">103</v>
    <v t="r">104</v>
    <v t="r">105</v>
    <v t="r">106</v>
    <v t="r">107</v>
    <v t="r">108</v>
    <v t="r">109</v>
    <v t="r">110</v>
    <v t="r">111</v>
    <v t="r">112</v>
    <v t="r">113</v>
    <v t="r">114</v>
    <v t="r">115</v>
    <v t="r">116</v>
  </a>
  <a r="6">
    <v t="s">Samoa Time Zone</v>
    <v t="s">Atlantic Time Zone</v>
    <v t="s">Central Time Zone</v>
    <v t="s">Alaska Time Zone</v>
    <v t="s">Mountain Time Zone</v>
    <v t="s">Chamorro Time Zone</v>
  </a>
  <a r="1">
    <v t="r">149</v>
  </a>
  <a r="2">
    <v t="s">Eastern Time Zone</v>
    <v t="s">UTC−05:00</v>
  </a>
  <a r="1">
    <v t="r">175</v>
  </a>
  <a r="1">
    <v t="r">206</v>
  </a>
  <a r="1">
    <v t="r">223</v>
  </a>
  <a r="1">
    <v t="r">240</v>
  </a>
  <a r="2">
    <v t="r">256</v>
    <v t="r">257</v>
  </a>
  <a r="1">
    <v t="r">287</v>
  </a>
  <a r="1">
    <v t="r">304</v>
  </a>
  <a r="1">
    <v t="r">334</v>
  </a>
  <a r="1">
    <v t="s">UTC−05:00</v>
  </a>
  <a r="1">
    <v t="r">351</v>
  </a>
  <a r="1">
    <v t="r">382</v>
  </a>
  <a r="2">
    <v t="s">UTC−05:00</v>
    <v t="s">UTC−04:00</v>
  </a>
  <a r="1">
    <v t="r">443</v>
  </a>
  <a r="1">
    <v t="r">459</v>
  </a>
  <a r="1">
    <v t="r">476</v>
  </a>
  <a r="1">
    <v t="r">506</v>
  </a>
  <a r="1">
    <v t="r">523</v>
  </a>
  <a r="1">
    <v t="r">546</v>
  </a>
  <a r="1">
    <v t="r">593</v>
  </a>
  <a r="1">
    <v t="s">Emory G. Doughtie (Mayor)</v>
  </a>
  <a r="1">
    <v t="r">640</v>
  </a>
  <a r="1">
    <v t="r">657</v>
  </a>
  <a r="1">
    <v t="r">674</v>
  </a>
  <a r="1">
    <v t="r">691</v>
  </a>
  <a r="1">
    <v t="r">707</v>
  </a>
  <a r="1">
    <v t="r">739</v>
  </a>
  <a r="1">
    <v t="r">796</v>
  </a>
  <a r="1">
    <v t="r">813</v>
  </a>
  <a r="1">
    <v t="r">873</v>
  </a>
  <a r="1">
    <v t="r">904</v>
  </a>
  <a r="1">
    <v t="r">935</v>
  </a>
  <a r="1">
    <v t="r">951</v>
  </a>
  <a r="1">
    <v t="r">982</v>
  </a>
  <a r="1">
    <v t="r">998</v>
  </a>
  <a r="1">
    <v t="r">1015</v>
  </a>
  <a r="1">
    <v t="r">1031</v>
  </a>
  <a r="1">
    <v t="s">Bruce Davis (Mayor)</v>
  </a>
  <a r="1">
    <v t="r">1093</v>
  </a>
  <a r="1">
    <v t="r">1138</v>
  </a>
  <a r="1">
    <v t="r">1154</v>
  </a>
  <a r="1">
    <v t="r">1169</v>
  </a>
  <a r="1">
    <v t="r">1186</v>
  </a>
  <a r="1">
    <v t="r">1203</v>
  </a>
  <a r="1">
    <v t="r">1235</v>
  </a>
  <a r="1">
    <v t="s">Eddie Ellington (Mayor)</v>
  </a>
  <a r="1">
    <v t="s">Vershumm Hawkins (Mayor)</v>
  </a>
  <a r="1">
    <v t="r">1326</v>
  </a>
  <a r="1">
    <v t="s">UTC+02:00</v>
  </a>
  <a r="106">
    <v t="r">0</v>
    <v t="r">124</v>
    <v t="r">139</v>
    <v t="r">155</v>
    <v t="r">181</v>
    <v t="r">195</v>
    <v t="r">212</v>
    <v t="r">229</v>
    <v t="r">246</v>
    <v t="r">263</v>
    <v t="r">171</v>
    <v t="r">277</v>
    <v t="r">293</v>
    <v t="r">310</v>
    <v t="r">324</v>
    <v t="r">341</v>
    <v t="r">357</v>
    <v t="r">371</v>
    <v t="r">388</v>
    <v t="r">403</v>
    <v t="r">417</v>
    <v t="r">432</v>
    <v t="r">465</v>
    <v t="r">482</v>
    <v t="r">496</v>
    <v t="r">512</v>
    <v t="r">535</v>
    <v t="r">552</v>
    <v t="r">567</v>
    <v t="r">582</v>
    <v t="r">599</v>
    <v t="r">614</v>
    <v t="r">630</v>
    <v t="r">646</v>
    <v t="r">663</v>
    <v t="r">680</v>
    <v t="r">697</v>
    <v t="r">713</v>
    <v t="r">728</v>
    <v t="r">745</v>
    <v t="r">758</v>
    <v t="r">772</v>
    <v t="r">786</v>
    <v t="r">802</v>
    <v t="r">818</v>
    <v t="r">833</v>
    <v t="r">848</v>
    <v t="r">863</v>
    <v t="r">879</v>
    <v t="r">893</v>
    <v t="r">910</v>
    <v t="r">911</v>
    <v t="r">925</v>
    <v t="r">941</v>
    <v t="r">957</v>
    <v t="r">972</v>
    <v t="r">988</v>
    <v t="r">1004</v>
    <v t="r">1021</v>
    <v t="r">1037</v>
    <v t="r">439</v>
    <v t="r">1052</v>
    <v t="r">1067</v>
    <v t="r">1083</v>
    <v t="r">1099</v>
    <v t="r">1114</v>
    <v t="r">1128</v>
    <v t="r">1144</v>
    <v t="r">1160</v>
    <v t="r">1175</v>
    <v t="r">1192</v>
    <v t="r">1209</v>
    <v t="r">1224</v>
    <v t="r">1241</v>
    <v t="r">1256</v>
    <v t="r">1270</v>
    <v t="r">1286</v>
    <v t="r">1301</v>
    <v t="r">1316</v>
    <v t="r">1332</v>
    <v t="r">1347</v>
    <v t="e">#NULL!</v>
    <v t="r">1360</v>
    <v t="e">#NULL!</v>
    <v t="e">#NULL!</v>
    <v t="e">#NULL!</v>
    <v t="e">#NULL!</v>
    <v t="e">#NULL!</v>
    <v t="e">#NULL!</v>
    <v t="e">#NULL!</v>
    <v t="e">#NULL!</v>
    <v t="e">#NULL!</v>
    <v t="e">#NULL!</v>
    <v t="e">#NULL!</v>
    <v t="e">#NULL!</v>
    <v t="e">#NULL!</v>
    <v t="e">#NULL!</v>
    <v t="e">#NULL!</v>
    <v t="e">#NULL!</v>
    <v t="e">#NULL!</v>
    <v t="e">#NULL!</v>
    <v t="e">#NULL!</v>
    <v t="e">#NULL!</v>
    <v t="e">#NULL!</v>
    <v t="e">#NULL!</v>
    <v t="i">1</v>
  </a>
</arrayData>
</file>

<file path=xl/richData/rdrichvalue.xml><?xml version="1.0" encoding="utf-8"?>
<rvData xmlns="http://schemas.microsoft.com/office/spreadsheetml/2017/richdata" count="1372">
  <rv s="0">
    <v>536870912</v>
    <v>Alamance County, North Carolina</v>
    <v>8ddfd39b-b1a0-79db-1df2-6b6fd86d04aa</v>
    <v>en-US</v>
    <v>Map</v>
  </rv>
  <rv s="0">
    <v>536870912</v>
    <v>North Carolina</v>
    <v>9e2bf053-dd80-4646-8f26-65075e7085c0</v>
    <v>en-US</v>
    <v>Map</v>
  </rv>
  <rv s="1">
    <fb>1126</fb>
    <v>8</v>
  </rv>
  <rv s="0">
    <v>536870912</v>
    <v>United States</v>
    <v>e3ef53f2-d302-b22a-64a7-6e0ce65be769</v>
    <v>en-US</v>
    <v>Map</v>
  </rv>
  <rv s="2">
    <v>0</v>
    <v>6</v>
    <v>0</v>
    <v>7</v>
    <v>0</v>
    <v>Image of Alamance County, North Carolina</v>
  </rv>
  <rv s="0">
    <v>536870912</v>
    <v>Burlington, North Carolina</v>
    <v>c65ffbe1-fcfd-220a-9161-414a6950690e</v>
    <v>en-US</v>
    <v>Map</v>
  </rv>
  <rv s="3">
    <v>https://www.bing.com/search?q=alamance+county+north+carolina&amp;form=skydnc</v>
    <v>Learn more on Bing</v>
  </rv>
  <rv s="1">
    <fb>179165</fb>
    <v>8</v>
  </rv>
  <rv s="4">
    <v>0</v>
  </rv>
  <rv s="5">
    <v>#VALUE!</v>
    <v>en-US</v>
    <v>8ddfd39b-b1a0-79db-1df2-6b6fd86d04aa</v>
    <v>536870912</v>
    <v>1</v>
    <v>1</v>
    <v>2</v>
    <v>Alamance County, North Carolina</v>
    <v>4</v>
    <v>5</v>
    <v>Map</v>
    <v>6</v>
    <v>7</v>
    <v>1</v>
    <v>2</v>
    <v>3</v>
    <v>Alamance County is a county in North Carolina. As of the 2020 census, the population was 171,415. Its county seat is Graham. Formed in 1849 from Orange County to the east, Alamance County has been the site of significant historical events, ...</v>
    <v>4</v>
    <v>5</v>
    <v>6</v>
    <v>Alamance County, North Carolina</v>
    <v>7</v>
    <v>8</v>
    <v>Alamance County, North Carolina</v>
    <v>mdp/vdpid/10036462</v>
  </rv>
  <rv s="0">
    <v>536870912</v>
    <v>Alamance County</v>
    <v>8ddfd39b-b1a0-79db-1df2-6b6fd86d04aa</v>
    <v>en-US</v>
    <v>Map</v>
  </rv>
  <rv s="1">
    <fb>65.722094999999996</fb>
    <v>8</v>
  </rv>
  <rv s="0">
    <v>536870912</v>
    <v>United States of America</v>
    <v>5232ed96-85b1-2edb-12c6-63e6c597a1de</v>
    <v>en-US</v>
    <v>Map</v>
  </rv>
  <rv s="2">
    <v>1</v>
    <v>6</v>
    <v>9</v>
    <v>7</v>
    <v>0</v>
    <v>Image of Burlington, North Carolina</v>
  </rv>
  <rv s="1">
    <fb>36.089722222222001</fb>
    <v>14</v>
  </rv>
  <rv s="0">
    <v>805306368</v>
    <v>James B. Butler (Mayor)</v>
    <v>c228c8f0-43c7-f19e-ba1e-6414bf35f13a</v>
    <v>en-US</v>
    <v>Generic</v>
  </rv>
  <rv s="4">
    <v>1</v>
  </rv>
  <rv s="3">
    <v>https://www.bing.com/search?q=burlington+north+carolina&amp;form=skydnc</v>
    <v>Learn more on Bing</v>
  </rv>
  <rv s="1">
    <fb>-79.445555555555998</fb>
    <v>14</v>
  </rv>
  <rv s="1">
    <fb>57303</fb>
    <v>8</v>
  </rv>
  <rv s="6">
    <v>#VALUE!</v>
    <v>en-US</v>
    <v>c65ffbe1-fcfd-220a-9161-414a6950690e</v>
    <v>536870912</v>
    <v>1</v>
    <v>10</v>
    <v>11</v>
    <v>Burlington, North Carolina</v>
    <v>12</v>
    <v>5</v>
    <v>Map</v>
    <v>6</v>
    <v>13</v>
    <v>1</v>
    <v>10</v>
    <v>11</v>
    <v>12</v>
    <v>Burlington is a city in Alamance and Guilford counties in the U.S. state of North Carolina. It is the principal city of the Burlington, NC Metropolitan Statistical Area, which encompasses all of Alamance County, in which most of the city is ...</v>
    <v>13</v>
    <v>14</v>
    <v>16</v>
    <v>17</v>
    <v>18</v>
    <v>Burlington, North Carolina</v>
    <v>19</v>
    <v>Burlington, North Carolina</v>
    <v>mdp/vdpid/5485016102234750977</v>
  </rv>
  <rv s="1">
    <fb>0.44369067999501505</fb>
    <v>34</v>
  </rv>
  <rv s="1">
    <fb>9826675</fb>
    <v>8</v>
  </rv>
  <rv s="1">
    <fb>1359000</fb>
    <v>8</v>
  </rv>
  <rv s="1">
    <fb>11.6</fb>
    <v>35</v>
  </rv>
  <rv s="1">
    <fb>1</fb>
    <v>36</v>
  </rv>
  <rv s="0">
    <v>536870912</v>
    <v>Washington, D.C.</v>
    <v>216726d1-8987-06d3-5eff-823da05c3d3c</v>
    <v>en-US</v>
    <v>Map</v>
  </rv>
  <rv s="1">
    <fb>5006302.0769999996</fb>
    <v>8</v>
  </rv>
  <rv s="1">
    <fb>117.244195476228</fb>
    <v>37</v>
  </rv>
  <rv s="1">
    <fb>7.4999999999999997E-2</fb>
    <v>34</v>
  </rv>
  <rv s="1">
    <fb>12993.961824772699</fb>
    <v>8</v>
  </rv>
  <rv s="1">
    <fb>1.7295</fb>
    <v>35</v>
  </rv>
  <rv s="1">
    <fb>0.339297856663409</fb>
    <v>34</v>
  </rv>
  <rv s="1">
    <fb>82.427828245269197</fb>
    <v>38</v>
  </rv>
  <rv s="1">
    <fb>0.71</fb>
    <v>39</v>
  </rv>
  <rv s="1">
    <fb>21427700000000</fb>
    <v>40</v>
  </rv>
  <rv s="1">
    <fb>1.0182144</fb>
    <v>34</v>
  </rv>
  <rv s="1">
    <fb>0.88167390000000001</fb>
    <v>34</v>
  </rv>
  <rv s="2">
    <v>2</v>
    <v>6</v>
    <v>17</v>
    <v>7</v>
    <v>0</v>
    <v>Image of United States</v>
  </rv>
  <rv s="1">
    <fb>5.6</fb>
    <v>38</v>
  </rv>
  <rv s="0">
    <v>536870912</v>
    <v>New York City</v>
    <v>60d5dc2b-c915-460b-b722-c9e3485499ca</v>
    <v>en-US</v>
    <v>Map</v>
  </rv>
  <rv s="0">
    <v>805306368</v>
    <v>Donald Trump (President)</v>
    <v>1a466af2-ed23-25bd-794d-1ca925e4681b</v>
    <v>en-US</v>
    <v>Generic</v>
  </rv>
  <rv s="0">
    <v>805306368</v>
    <v>JD Vance (Vice president)</v>
    <v>cf52f4b6-e15c-553b-c991-5fd07410b914</v>
    <v>en-US</v>
    <v>Generic</v>
  </rv>
  <rv s="0">
    <v>805306368</v>
    <v>Mike Johnson (Speaker)</v>
    <v>0cdd8beb-6fa0-b09e-350a-8a9eef364ec7</v>
    <v>en-US</v>
    <v>Generic</v>
  </rv>
  <rv s="0">
    <v>805306368</v>
    <v>John Roberts (Chief justice)</v>
    <v>af7f7f4b-fd5b-867d-e108-4b6ecf118076</v>
    <v>en-US</v>
    <v>Generic</v>
  </rv>
  <rv s="4">
    <v>2</v>
  </rv>
  <rv s="3">
    <v>https://www.bing.com/search?q=united+states&amp;form=skydnc</v>
    <v>Learn more on Bing</v>
  </rv>
  <rv s="1">
    <fb>78.539024390243895</fb>
    <v>38</v>
  </rv>
  <rv s="1">
    <fb>30436313050000</fb>
    <v>40</v>
  </rv>
  <rv s="1">
    <fb>19</fb>
    <v>38</v>
  </rv>
  <rv s="1">
    <fb>7.25</fb>
    <v>39</v>
  </rv>
  <rv s="4">
    <v>3</v>
  </rv>
  <rv s="1">
    <fb>0.1108387988</fb>
    <v>34</v>
  </rv>
  <rv s="1">
    <fb>2.6120000000000001</fb>
    <v>35</v>
  </rv>
  <rv s="1">
    <fb>333287557</fb>
    <v>8</v>
  </rv>
  <rv s="1">
    <fb>0.22600000000000001</fb>
    <v>34</v>
  </rv>
  <rv s="1">
    <fb>0.30499999999999999</fb>
    <v>34</v>
  </rv>
  <rv s="1">
    <fb>0.46799999999999997</fb>
    <v>34</v>
  </rv>
  <rv s="1">
    <fb>1.7000000000000001E-2</fb>
    <v>34</v>
  </rv>
  <rv s="1">
    <fb>5.0999999999999997E-2</fb>
    <v>34</v>
  </rv>
  <rv s="1">
    <fb>0.10300000000000001</fb>
    <v>34</v>
  </rv>
  <rv s="1">
    <fb>0.153</fb>
    <v>34</v>
  </rv>
  <rv s="1">
    <fb>0.62048999786377002</fb>
    <v>34</v>
  </rv>
  <rv s="0">
    <v>536870912</v>
    <v>Alabama</v>
    <v>376f8b06-52f6-4e72-a31d-311a3563e645</v>
    <v>en-US</v>
    <v>Map</v>
  </rv>
  <rv s="0">
    <v>536870912</v>
    <v>Alaska</v>
    <v>31c4c7a1-54e7-4306-ac9b-f1b02e85bda5</v>
    <v>en-US</v>
    <v>Map</v>
  </rv>
  <rv s="0">
    <v>536870912</v>
    <v>Arizona</v>
    <v>bf973f46-5962-4997-a7ba-a05f1aa2a9f9</v>
    <v>en-US</v>
    <v>Map</v>
  </rv>
  <rv s="0">
    <v>536870912</v>
    <v>Arkansas</v>
    <v>b939db72-08f2-4ea6-a16a-a53bf32e6612</v>
    <v>en-US</v>
    <v>Map</v>
  </rv>
  <rv s="0">
    <v>536870912</v>
    <v>California</v>
    <v>3009d91d-d582-4c34-85ba-772ba09e5be1</v>
    <v>en-US</v>
    <v>Map</v>
  </rv>
  <rv s="0">
    <v>536870912</v>
    <v>Colorado</v>
    <v>a070c5c2-b22d-41d8-b869-f20e583c4f80</v>
    <v>en-US</v>
    <v>Map</v>
  </rv>
  <rv s="0">
    <v>536870912</v>
    <v>Connecticut</v>
    <v>b3ca6523-435e-4a3b-8f78-1ad900a52cf8</v>
    <v>en-US</v>
    <v>Map</v>
  </rv>
  <rv s="0">
    <v>536870912</v>
    <v>Delaware</v>
    <v>8ad617cc-3d7a-4b3c-a787-098de959ccc4</v>
    <v>en-US</v>
    <v>Map</v>
  </rv>
  <rv s="0">
    <v>536870912</v>
    <v>Florida</v>
    <v>5fece3f4-e8e8-4159-843e-f725a930ad50</v>
    <v>en-US</v>
    <v>Map</v>
  </rv>
  <rv s="0">
    <v>536870912</v>
    <v>Georgia</v>
    <v>84604bc7-2c47-4f8d-8ea5-b6ac8c018a20</v>
    <v>en-US</v>
    <v>Map</v>
  </rv>
  <rv s="0">
    <v>536870912</v>
    <v>Hawaii</v>
    <v>b6f01eaf-aecf-44f6-b64d-1f6e982365c3</v>
    <v>en-US</v>
    <v>Map</v>
  </rv>
  <rv s="0">
    <v>536870912</v>
    <v>Idaho</v>
    <v>ecd30387-20fa-4523-9045-e2860154b5e9</v>
    <v>en-US</v>
    <v>Map</v>
  </rv>
  <rv s="0">
    <v>536870912</v>
    <v>Illinois</v>
    <v>4131acb8-628a-4241-8920-ca79eab9dade</v>
    <v>en-US</v>
    <v>Map</v>
  </rv>
  <rv s="0">
    <v>536870912</v>
    <v>Indiana</v>
    <v>109f7e5a-efbb-4953-b4b8-cb812ce1ff5d</v>
    <v>en-US</v>
    <v>Map</v>
  </rv>
  <rv s="0">
    <v>536870912</v>
    <v>Iowa</v>
    <v>77850824-b07a-487a-af58-37f9949afc27</v>
    <v>en-US</v>
    <v>Map</v>
  </rv>
  <rv s="0">
    <v>536870912</v>
    <v>Kansas</v>
    <v>6e527b71-bd3e-4bc1-b1c0-59d288b4fd5e</v>
    <v>en-US</v>
    <v>Map</v>
  </rv>
  <rv s="0">
    <v>536870912</v>
    <v>Kentucky</v>
    <v>108dfd18-4626-481a-8dfa-18f64e6eac84</v>
    <v>en-US</v>
    <v>Map</v>
  </rv>
  <rv s="0">
    <v>536870912</v>
    <v>Louisiana</v>
    <v>0ca1e87f-e2f6-43fb-8deb-d22bd09a9cae</v>
    <v>en-US</v>
    <v>Map</v>
  </rv>
  <rv s="0">
    <v>536870912</v>
    <v>Maine</v>
    <v>d62dd683-9cf9-4db9-a497-d810d529592b</v>
    <v>en-US</v>
    <v>Map</v>
  </rv>
  <rv s="0">
    <v>536870912</v>
    <v>Maryland</v>
    <v>4c472f4d-06a8-4d90-8bb8-da4d168c73fe</v>
    <v>en-US</v>
    <v>Map</v>
  </rv>
  <rv s="0">
    <v>536870912</v>
    <v>Massachusetts</v>
    <v>845219d5-3650-4199-b926-964ca27c863c</v>
    <v>en-US</v>
    <v>Map</v>
  </rv>
  <rv s="0">
    <v>536870912</v>
    <v>Michigan</v>
    <v>162411c2-b757-495d-aa81-93942fae2f7e</v>
    <v>en-US</v>
    <v>Map</v>
  </rv>
  <rv s="0">
    <v>536870912</v>
    <v>Minnesota</v>
    <v>77f97f6f-7e93-46e5-b486-6198effe8dea</v>
    <v>en-US</v>
    <v>Map</v>
  </rv>
  <rv s="0">
    <v>536870912</v>
    <v>Mississippi</v>
    <v>6af619ca-217d-49c0-9a86-153fc7fbcd78</v>
    <v>en-US</v>
    <v>Map</v>
  </rv>
  <rv s="0">
    <v>536870912</v>
    <v>Missouri</v>
    <v>6185f8cb-44e1-4da6-9bf0-b75286aeb591</v>
    <v>en-US</v>
    <v>Map</v>
  </rv>
  <rv s="0">
    <v>536870912</v>
    <v>Montana</v>
    <v>447d6cd5-53f6-4c8f-bf6c-9ff228415c3b</v>
    <v>en-US</v>
    <v>Map</v>
  </rv>
  <rv s="0">
    <v>536870912</v>
    <v>Nebraska</v>
    <v>3e64ff5d-6b40-4dbe-91b1-0e554e892496</v>
    <v>en-US</v>
    <v>Map</v>
  </rv>
  <rv s="0">
    <v>536870912</v>
    <v>Nevada</v>
    <v>c2157d7e-617e-4517-80f8-1b08113afc14</v>
    <v>en-US</v>
    <v>Map</v>
  </rv>
  <rv s="0">
    <v>536870912</v>
    <v>New Hampshire</v>
    <v>9ca71997-cc97-46eb-8911-fac32f80b0b1</v>
    <v>en-US</v>
    <v>Map</v>
  </rv>
  <rv s="0">
    <v>536870912</v>
    <v>New Jersey</v>
    <v>05277898-b62b-4878-8632-09d29756a2ff</v>
    <v>en-US</v>
    <v>Map</v>
  </rv>
  <rv s="0">
    <v>536870912</v>
    <v>New Mexico</v>
    <v>a16d3636-4349-41c7-a77e-89e34b26a8ad</v>
    <v>en-US</v>
    <v>Map</v>
  </rv>
  <rv s="0">
    <v>536870912</v>
    <v>New York</v>
    <v>caeb7b9a-f5d7-4686-8fb5-cf7628296b13</v>
    <v>en-US</v>
    <v>Map</v>
  </rv>
  <rv s="0">
    <v>536870912</v>
    <v>North Dakota</v>
    <v>77fbc744-3efe-4aa9-9e8e-f8034f06b941</v>
    <v>en-US</v>
    <v>Map</v>
  </rv>
  <rv s="0">
    <v>536870912</v>
    <v>Ohio</v>
    <v>6f3df7da-1ef6-48e3-b2b3-b5b5fce3e846</v>
    <v>en-US</v>
    <v>Map</v>
  </rv>
  <rv s="0">
    <v>536870912</v>
    <v>Oklahoma</v>
    <v>cbcf556f-952a-4665-bb95-0500b27f9976</v>
    <v>en-US</v>
    <v>Map</v>
  </rv>
  <rv s="0">
    <v>536870912</v>
    <v>Oregon</v>
    <v>cacd36fd-7c62-43e2-a632-64a2a1811933</v>
    <v>en-US</v>
    <v>Map</v>
  </rv>
  <rv s="0">
    <v>536870912</v>
    <v>Pennsylvania</v>
    <v>6304580e-c803-4266-818a-971619176547</v>
    <v>en-US</v>
    <v>Map</v>
  </rv>
  <rv s="0">
    <v>536870912</v>
    <v>Rhode Island</v>
    <v>65a08f52-b469-4f7c-8353-9b3c0b2a5752</v>
    <v>en-US</v>
    <v>Map</v>
  </rv>
  <rv s="0">
    <v>536870912</v>
    <v>South Dakota</v>
    <v>9cee0b65-d357-479e-a066-31c634648f47</v>
    <v>en-US</v>
    <v>Map</v>
  </rv>
  <rv s="0">
    <v>536870912</v>
    <v>South Carolina</v>
    <v>810015e8-b10b-4232-9e2c-de87a67bd26e</v>
    <v>en-US</v>
    <v>Map</v>
  </rv>
  <rv s="0">
    <v>536870912</v>
    <v>Tennessee</v>
    <v>9bbc9c72-1bf1-4ef6-b66d-a6cdef70f4f3</v>
    <v>en-US</v>
    <v>Map</v>
  </rv>
  <rv s="0">
    <v>536870912</v>
    <v>Texas</v>
    <v>00a23ccd-3344-461c-8b9f-c2bb55be5815</v>
    <v>en-US</v>
    <v>Map</v>
  </rv>
  <rv s="0">
    <v>536870912</v>
    <v>Utah</v>
    <v>c6705e44-d27f-4240-95a2-54e802e3b524</v>
    <v>en-US</v>
    <v>Map</v>
  </rv>
  <rv s="0">
    <v>536870912</v>
    <v>Vermont</v>
    <v>221864cc-447e-4e78-847c-59e485d73bff</v>
    <v>en-US</v>
    <v>Map</v>
  </rv>
  <rv s="0">
    <v>536870912</v>
    <v>Virginia</v>
    <v>7eee9976-e8a7-472c-ada1-007208abd678</v>
    <v>en-US</v>
    <v>Map</v>
  </rv>
  <rv s="0">
    <v>536870912</v>
    <v>Washington</v>
    <v>982ad551-fd5d-45df-bd70-bf704dd576e4</v>
    <v>en-US</v>
    <v>Map</v>
  </rv>
  <rv s="0">
    <v>536870912</v>
    <v>West Virginia</v>
    <v>8a47255a-fae3-4faa-aa32-c6f384cb6c1d</v>
    <v>en-US</v>
    <v>Map</v>
  </rv>
  <rv s="0">
    <v>536870912</v>
    <v>Wisconsin</v>
    <v>cb4d2853-06f4-4467-8e7c-4e31cbb35cb2</v>
    <v>en-US</v>
    <v>Map</v>
  </rv>
  <rv s="0">
    <v>536870912</v>
    <v>Wyoming</v>
    <v>bff03ad6-2b7f-400b-a76e-eb9fc4a93961</v>
    <v>en-US</v>
    <v>Map</v>
  </rv>
  <rv s="0">
    <v>536870912</v>
    <v>American Samoa</v>
    <v>12d04d63-b9b5-855b-0821-b32474a729a4</v>
    <v>en-US</v>
    <v>Map</v>
  </rv>
  <rv s="0">
    <v>536870912</v>
    <v>United States Virgin Islands</v>
    <v>38bd827b-bc00-140e-85be-46a96078429c</v>
    <v>en-US</v>
    <v>Map</v>
  </rv>
  <rv s="0">
    <v>536870912</v>
    <v>Guam</v>
    <v>f842c067-b461-3084-6a3b-6c6c7431fc9a</v>
    <v>en-US</v>
    <v>Map</v>
  </rv>
  <rv s="0">
    <v>536870912</v>
    <v>Northern Mariana Islands</v>
    <v>f4475436-adda-9ff0-b5fe-6c3dff0e26be</v>
    <v>en-US</v>
    <v>Map</v>
  </rv>
  <rv s="0">
    <v>536870912</v>
    <v>Puerto Rico</v>
    <v>72752f4d-11d3-5470-b64e-b9e012b0520f</v>
    <v>en-US</v>
    <v>Map</v>
  </rv>
  <rv s="4">
    <v>4</v>
  </rv>
  <rv s="1">
    <fb>9.5866513904898809E-2</fb>
    <v>34</v>
  </rv>
  <rv s="4">
    <v>5</v>
  </rv>
  <rv s="1">
    <fb>0.36599999999999999</fb>
    <v>34</v>
  </rv>
  <rv s="1">
    <fb>0.14699999999999999</fb>
    <v>41</v>
  </rv>
  <rv s="1">
    <fb>270663028</fb>
    <v>8</v>
  </rv>
  <rv s="7">
    <v>#VALUE!</v>
    <v>en-US</v>
    <v>5232ed96-85b1-2edb-12c6-63e6c597a1de</v>
    <v>536870912</v>
    <v>1</v>
    <v>31</v>
    <v>32</v>
    <v>United States</v>
    <v>12</v>
    <v>5</v>
    <v>Map</v>
    <v>6</v>
    <v>33</v>
    <v>US</v>
    <v>21</v>
    <v>22</v>
    <v>23</v>
    <v>24</v>
    <v>25</v>
    <v>26</v>
    <v>27</v>
    <v>28</v>
    <v>29</v>
    <v>USD</v>
    <v>The United States of America, also known as the United States or America, is a country primarily located in North America. It is a federal republic of 50 states and Washington, D.C. as its federal capital district. The 48 contiguous states ...</v>
    <v>30</v>
    <v>31</v>
    <v>32</v>
    <v>33</v>
    <v>34</v>
    <v>35</v>
    <v>36</v>
    <v>37</v>
    <v>38</v>
    <v>39</v>
    <v>40</v>
    <v>45</v>
    <v>46</v>
    <v>47</v>
    <v>48</v>
    <v>49</v>
    <v>50</v>
    <v>United States</v>
    <v>The Star-Spangled Banner</v>
    <v>51</v>
    <v>the United States of America</v>
    <v>52</v>
    <v>53</v>
    <v>54</v>
    <v>55</v>
    <v>56</v>
    <v>57</v>
    <v>58</v>
    <v>59</v>
    <v>60</v>
    <v>61</v>
    <v>62</v>
    <v>117</v>
    <v>118</v>
    <v>119</v>
    <v>120</v>
    <v>121</v>
    <v>United States</v>
    <v>122</v>
    <v>mdp/vdpid/244</v>
  </rv>
  <rv s="0">
    <v>536870912</v>
    <v>Alexander County, North Carolina</v>
    <v>38fa949f-9812-8ccd-1231-3374673001d8</v>
    <v>en-US</v>
    <v>Map</v>
  </rv>
  <rv s="1">
    <fb>682</fb>
    <v>8</v>
  </rv>
  <rv s="2">
    <v>3</v>
    <v>6</v>
    <v>42</v>
    <v>7</v>
    <v>0</v>
    <v>Image of Alexander County, North Carolina</v>
  </rv>
  <rv s="0">
    <v>536870912</v>
    <v>Bethlehem</v>
    <v>62fa82ee-badb-93e1-0ada-1e97d9aaa25b</v>
    <v>en-US</v>
    <v>Map</v>
  </rv>
  <rv s="3">
    <v>https://www.bing.com/search?q=alexander+county+north+carolina&amp;form=skydnc</v>
    <v>Learn more on Bing</v>
  </rv>
  <rv s="1">
    <fb>36444</fb>
    <v>8</v>
  </rv>
  <rv s="8">
    <v>#VALUE!</v>
    <v>en-US</v>
    <v>38fa949f-9812-8ccd-1231-3374673001d8</v>
    <v>536870912</v>
    <v>1</v>
    <v>43</v>
    <v>44</v>
    <v>Alexander County, North Carolina</v>
    <v>12</v>
    <v>5</v>
    <v>Map</v>
    <v>6</v>
    <v>13</v>
    <v>1</v>
    <v>125</v>
    <v>12</v>
    <v>Alexander County is a county established in the U.S. state of North Carolina in 1847. As of the 2020 census, the population was 36,444. Its county seat is Taylorsville. Alexander County is part of the Hickory-Lenoir-Morganton, NC Metropolitan ...</v>
    <v>126</v>
    <v>127</v>
    <v>128</v>
    <v>Alexander County, North Carolina</v>
    <v>129</v>
    <v>Alexander County, North Carolina</v>
    <v>mdp/vdpid/10036463</v>
  </rv>
  <rv s="1">
    <fb>23.005455000000001</fb>
    <v>8</v>
  </rv>
  <rv s="0">
    <v>536870912</v>
    <v>United States</v>
    <v>5232ed96-85b1-2edb-12c6-63e6c597a1de</v>
    <v>en-US</v>
    <v>Map</v>
  </rv>
  <rv s="2">
    <v>4</v>
    <v>6</v>
    <v>45</v>
    <v>7</v>
    <v>0</v>
    <v>Image of Bethlehem, Alexander County, North Carolina</v>
  </rv>
  <rv s="1">
    <fb>35.812199999999997</fb>
    <v>14</v>
  </rv>
  <rv s="3">
    <v>https://www.bing.com/search?q=bethlehem+alexander+county+north+carolina&amp;form=skydnc</v>
    <v>Learn more on Bing</v>
  </rv>
  <rv s="1">
    <fb>-81.293099999999995</fb>
    <v>14</v>
  </rv>
  <rv s="1">
    <fb>4491</fb>
    <v>8</v>
  </rv>
  <rv s="9">
    <v>#VALUE!</v>
    <v>en-US</v>
    <v>62fa82ee-badb-93e1-0ada-1e97d9aaa25b</v>
    <v>536870912</v>
    <v>1</v>
    <v>46</v>
    <v>47</v>
    <v>Bethlehem, Alexander County, North Carolina</v>
    <v>12</v>
    <v>5</v>
    <v>Map</v>
    <v>6</v>
    <v>13</v>
    <v>1</v>
    <v>124</v>
    <v>131</v>
    <v>132</v>
    <v>Bethlehem is a census-designated place in Alexander County, North Carolina, United States. The population was 4,214 at the 2010 census. It is part of the Hickory–Lenoir–Morganton Metropolitan Statistical Area.</v>
    <v>133</v>
    <v>134</v>
    <v>135</v>
    <v>136</v>
    <v>Bethlehem, Alexander County, North Carolina</v>
    <v>137</v>
    <v>8</v>
    <v>Bethlehem, Alexander County, North Carolina</v>
    <v>mdp/vdpid/5484894157761675265</v>
  </rv>
  <rv s="0">
    <v>536870912</v>
    <v>Anson County, North Carolina</v>
    <v>45c2d0bc-a52e-3ea2-0ebd-74bc124a1881</v>
    <v>en-US</v>
    <v>Map</v>
  </rv>
  <rv s="1">
    <fb>1391</fb>
    <v>8</v>
  </rv>
  <rv s="2">
    <v>5</v>
    <v>6</v>
    <v>48</v>
    <v>7</v>
    <v>0</v>
    <v>Image of Anson County, North Carolina</v>
  </rv>
  <rv s="0">
    <v>536870912</v>
    <v>Wadesboro</v>
    <v>7ba7ef33-ce37-5045-cad3-84a6f78ab512</v>
    <v>en-US</v>
    <v>Map</v>
  </rv>
  <rv s="3">
    <v>https://www.bing.com/search?q=anson+county+north+carolina&amp;form=skydnc</v>
    <v>Learn more on Bing</v>
  </rv>
  <rv s="1">
    <fb>22055</fb>
    <v>8</v>
  </rv>
  <rv s="8">
    <v>#VALUE!</v>
    <v>en-US</v>
    <v>45c2d0bc-a52e-3ea2-0ebd-74bc124a1881</v>
    <v>536870912</v>
    <v>1</v>
    <v>49</v>
    <v>44</v>
    <v>Anson County, North Carolina</v>
    <v>12</v>
    <v>5</v>
    <v>Map</v>
    <v>6</v>
    <v>13</v>
    <v>1</v>
    <v>140</v>
    <v>12</v>
    <v>Anson County is a county located in the U.S. state of North Carolina. As of the 2020 census, the population was 22,055. Its county seat is Wadesboro.</v>
    <v>141</v>
    <v>142</v>
    <v>143</v>
    <v>Anson County, North Carolina</v>
    <v>144</v>
    <v>Anson County, North Carolina</v>
    <v>mdp/vdpid/10036465</v>
  </rv>
  <rv s="1">
    <fb>17.103843000000001</fb>
    <v>8</v>
  </rv>
  <rv s="2">
    <v>6</v>
    <v>6</v>
    <v>50</v>
    <v>7</v>
    <v>0</v>
    <v>Image of Wadesboro, North Carolina</v>
  </rv>
  <rv s="1">
    <fb>34.966666666667003</fb>
    <v>14</v>
  </rv>
  <rv s="0">
    <v>805306368</v>
    <v>John I. Ballard (Mayor)</v>
    <v>29fd3e66-66d5-59c3-bcc0-117540c8fe5a</v>
    <v>en-US</v>
    <v>Generic</v>
  </rv>
  <rv s="4">
    <v>6</v>
  </rv>
  <rv s="3">
    <v>https://www.bing.com/search?q=wadesboro+north+carolina&amp;form=skydnc</v>
    <v>Learn more on Bing</v>
  </rv>
  <rv s="1">
    <fb>-80.066666666667004</fb>
    <v>14</v>
  </rv>
  <rv s="1">
    <fb>5008</fb>
    <v>8</v>
  </rv>
  <rv s="10">
    <v>#VALUE!</v>
    <v>en-US</v>
    <v>7ba7ef33-ce37-5045-cad3-84a6f78ab512</v>
    <v>536870912</v>
    <v>1</v>
    <v>51</v>
    <v>52</v>
    <v>Wadesboro, North Carolina</v>
    <v>12</v>
    <v>5</v>
    <v>Map</v>
    <v>6</v>
    <v>13</v>
    <v>102</v>
    <v>139</v>
    <v>146</v>
    <v>132</v>
    <v>Wadesboro is a town and the county seat of Anson County, North Carolina, United States. The population was 5,008 at the 2020 census. The town was originally found in 1783 as New Town but changed by the North Carolina General Assembly to ...</v>
    <v>147</v>
    <v>148</v>
    <v>150</v>
    <v>151</v>
    <v>152</v>
    <v>Wadesboro, North Carolina</v>
    <v>153</v>
    <v>8</v>
    <v>Wadesboro, North Carolina</v>
    <v>mdp/vdpid/5485248644716167169</v>
  </rv>
  <rv s="0">
    <v>536870912</v>
    <v>Beaufort, North Carolina</v>
    <v>f5306fda-760d-5aa3-507e-823cdb64bd59</v>
    <v>en-US</v>
    <v>Map</v>
  </rv>
  <rv s="0">
    <v>536870912</v>
    <v>Carteret County</v>
    <v>5d295493-93bd-a444-0af9-963e9fd58b5e</v>
    <v>en-US</v>
    <v>Map</v>
  </rv>
  <rv s="1">
    <fb>14.585813999999999</fb>
    <v>8</v>
  </rv>
  <rv s="2">
    <v>7</v>
    <v>6</v>
    <v>53</v>
    <v>7</v>
    <v>0</v>
    <v>Image of Beaufort, North Carolina</v>
  </rv>
  <rv s="1">
    <fb>34.718220000000002</fb>
    <v>14</v>
  </rv>
  <rv s="3">
    <v>https://www.bing.com/search?q=beaufort+north+carolina&amp;form=skydnc</v>
    <v>Learn more on Bing</v>
  </rv>
  <rv s="1">
    <fb>-76.663820000000001</fb>
    <v>14</v>
  </rv>
  <rv s="1">
    <fb>4464</fb>
    <v>8</v>
  </rv>
  <rv s="11">
    <v>#VALUE!</v>
    <v>en-US</v>
    <v>f5306fda-760d-5aa3-507e-823cdb64bd59</v>
    <v>536870912</v>
    <v>1</v>
    <v>54</v>
    <v>55</v>
    <v>Beaufort, North Carolina</v>
    <v>12</v>
    <v>5</v>
    <v>Map</v>
    <v>6</v>
    <v>13</v>
    <v>1</v>
    <v>156</v>
    <v>157</v>
    <v>12</v>
    <v>Beaufort is a town in and the county seat of Carteret County, North Carolina, United States. Established in 1713 and incorporated in 1723, Beaufort is the fourth oldest town in North Carolina. On February 1, 2012, Beaufort was ranked as ...</v>
    <v>158</v>
    <v>159</v>
    <v>160</v>
    <v>161</v>
    <v>Beaufort, North Carolina</v>
    <v>162</v>
    <v>Beaufort, North Carolina</v>
    <v>mdp/vdpid/5491466449610342401</v>
  </rv>
  <rv s="1">
    <fb>3472</fb>
    <v>8</v>
  </rv>
  <rv s="2">
    <v>8</v>
    <v>6</v>
    <v>56</v>
    <v>7</v>
    <v>0</v>
    <v>Image of Carteret County, North Carolina</v>
  </rv>
  <rv s="0">
    <v>536870912</v>
    <v>Morehead City, North Carolina</v>
    <v>674fa87a-0ced-56f1-98ec-eb6f952ac03a</v>
    <v>en-US</v>
    <v>Map</v>
  </rv>
  <rv s="3">
    <v>https://www.bing.com/search?q=carteret+county+north+carolina&amp;form=skydnc</v>
    <v>Learn more on Bing</v>
  </rv>
  <rv s="1">
    <fb>69615</fb>
    <v>8</v>
  </rv>
  <rv s="4">
    <v>7</v>
  </rv>
  <rv s="5">
    <v>#VALUE!</v>
    <v>en-US</v>
    <v>5d295493-93bd-a444-0af9-963e9fd58b5e</v>
    <v>536870912</v>
    <v>1</v>
    <v>57</v>
    <v>2</v>
    <v>Carteret County, North Carolina</v>
    <v>4</v>
    <v>5</v>
    <v>Map</v>
    <v>6</v>
    <v>7</v>
    <v>1</v>
    <v>164</v>
    <v>3</v>
    <v>Carteret County is a county located in the U.S. state of North Carolina. As of the 2020 census, the population was 67,686. Its county seat is Beaufort. The county was created in 1722 as Carteret Precinct and gained county status in 1739. It was ...</v>
    <v>165</v>
    <v>166</v>
    <v>167</v>
    <v>Carteret County, North Carolina</v>
    <v>168</v>
    <v>169</v>
    <v>Carteret County, North Carolina</v>
    <v>mdp/vdpid/10036477</v>
  </rv>
  <rv s="0">
    <v>536870912</v>
    <v>Carteret County, North Carolina</v>
    <v>5d295493-93bd-a444-0af9-963e9fd58b5e</v>
    <v>en-US</v>
    <v>Map</v>
  </rv>
  <rv s="1">
    <fb>25.36552</fb>
    <v>8</v>
  </rv>
  <rv s="2">
    <v>9</v>
    <v>6</v>
    <v>58</v>
    <v>7</v>
    <v>0</v>
    <v>Image of Morehead City, North Carolina</v>
  </rv>
  <rv s="1">
    <fb>34.727777777778002</fb>
    <v>14</v>
  </rv>
  <rv s="0">
    <v>805306368</v>
    <v>Gerald A. Jones (Mayor)</v>
    <v>99cd838f-9947-07fc-8029-77e1190268c5</v>
    <v>en-US</v>
    <v>Generic</v>
  </rv>
  <rv s="4">
    <v>8</v>
  </rv>
  <rv s="3">
    <v>https://www.bing.com/search?q=morehead+city+north+carolina&amp;form=skydnc</v>
    <v>Learn more on Bing</v>
  </rv>
  <rv s="1">
    <fb>-76.746666666666997</fb>
    <v>14</v>
  </rv>
  <rv s="1">
    <fb>9556</fb>
    <v>8</v>
  </rv>
  <rv s="10">
    <v>#VALUE!</v>
    <v>en-US</v>
    <v>674fa87a-0ced-56f1-98ec-eb6f952ac03a</v>
    <v>536870912</v>
    <v>1</v>
    <v>59</v>
    <v>52</v>
    <v>Morehead City, North Carolina</v>
    <v>12</v>
    <v>5</v>
    <v>Map</v>
    <v>6</v>
    <v>13</v>
    <v>1</v>
    <v>171</v>
    <v>172</v>
    <v>3</v>
    <v>Morehead City is a port city in Carteret County, North Carolina, United States. The population was 8,661 at the 2010 census. Morehead City celebrated the 150th anniversary of its founding on May 5, 2007. It forms part of the Crystal Coast.</v>
    <v>173</v>
    <v>174</v>
    <v>176</v>
    <v>177</v>
    <v>178</v>
    <v>Morehead City, North Carolina</v>
    <v>179</v>
    <v>8</v>
    <v>Morehead City, North Carolina</v>
    <v>mdp/vdpid/5491465569376927745</v>
  </rv>
  <rv s="0">
    <v>536870912</v>
    <v>Bertie County, North Carolina</v>
    <v>dac7a623-4614-1ca6-3be5-4dd70bed04e1</v>
    <v>en-US</v>
    <v>Map</v>
  </rv>
  <rv s="1">
    <fb>1920</fb>
    <v>8</v>
  </rv>
  <rv s="2">
    <v>10</v>
    <v>6</v>
    <v>60</v>
    <v>7</v>
    <v>0</v>
    <v>Image of Bertie County, North Carolina</v>
  </rv>
  <rv s="0">
    <v>536870912</v>
    <v>Windsor, North Carolina</v>
    <v>e6c5614b-b736-0386-7b4e-b79d80a116d7</v>
    <v>en-US</v>
    <v>Map</v>
  </rv>
  <rv s="3">
    <v>https://www.bing.com/search?q=bertie+county+north+carolina&amp;form=skydnc</v>
    <v>Learn more on Bing</v>
  </rv>
  <rv s="1">
    <fb>16922</fb>
    <v>8</v>
  </rv>
  <rv s="5">
    <v>#VALUE!</v>
    <v>en-US</v>
    <v>dac7a623-4614-1ca6-3be5-4dd70bed04e1</v>
    <v>536870912</v>
    <v>1</v>
    <v>61</v>
    <v>2</v>
    <v>Bertie County, North Carolina</v>
    <v>4</v>
    <v>5</v>
    <v>Map</v>
    <v>6</v>
    <v>7</v>
    <v>1</v>
    <v>182</v>
    <v>3</v>
    <v>Bertie County is a county located in the northeast area of the U.S. state of North Carolina. As of the 2020 census, the population was 17,934. Its county seat is Windsor. The county was created in 1722 as Bertie Precinct and gained county status ...</v>
    <v>183</v>
    <v>184</v>
    <v>185</v>
    <v>Bertie County, North Carolina</v>
    <v>186</v>
    <v>169</v>
    <v>Bertie County, North Carolina</v>
    <v>mdp/vdpid/10036469</v>
  </rv>
  <rv s="1">
    <fb>7.2929329999999997</fb>
    <v>8</v>
  </rv>
  <rv s="2">
    <v>11</v>
    <v>6</v>
    <v>62</v>
    <v>7</v>
    <v>0</v>
    <v>Image of Windsor, North Carolina</v>
  </rv>
  <rv s="1">
    <fb>35.998055555556</fb>
    <v>14</v>
  </rv>
  <rv s="3">
    <v>https://www.bing.com/search?q=windsor+north+carolina&amp;form=skydnc</v>
    <v>Learn more on Bing</v>
  </rv>
  <rv s="1">
    <fb>-76.948888888889002</fb>
    <v>14</v>
  </rv>
  <rv s="1">
    <fb>3582</fb>
    <v>8</v>
  </rv>
  <rv s="9">
    <v>#VALUE!</v>
    <v>en-US</v>
    <v>e6c5614b-b736-0386-7b4e-b79d80a116d7</v>
    <v>536870912</v>
    <v>1</v>
    <v>63</v>
    <v>47</v>
    <v>Windsor, North Carolina</v>
    <v>12</v>
    <v>5</v>
    <v>Map</v>
    <v>6</v>
    <v>13</v>
    <v>1</v>
    <v>181</v>
    <v>188</v>
    <v>132</v>
    <v>Windsor is a town and the county seat of Bertie County, North Carolina, United States. The population was 3,630 at the 2010 census, up from 2,283 in 2000. Windsor is located in North Carolina's Inner Banks region.</v>
    <v>189</v>
    <v>190</v>
    <v>191</v>
    <v>192</v>
    <v>Windsor, North Carolina</v>
    <v>193</v>
    <v>8</v>
    <v>Windsor, North Carolina</v>
    <v>mdp/vdpid/5491185492177190913</v>
  </rv>
  <rv s="0">
    <v>536870912</v>
    <v>Bladen County, North Carolina</v>
    <v>e67b2b93-d561-4309-2d24-b5e4dc6487b7</v>
    <v>en-US</v>
    <v>Map</v>
  </rv>
  <rv s="1">
    <fb>2298</fb>
    <v>8</v>
  </rv>
  <rv s="2">
    <v>12</v>
    <v>6</v>
    <v>64</v>
    <v>7</v>
    <v>0</v>
    <v>Image of Bladen County, North Carolina</v>
  </rv>
  <rv s="0">
    <v>536870912</v>
    <v>Elizabethtown, North Carolina</v>
    <v>bc6debc6-6c9d-722a-8080-0e850be92d01</v>
    <v>en-US</v>
    <v>Map</v>
  </rv>
  <rv s="3">
    <v>https://www.bing.com/search?q=bladen+county+north+carolina&amp;form=skydnc</v>
    <v>Learn more on Bing</v>
  </rv>
  <rv s="1">
    <fb>29484</fb>
    <v>8</v>
  </rv>
  <rv s="5">
    <v>#VALUE!</v>
    <v>en-US</v>
    <v>e67b2b93-d561-4309-2d24-b5e4dc6487b7</v>
    <v>536870912</v>
    <v>1</v>
    <v>65</v>
    <v>2</v>
    <v>Bladen County, North Carolina</v>
    <v>4</v>
    <v>5</v>
    <v>Map</v>
    <v>6</v>
    <v>7</v>
    <v>1</v>
    <v>196</v>
    <v>3</v>
    <v>Bladen County is a county located in the U.S. state of North Carolina. As of the 2020 census, the population was 29,606. Its county seat is Elizabethtown. The county was created in 1734 as Bladen Precinct and gained county status in 1739.</v>
    <v>197</v>
    <v>198</v>
    <v>199</v>
    <v>Bladen County, North Carolina</v>
    <v>200</v>
    <v>169</v>
    <v>Bladen County, North Carolina</v>
    <v>mdp/vdpid/10036470</v>
  </rv>
  <rv s="0">
    <v>536870912</v>
    <v>Bladen County</v>
    <v>e67b2b93-d561-4309-2d24-b5e4dc6487b7</v>
    <v>en-US</v>
    <v>Map</v>
  </rv>
  <rv s="1">
    <fb>12.002001999999999</fb>
    <v>8</v>
  </rv>
  <rv s="2">
    <v>13</v>
    <v>6</v>
    <v>66</v>
    <v>7</v>
    <v>0</v>
    <v>Image of Elizabethtown, North Carolina</v>
  </rv>
  <rv s="1">
    <fb>34.625599999999999</fb>
    <v>14</v>
  </rv>
  <rv s="0">
    <v>805306368</v>
    <v>Sylvia Campbell (Mayor)</v>
    <v>1bb862d2-45a7-be8e-680f-fe0a876ce5a3</v>
    <v>en-US</v>
    <v>Generic</v>
  </rv>
  <rv s="4">
    <v>9</v>
  </rv>
  <rv s="3">
    <v>https://www.bing.com/search?q=elizabethtown+north+carolina&amp;form=skydnc</v>
    <v>Learn more on Bing</v>
  </rv>
  <rv s="1">
    <fb>-78.612200000000001</fb>
    <v>14</v>
  </rv>
  <rv s="1">
    <fb>3296</fb>
    <v>8</v>
  </rv>
  <rv s="6">
    <v>#VALUE!</v>
    <v>en-US</v>
    <v>bc6debc6-6c9d-722a-8080-0e850be92d01</v>
    <v>536870912</v>
    <v>1</v>
    <v>67</v>
    <v>11</v>
    <v>Elizabethtown, North Carolina</v>
    <v>12</v>
    <v>5</v>
    <v>Map</v>
    <v>6</v>
    <v>13</v>
    <v>1</v>
    <v>202</v>
    <v>203</v>
    <v>12</v>
    <v>Elizabethtown is a town in Bladen County, North Carolina, United States. The population was 3,296 at the 2020 census. It is the county seat of Bladen County.</v>
    <v>204</v>
    <v>205</v>
    <v>207</v>
    <v>208</v>
    <v>209</v>
    <v>Elizabethtown, North Carolina</v>
    <v>210</v>
    <v>Elizabethtown, North Carolina</v>
    <v>mdp/vdpid/5491318030925299713</v>
  </rv>
  <rv s="0">
    <v>536870912</v>
    <v>Burke County, North Carolina</v>
    <v>e04420fa-779d-5a5b-04a3-4761507e644a</v>
    <v>en-US</v>
    <v>Map</v>
  </rv>
  <rv s="1">
    <fb>1334</fb>
    <v>8</v>
  </rv>
  <rv s="2">
    <v>14</v>
    <v>6</v>
    <v>68</v>
    <v>7</v>
    <v>0</v>
    <v>Image of Burke County, North Carolina</v>
  </rv>
  <rv s="0">
    <v>536870912</v>
    <v>Morganton, North Carolina</v>
    <v>822708a3-91f0-1ec4-749f-fc44fb2bbc50</v>
    <v>en-US</v>
    <v>Map</v>
  </rv>
  <rv s="3">
    <v>https://www.bing.com/search?q=burke+county+north+carolina&amp;form=skydnc</v>
    <v>Learn more on Bing</v>
  </rv>
  <rv s="1">
    <fb>88338</fb>
    <v>8</v>
  </rv>
  <rv s="5">
    <v>#VALUE!</v>
    <v>en-US</v>
    <v>e04420fa-779d-5a5b-04a3-4761507e644a</v>
    <v>536870912</v>
    <v>1</v>
    <v>69</v>
    <v>2</v>
    <v>Burke County, North Carolina</v>
    <v>4</v>
    <v>5</v>
    <v>Map</v>
    <v>6</v>
    <v>7</v>
    <v>1</v>
    <v>213</v>
    <v>3</v>
    <v>Burke County is a county located in the U.S. state of North Carolina. As of the 2020 census, its population was 87,570. Its county seat is Morganton. Burke County is part of the Hickory-Lenoir-Morganton, NC Metropolitan Statistical Area.</v>
    <v>214</v>
    <v>215</v>
    <v>216</v>
    <v>Burke County, North Carolina</v>
    <v>217</v>
    <v>8</v>
    <v>Burke County, North Carolina</v>
    <v>mdp/vdpid/10036473</v>
  </rv>
  <rv s="0">
    <v>536870912</v>
    <v>Burke County</v>
    <v>e04420fa-779d-5a5b-04a3-4761507e644a</v>
    <v>en-US</v>
    <v>Map</v>
  </rv>
  <rv s="1">
    <fb>49.606462000000001</fb>
    <v>8</v>
  </rv>
  <rv s="2">
    <v>15</v>
    <v>6</v>
    <v>70</v>
    <v>7</v>
    <v>0</v>
    <v>Image of Morganton, North Carolina</v>
  </rv>
  <rv s="1">
    <fb>35.7425</fb>
    <v>14</v>
  </rv>
  <rv s="0">
    <v>805306368</v>
    <v>Ronnie Thompson (Mayor)</v>
    <v>62b5a96b-0685-c312-1d62-8a912961019f</v>
    <v>en-US</v>
    <v>Generic</v>
  </rv>
  <rv s="4">
    <v>10</v>
  </rv>
  <rv s="3">
    <v>https://www.bing.com/search?q=morganton+north+carolina&amp;form=skydnc</v>
    <v>Learn more on Bing</v>
  </rv>
  <rv s="1">
    <fb>-81.692222222222</fb>
    <v>14</v>
  </rv>
  <rv s="1">
    <fb>17474</fb>
    <v>8</v>
  </rv>
  <rv s="6">
    <v>#VALUE!</v>
    <v>en-US</v>
    <v>822708a3-91f0-1ec4-749f-fc44fb2bbc50</v>
    <v>536870912</v>
    <v>1</v>
    <v>71</v>
    <v>11</v>
    <v>Morganton, North Carolina</v>
    <v>12</v>
    <v>5</v>
    <v>Map</v>
    <v>6</v>
    <v>13</v>
    <v>1</v>
    <v>219</v>
    <v>220</v>
    <v>12</v>
    <v>Morganton is a city in and county seat of Burke County, North Carolina, United States. The population was 17,474 at the 2020 census. Morganton is approximately 75 miles northwest of Charlotte and 57 miles east of Asheville.</v>
    <v>221</v>
    <v>222</v>
    <v>224</v>
    <v>225</v>
    <v>226</v>
    <v>Morganton, North Carolina</v>
    <v>227</v>
    <v>Morganton, North Carolina</v>
    <v>mdp/vdpid/5484517411669409793</v>
  </rv>
  <rv s="0">
    <v>536870912</v>
    <v>Cabarrus County, North Carolina</v>
    <v>29d7b10c-ab44-7467-9449-408690088578</v>
    <v>en-US</v>
    <v>Map</v>
  </rv>
  <rv s="1">
    <fb>945</fb>
    <v>8</v>
  </rv>
  <rv s="2">
    <v>16</v>
    <v>6</v>
    <v>72</v>
    <v>7</v>
    <v>0</v>
    <v>Image of Cabarrus County, North Carolina</v>
  </rv>
  <rv s="0">
    <v>536870912</v>
    <v>Concord</v>
    <v>57a479fa-f780-454a-b7ea-a66572d82b44</v>
    <v>en-US</v>
    <v>Map</v>
  </rv>
  <rv s="3">
    <v>https://www.bing.com/search?q=cabarrus+county+north+carolina&amp;form=skydnc</v>
    <v>Learn more on Bing</v>
  </rv>
  <rv s="1">
    <fb>225804</fb>
    <v>8</v>
  </rv>
  <rv s="8">
    <v>#VALUE!</v>
    <v>en-US</v>
    <v>29d7b10c-ab44-7467-9449-408690088578</v>
    <v>536870912</v>
    <v>1</v>
    <v>73</v>
    <v>44</v>
    <v>Cabarrus County, North Carolina</v>
    <v>12</v>
    <v>5</v>
    <v>Map</v>
    <v>6</v>
    <v>13</v>
    <v>1</v>
    <v>230</v>
    <v>12</v>
    <v>Cabarrus County is a county located in the south-central part of the U.S. state of North Carolina. As of the 2020 census, the population was 225,804. The county seat is Concord, which was incorporated in 1803. Cabarrus County is included in the ...</v>
    <v>231</v>
    <v>232</v>
    <v>233</v>
    <v>Cabarrus County, North Carolina</v>
    <v>234</v>
    <v>Cabarrus County, North Carolina</v>
    <v>mdp/vdpid/10036474</v>
  </rv>
  <rv s="0">
    <v>536870912</v>
    <v>Cabarrus County</v>
    <v>29d7b10c-ab44-7467-9449-408690088578</v>
    <v>en-US</v>
    <v>Map</v>
  </rv>
  <rv s="1">
    <fb>159.981718</fb>
    <v>8</v>
  </rv>
  <rv s="2">
    <v>17</v>
    <v>6</v>
    <v>74</v>
    <v>7</v>
    <v>0</v>
    <v>Image of Concord, North Carolina</v>
  </rv>
  <rv s="1">
    <fb>35.404400000000003</fb>
    <v>14</v>
  </rv>
  <rv s="0">
    <v>805306368</v>
    <v>William C. "Bill" Dusch (Mayor)</v>
    <v>70c9c530-1fad-e2e1-69a2-2f6c5e75aad9</v>
    <v>en-US</v>
    <v>Generic</v>
  </rv>
  <rv s="4">
    <v>11</v>
  </rv>
  <rv s="3">
    <v>https://www.bing.com/search?q=concord+north+carolina&amp;form=skydnc</v>
    <v>Learn more on Bing</v>
  </rv>
  <rv s="1">
    <fb>-80.6006</fb>
    <v>14</v>
  </rv>
  <rv s="1">
    <fb>105240</fb>
    <v>8</v>
  </rv>
  <rv s="6">
    <v>#VALUE!</v>
    <v>en-US</v>
    <v>57a479fa-f780-454a-b7ea-a66572d82b44</v>
    <v>536870912</v>
    <v>1</v>
    <v>75</v>
    <v>11</v>
    <v>Concord, North Carolina</v>
    <v>12</v>
    <v>5</v>
    <v>Map</v>
    <v>6</v>
    <v>13</v>
    <v>1</v>
    <v>236</v>
    <v>237</v>
    <v>12</v>
    <v>Concord is the county seat and most populous city in Cabarrus County, in the U.S. state of North Carolina. At the 2020 census, the city had a population of 105,240. In terms of population, the city of Concord is the second-most populous city in ...</v>
    <v>238</v>
    <v>239</v>
    <v>241</v>
    <v>242</v>
    <v>243</v>
    <v>Concord, North Carolina</v>
    <v>244</v>
    <v>Concord, North Carolina</v>
    <v>mdp/vdpid/5484948660779220993</v>
  </rv>
  <rv s="0">
    <v>536870912</v>
    <v>Caldwell County, North Carolina</v>
    <v>d592c31d-1c78-d61a-5d7c-42c223966458</v>
    <v>en-US</v>
    <v>Map</v>
  </rv>
  <rv s="1">
    <fb>1228</fb>
    <v>8</v>
  </rv>
  <rv s="2">
    <v>18</v>
    <v>6</v>
    <v>76</v>
    <v>7</v>
    <v>0</v>
    <v>Image of Caldwell County, North Carolina</v>
  </rv>
  <rv s="0">
    <v>536870912</v>
    <v>Lenoir, North Carolina</v>
    <v>490d929f-ef0a-eea8-a830-f4daa8c6e922</v>
    <v>en-US</v>
    <v>Map</v>
  </rv>
  <rv s="3">
    <v>https://www.bing.com/search?q=caldwell+county+north+carolina&amp;form=skydnc</v>
    <v>Learn more on Bing</v>
  </rv>
  <rv s="1">
    <fb>80574</fb>
    <v>8</v>
  </rv>
  <rv s="5">
    <v>#VALUE!</v>
    <v>en-US</v>
    <v>d592c31d-1c78-d61a-5d7c-42c223966458</v>
    <v>536870912</v>
    <v>1</v>
    <v>77</v>
    <v>2</v>
    <v>Caldwell County, North Carolina</v>
    <v>4</v>
    <v>5</v>
    <v>Map</v>
    <v>6</v>
    <v>7</v>
    <v>1</v>
    <v>247</v>
    <v>3</v>
    <v>Caldwell County is a county in the U.S. state of North Carolina. It is located in the foothills of the Blue Ridge Mountains. As of the 2020 census, the population was 80,652. Its county seat is Lenoir. Caldwell County is part of the ...</v>
    <v>248</v>
    <v>249</v>
    <v>250</v>
    <v>Caldwell County, North Carolina</v>
    <v>251</v>
    <v>8</v>
    <v>Caldwell County, North Carolina</v>
    <v>mdp/vdpid/10036475</v>
  </rv>
  <rv s="1">
    <fb>53.522284999999997</fb>
    <v>8</v>
  </rv>
  <rv s="2">
    <v>19</v>
    <v>6</v>
    <v>78</v>
    <v>7</v>
    <v>0</v>
    <v>Image of Lenoir, North Carolina</v>
  </rv>
  <rv s="1">
    <fb>35.908333333332997</fb>
    <v>14</v>
  </rv>
  <rv s="0">
    <v>805306368</v>
    <v>Joseph L. Gibbons (Mayor)</v>
    <v>2f69546f-f400-b9c2-aaf1-2a60057a8f40</v>
    <v>en-US</v>
    <v>Generic</v>
  </rv>
  <rv s="0">
    <v>805306368</v>
    <v>Crissy Thomas (Mayor)</v>
    <v>5b2abc90-97b6-bb37-3640-78641f29ee65</v>
    <v>en-US</v>
    <v>Generic</v>
  </rv>
  <rv s="4">
    <v>12</v>
  </rv>
  <rv s="3">
    <v>https://www.bing.com/search?q=lenoir+north+carolina&amp;form=skydnc</v>
    <v>Learn more on Bing</v>
  </rv>
  <rv s="1">
    <fb>-81.53</fb>
    <v>14</v>
  </rv>
  <rv s="1">
    <fb>18352</fb>
    <v>8</v>
  </rv>
  <rv s="10">
    <v>#VALUE!</v>
    <v>en-US</v>
    <v>490d929f-ef0a-eea8-a830-f4daa8c6e922</v>
    <v>536870912</v>
    <v>1</v>
    <v>79</v>
    <v>52</v>
    <v>Lenoir, North Carolina</v>
    <v>12</v>
    <v>5</v>
    <v>Map</v>
    <v>6</v>
    <v>13</v>
    <v>1</v>
    <v>246</v>
    <v>253</v>
    <v>132</v>
    <v>Lenoir is a city in and the county seat of Caldwell County, North Carolina, United States. The population was 18,263 at the 2020 census. Lenoir is located in the foothills of the Blue Ridge Mountains. To the northeast are the Brushy Mountains, a ...</v>
    <v>254</v>
    <v>255</v>
    <v>258</v>
    <v>259</v>
    <v>260</v>
    <v>Lenoir, North Carolina</v>
    <v>261</v>
    <v>8</v>
    <v>Lenoir, North Carolina</v>
    <v>mdp/vdpid/5484845031875411969</v>
  </rv>
  <rv s="0">
    <v>536870912</v>
    <v>Camden County, North Carolina</v>
    <v>23159a59-331e-91dd-3ac6-58ed6d15b9af</v>
    <v>en-US</v>
    <v>Map</v>
  </rv>
  <rv s="1">
    <fb>792</fb>
    <v>8</v>
  </rv>
  <rv s="2">
    <v>20</v>
    <v>6</v>
    <v>80</v>
    <v>7</v>
    <v>0</v>
    <v>Image of Camden County, North Carolina</v>
  </rv>
  <rv s="0">
    <v>536870912</v>
    <v>Camden</v>
    <v>7017c350-d3aa-7b7a-b044-865e6256e471</v>
    <v>en-US</v>
    <v>Map</v>
  </rv>
  <rv s="3">
    <v>https://www.bing.com/search?q=camden+county+north+carolina&amp;form=skydnc</v>
    <v>Learn more on Bing</v>
  </rv>
  <rv s="1">
    <fb>10355</fb>
    <v>8</v>
  </rv>
  <rv s="8">
    <v>#VALUE!</v>
    <v>en-US</v>
    <v>23159a59-331e-91dd-3ac6-58ed6d15b9af</v>
    <v>536870912</v>
    <v>1</v>
    <v>81</v>
    <v>44</v>
    <v>Camden County, North Carolina</v>
    <v>12</v>
    <v>5</v>
    <v>Map</v>
    <v>6</v>
    <v>13</v>
    <v>1</v>
    <v>264</v>
    <v>12</v>
    <v>Camden County is a consolidated city-county located in the U.S. state of North Carolina. As of the 2020 census, the population was 10,335, making it the fourth-least populous county in North Carolina. Its county seat is Camden. Camden County is ...</v>
    <v>265</v>
    <v>266</v>
    <v>267</v>
    <v>Camden County, North Carolina</v>
    <v>268</v>
    <v>Camden County, North Carolina</v>
    <v>mdp/vdpid/10036476</v>
  </rv>
  <rv s="1">
    <fb>4.1106889999999998</fb>
    <v>8</v>
  </rv>
  <rv s="2">
    <v>21</v>
    <v>6</v>
    <v>82</v>
    <v>7</v>
    <v>0</v>
    <v>Image of Camden, North Carolina</v>
  </rv>
  <rv s="1">
    <fb>36.328611111111002</fb>
    <v>14</v>
  </rv>
  <rv s="3">
    <v>https://www.bing.com/search?q=camden+camden+county+north+carolina&amp;form=skydnc</v>
    <v>Learn more on Bing</v>
  </rv>
  <rv s="1">
    <fb>-76.171944444443994</fb>
    <v>14</v>
  </rv>
  <rv s="1">
    <fb>620</fb>
    <v>8</v>
  </rv>
  <rv s="9">
    <v>#VALUE!</v>
    <v>en-US</v>
    <v>7017c350-d3aa-7b7a-b044-865e6256e471</v>
    <v>536870912</v>
    <v>1</v>
    <v>83</v>
    <v>47</v>
    <v>Camden, North Carolina</v>
    <v>12</v>
    <v>5</v>
    <v>Map</v>
    <v>6</v>
    <v>13</v>
    <v>1</v>
    <v>263</v>
    <v>270</v>
    <v>132</v>
    <v>Camden is an unincorporated community and census-designated place in Camden County, North Carolina, United States. It is the county seat of Camden County, a consolidated city-county. At the 2020 census, the population was 620.</v>
    <v>271</v>
    <v>272</v>
    <v>273</v>
    <v>274</v>
    <v>Camden, North Carolina</v>
    <v>275</v>
    <v>8</v>
    <v>Camden, North Carolina</v>
    <v>mdp/vdpid/5491203849605611521</v>
  </rv>
  <rv s="0">
    <v>536870912</v>
    <v>Caswell County, North Carolina</v>
    <v>df9935c8-51b5-8352-b849-687b7ea584b6</v>
    <v>en-US</v>
    <v>Map</v>
  </rv>
  <rv s="1">
    <fb>1110</fb>
    <v>8</v>
  </rv>
  <rv s="2">
    <v>22</v>
    <v>6</v>
    <v>84</v>
    <v>7</v>
    <v>0</v>
    <v>Image of Caswell County, North Carolina</v>
  </rv>
  <rv s="0">
    <v>536870912</v>
    <v>Yanceyville</v>
    <v>3c93e42b-7d44-e877-276f-ffebf0fff6d3</v>
    <v>en-US</v>
    <v>Map</v>
  </rv>
  <rv s="3">
    <v>https://www.bing.com/search?q=caswell+county+north+carolina&amp;form=skydnc</v>
    <v>Learn more on Bing</v>
  </rv>
  <rv s="1">
    <fb>22736</fb>
    <v>8</v>
  </rv>
  <rv s="8">
    <v>#VALUE!</v>
    <v>en-US</v>
    <v>df9935c8-51b5-8352-b849-687b7ea584b6</v>
    <v>536870912</v>
    <v>1</v>
    <v>85</v>
    <v>44</v>
    <v>Caswell County, North Carolina</v>
    <v>12</v>
    <v>5</v>
    <v>Map</v>
    <v>6</v>
    <v>13</v>
    <v>1</v>
    <v>278</v>
    <v>12</v>
    <v>Caswell County is a county in the U.S. state of North Carolina. It is located in the Piedmont Triad region of the state. At the 2020 census, the population was 22,736. Its county seat is Yanceyville. Partially bordering the state of Virginia, ...</v>
    <v>279</v>
    <v>280</v>
    <v>281</v>
    <v>Caswell County, North Carolina</v>
    <v>282</v>
    <v>Caswell County, North Carolina</v>
    <v>mdp/vdpid/10036478</v>
  </rv>
  <rv s="1">
    <fb>14.388018000000001</fb>
    <v>8</v>
  </rv>
  <rv s="2">
    <v>23</v>
    <v>6</v>
    <v>86</v>
    <v>7</v>
    <v>0</v>
    <v>Image of Yanceyville, North Carolina</v>
  </rv>
  <rv s="1">
    <fb>36.406944444444001</fb>
    <v>14</v>
  </rv>
  <rv s="0">
    <v>805306368</v>
    <v>Alvin Foster (Mayor)</v>
    <v>adba9ab0-48d3-bb08-0e80-4a297db2b9d3</v>
    <v>en-US</v>
    <v>Generic</v>
  </rv>
  <rv s="4">
    <v>13</v>
  </rv>
  <rv s="3">
    <v>https://www.bing.com/search?q=yanceyville+north+carolina&amp;form=skydnc</v>
    <v>Learn more on Bing</v>
  </rv>
  <rv s="1">
    <fb>-79.341666666666995</fb>
    <v>14</v>
  </rv>
  <rv s="1">
    <fb>1965</fb>
    <v>8</v>
  </rv>
  <rv s="10">
    <v>#VALUE!</v>
    <v>en-US</v>
    <v>3c93e42b-7d44-e877-276f-ffebf0fff6d3</v>
    <v>536870912</v>
    <v>1</v>
    <v>87</v>
    <v>52</v>
    <v>Yanceyville, North Carolina</v>
    <v>12</v>
    <v>5</v>
    <v>Map</v>
    <v>6</v>
    <v>88</v>
    <v>1</v>
    <v>277</v>
    <v>284</v>
    <v>132</v>
    <v>Yanceyville is a town in and the county seat of Caswell County, North Carolina, United States. Located in the Piedmont Triad region of the state, the town had a population of 1,937 at the 2020 census. The town was established in 1791 as Caswell ...</v>
    <v>285</v>
    <v>286</v>
    <v>288</v>
    <v>289</v>
    <v>290</v>
    <v>Yanceyville, North Carolina</v>
    <v>291</v>
    <v>8</v>
    <v>Yanceyville, North Carolina</v>
    <v>mdp/vdpid/5484999366391365633</v>
  </rv>
  <rv s="0">
    <v>536870912</v>
    <v>Catawba County, North Carolina</v>
    <v>d3b1e055-181d-6b2d-288a-de479aa6bf76</v>
    <v>en-US</v>
    <v>Map</v>
  </rv>
  <rv s="1">
    <fb>1071</fb>
    <v>8</v>
  </rv>
  <rv s="2">
    <v>24</v>
    <v>6</v>
    <v>89</v>
    <v>7</v>
    <v>0</v>
    <v>Image of Catawba County, North Carolina</v>
  </rv>
  <rv s="0">
    <v>536870912</v>
    <v>Hickory</v>
    <v>32e5eb44-a68f-a43f-5efd-ed1e40ab5d57</v>
    <v>en-US</v>
    <v>Map</v>
  </rv>
  <rv s="3">
    <v>https://www.bing.com/search?q=catawba+county&amp;form=skydnc</v>
    <v>Learn more on Bing</v>
  </rv>
  <rv s="1">
    <fb>160610</fb>
    <v>8</v>
  </rv>
  <rv s="8">
    <v>#VALUE!</v>
    <v>en-US</v>
    <v>d3b1e055-181d-6b2d-288a-de479aa6bf76</v>
    <v>536870912</v>
    <v>1</v>
    <v>90</v>
    <v>44</v>
    <v>Catawba County, North Carolina</v>
    <v>12</v>
    <v>5</v>
    <v>Map</v>
    <v>6</v>
    <v>13</v>
    <v>1</v>
    <v>294</v>
    <v>12</v>
    <v>Catawba County is a county in the U.S. state of North Carolina. As of the 2020 census, the population was 160,610. Its county seat is Newton, and its largest community is Hickory. The county is part of the Hickory-Lenoir-Morganton, NC ...</v>
    <v>295</v>
    <v>296</v>
    <v>297</v>
    <v>Catawba County, North Carolina</v>
    <v>298</v>
    <v>Catawba County, North Carolina</v>
    <v>mdp/vdpid/10036479</v>
  </rv>
  <rv s="0">
    <v>536870912</v>
    <v>Catawba County</v>
    <v>d3b1e055-181d-6b2d-288a-de479aa6bf76</v>
    <v>en-US</v>
    <v>Map</v>
  </rv>
  <rv s="1">
    <fb>77.703553999999997</fb>
    <v>8</v>
  </rv>
  <rv s="2">
    <v>25</v>
    <v>6</v>
    <v>91</v>
    <v>7</v>
    <v>0</v>
    <v>Image of Hickory, North Carolina</v>
  </rv>
  <rv s="1">
    <fb>35.737777777778</fb>
    <v>14</v>
  </rv>
  <rv s="0">
    <v>805306368</v>
    <v>Hank Guess (Mayor)</v>
    <v>3e09ab13-4a63-bddb-bf1f-d8077a80cc00</v>
    <v>en-US</v>
    <v>Generic</v>
  </rv>
  <rv s="4">
    <v>14</v>
  </rv>
  <rv s="3">
    <v>https://www.bing.com/search?q=hickory+north+carolina&amp;form=skydnc</v>
    <v>Learn more on Bing</v>
  </rv>
  <rv s="1">
    <fb>-81.328333333333006</fb>
    <v>14</v>
  </rv>
  <rv s="1">
    <fb>43490</fb>
    <v>8</v>
  </rv>
  <rv s="10">
    <v>#VALUE!</v>
    <v>en-US</v>
    <v>32e5eb44-a68f-a43f-5efd-ed1e40ab5d57</v>
    <v>536870912</v>
    <v>1</v>
    <v>92</v>
    <v>52</v>
    <v>Hickory, North Carolina</v>
    <v>12</v>
    <v>5</v>
    <v>Map</v>
    <v>6</v>
    <v>13</v>
    <v>1</v>
    <v>300</v>
    <v>301</v>
    <v>12</v>
    <v>Hickory is a city in North Carolina primarily located in Catawba County. It is the 25th most populous city in North Carolina, with its formal boundaries extending into Burke and Caldwell counties. It is located approximately 60 miles northwest ...</v>
    <v>302</v>
    <v>303</v>
    <v>305</v>
    <v>306</v>
    <v>307</v>
    <v>Hickory, North Carolina</v>
    <v>308</v>
    <v>8</v>
    <v>Hickory, North Carolina</v>
    <v>mdp/vdpid/5484894366789009409</v>
  </rv>
  <rv s="0">
    <v>536870912</v>
    <v>Chatham County, North Carolina</v>
    <v>72f07588-149a-2401-f85c-43f8d330e387</v>
    <v>en-US</v>
    <v>Map</v>
  </rv>
  <rv s="1">
    <fb>1836</fb>
    <v>8</v>
  </rv>
  <rv s="2">
    <v>26</v>
    <v>6</v>
    <v>93</v>
    <v>7</v>
    <v>0</v>
    <v>Image of Chatham County, North Carolina</v>
  </rv>
  <rv s="0">
    <v>536870912</v>
    <v>Siler City</v>
    <v>cdcca714-80ac-20a2-2939-d96a0fc82da7</v>
    <v>en-US</v>
    <v>Map</v>
  </rv>
  <rv s="3">
    <v>https://www.bing.com/search?q=chatham+county+north+carolina&amp;form=skydnc</v>
    <v>Learn more on Bing</v>
  </rv>
  <rv s="1">
    <fb>76285</fb>
    <v>8</v>
  </rv>
  <rv s="8">
    <v>#VALUE!</v>
    <v>en-US</v>
    <v>72f07588-149a-2401-f85c-43f8d330e387</v>
    <v>536870912</v>
    <v>1</v>
    <v>94</v>
    <v>44</v>
    <v>Chatham County, North Carolina</v>
    <v>12</v>
    <v>5</v>
    <v>Map</v>
    <v>6</v>
    <v>13</v>
    <v>1</v>
    <v>311</v>
    <v>12</v>
    <v>Chatham County is a county located in the Piedmont area of the U.S. state of North Carolina. It is also the location of the geographic center of North Carolina, northwest of Sanford. As of the 2020 census, the population was 76,285. Its county ...</v>
    <v>312</v>
    <v>313</v>
    <v>314</v>
    <v>Chatham County, North Carolina</v>
    <v>315</v>
    <v>Chatham County, North Carolina</v>
    <v>mdp/vdpid/10036480</v>
  </rv>
  <rv s="1">
    <fb>15.570002000000001</fb>
    <v>8</v>
  </rv>
  <rv s="2">
    <v>27</v>
    <v>6</v>
    <v>95</v>
    <v>7</v>
    <v>0</v>
    <v>Image of Siler City, North Carolina</v>
  </rv>
  <rv s="1">
    <fb>35.726100000000002</fb>
    <v>14</v>
  </rv>
  <rv s="3">
    <v>https://www.bing.com/search?q=siler+city+north+carolina&amp;form=skydnc</v>
    <v>Learn more on Bing</v>
  </rv>
  <rv s="1">
    <fb>-79.463099999999997</fb>
    <v>14</v>
  </rv>
  <rv s="1">
    <fb>7702</fb>
    <v>8</v>
  </rv>
  <rv s="9">
    <v>#VALUE!</v>
    <v>en-US</v>
    <v>cdcca714-80ac-20a2-2939-d96a0fc82da7</v>
    <v>536870912</v>
    <v>1</v>
    <v>96</v>
    <v>47</v>
    <v>Siler City, North Carolina</v>
    <v>12</v>
    <v>5</v>
    <v>Map</v>
    <v>6</v>
    <v>13</v>
    <v>1</v>
    <v>310</v>
    <v>317</v>
    <v>3</v>
    <v>Siler City is a town in western Chatham County, North Carolina, United States. As of the 2020 census, the town's population was 7,702. Siler City began when Plikard Dederic Siler and his wife, Elizabeth Hartsoe Siler, settled about four miles ...</v>
    <v>318</v>
    <v>319</v>
    <v>320</v>
    <v>321</v>
    <v>Siler City, North Carolina</v>
    <v>322</v>
    <v>8</v>
    <v>Siler City, North Carolina</v>
    <v>mdp/vdpid/5485045385472770049</v>
  </rv>
  <rv s="0">
    <v>536870912</v>
    <v>Cherokee County, North Carolina</v>
    <v>e304942e-cb57-58dd-f8e1-347ae35c34ec</v>
    <v>en-US</v>
    <v>Map</v>
  </rv>
  <rv s="1">
    <fb>1209</fb>
    <v>8</v>
  </rv>
  <rv s="2">
    <v>28</v>
    <v>6</v>
    <v>97</v>
    <v>7</v>
    <v>0</v>
    <v>Image of Cherokee County, North Carolina</v>
  </rv>
  <rv s="0">
    <v>536870912</v>
    <v>Andrews</v>
    <v>b2462bc4-d8ff-b030-ae5a-66e628ca1448</v>
    <v>en-US</v>
    <v>Map</v>
  </rv>
  <rv s="3">
    <v>https://www.bing.com/search?q=cherokee+county+north+carolina&amp;form=skydnc</v>
    <v>Learn more on Bing</v>
  </rv>
  <rv s="1">
    <fb>28774</fb>
    <v>8</v>
  </rv>
  <rv s="8">
    <v>#VALUE!</v>
    <v>en-US</v>
    <v>e304942e-cb57-58dd-f8e1-347ae35c34ec</v>
    <v>536870912</v>
    <v>1</v>
    <v>98</v>
    <v>44</v>
    <v>Cherokee County, North Carolina</v>
    <v>12</v>
    <v>5</v>
    <v>Map</v>
    <v>6</v>
    <v>13</v>
    <v>1</v>
    <v>325</v>
    <v>12</v>
    <v>Cherokee County is the westernmost county in the U.S. state of North Carolina. It borders Tennessee to its west and Georgia to its south. As of the 2020 census, the population was 28,774. The county seat is Murphy.</v>
    <v>326</v>
    <v>327</v>
    <v>328</v>
    <v>Cherokee County, North Carolina</v>
    <v>329</v>
    <v>Cherokee County, North Carolina</v>
    <v>mdp/vdpid/10036481</v>
  </rv>
  <rv s="1">
    <fb>4.2307449999999998</fb>
    <v>8</v>
  </rv>
  <rv s="2">
    <v>29</v>
    <v>6</v>
    <v>99</v>
    <v>7</v>
    <v>0</v>
    <v>Image of Andrews, North Carolina</v>
  </rv>
  <rv s="1">
    <fb>35.200000000000003</fb>
    <v>14</v>
  </rv>
  <rv s="0">
    <v>805306368</v>
    <v>James Reid (Mayor)</v>
    <v>19530ed3-b218-42af-5465-20d809ec5498</v>
    <v>en-US</v>
    <v>Generic</v>
  </rv>
  <rv s="4">
    <v>15</v>
  </rv>
  <rv s="3">
    <v>https://www.bing.com/search?q=andrews+north+carolina&amp;form=skydnc</v>
    <v>Learn more on Bing</v>
  </rv>
  <rv s="1">
    <fb>-83.82611</fb>
    <v>14</v>
  </rv>
  <rv s="1">
    <fb>1667</fb>
    <v>8</v>
  </rv>
  <rv s="4">
    <v>16</v>
  </rv>
  <rv s="10">
    <v>#VALUE!</v>
    <v>en-US</v>
    <v>b2462bc4-d8ff-b030-ae5a-66e628ca1448</v>
    <v>536870912</v>
    <v>1</v>
    <v>100</v>
    <v>52</v>
    <v>Andrews, North Carolina</v>
    <v>12</v>
    <v>5</v>
    <v>Map</v>
    <v>6</v>
    <v>13</v>
    <v>1</v>
    <v>324</v>
    <v>331</v>
    <v>3</v>
    <v>Andrews is a town in Cherokee County, North Carolina, United States. The population was 1,667 at the 2020 census. Prior to the arrival of Europeans, the Valley River was inhabited by Muscogee people. They constructed platform mounds in the ...</v>
    <v>332</v>
    <v>333</v>
    <v>335</v>
    <v>336</v>
    <v>337</v>
    <v>Andrews, North Carolina</v>
    <v>338</v>
    <v>339</v>
    <v>Andrews, North Carolina</v>
    <v>mdp/vdpid/5484363192211603457</v>
  </rv>
  <rv s="0">
    <v>536870912</v>
    <v>Chowan County, North Carolina</v>
    <v>b34c58c1-9537-393f-eafa-c7a99194d5ee</v>
    <v>en-US</v>
    <v>Map</v>
  </rv>
  <rv s="1">
    <fb>604</fb>
    <v>8</v>
  </rv>
  <rv s="2">
    <v>30</v>
    <v>6</v>
    <v>101</v>
    <v>7</v>
    <v>0</v>
    <v>Image of Chowan County, North Carolina</v>
  </rv>
  <rv s="0">
    <v>536870912</v>
    <v>Edenton, North Carolina</v>
    <v>bd079f6d-7a68-eac6-7cb5-e0d970260b4e</v>
    <v>en-US</v>
    <v>Map</v>
  </rv>
  <rv s="3">
    <v>https://www.bing.com/search?q=chowan+county+north+carolina&amp;form=skydnc</v>
    <v>Learn more on Bing</v>
  </rv>
  <rv s="1">
    <fb>13891</fb>
    <v>8</v>
  </rv>
  <rv s="8">
    <v>#VALUE!</v>
    <v>en-US</v>
    <v>b34c58c1-9537-393f-eafa-c7a99194d5ee</v>
    <v>536870912</v>
    <v>1</v>
    <v>102</v>
    <v>44</v>
    <v>Chowan County, North Carolina</v>
    <v>12</v>
    <v>5</v>
    <v>Map</v>
    <v>6</v>
    <v>7</v>
    <v>1</v>
    <v>342</v>
    <v>3</v>
    <v>Chowan County is one of the 100 counties located in the U.S. state of North Carolina. As of the 2020 census, the population was 13,708. Its county seat is Edenton. The county was created between 1668 and 1671 as Shaftesbury Precinct and later ...</v>
    <v>343</v>
    <v>344</v>
    <v>345</v>
    <v>Chowan County, North Carolina</v>
    <v>346</v>
    <v>Chowan County, North Carolina</v>
    <v>mdp/vdpid/10036482</v>
  </rv>
  <rv s="1">
    <fb>14.420745999999999</fb>
    <v>8</v>
  </rv>
  <rv s="2">
    <v>31</v>
    <v>6</v>
    <v>103</v>
    <v>7</v>
    <v>0</v>
    <v>Image of Edenton, North Carolina</v>
  </rv>
  <rv s="1">
    <fb>36.060833333333299</fb>
    <v>14</v>
  </rv>
  <rv s="0">
    <v>805306368</v>
    <v>W. Hackney High Jr (Mayor)</v>
    <v>5fc11636-e3a9-7add-6a86-23368c29829b</v>
    <v>en-US</v>
    <v>Generic</v>
  </rv>
  <rv s="4">
    <v>17</v>
  </rv>
  <rv s="3">
    <v>https://www.bing.com/search?q=edenton+north+carolina&amp;form=skydnc</v>
    <v>Learn more on Bing</v>
  </rv>
  <rv s="1">
    <fb>-76.608333333333306</fb>
    <v>14</v>
  </rv>
  <rv s="1">
    <fb>4460</fb>
    <v>8</v>
  </rv>
  <rv s="10">
    <v>#VALUE!</v>
    <v>en-US</v>
    <v>bd079f6d-7a68-eac6-7cb5-e0d970260b4e</v>
    <v>536870912</v>
    <v>1</v>
    <v>104</v>
    <v>52</v>
    <v>Edenton, North Carolina</v>
    <v>12</v>
    <v>5</v>
    <v>Map</v>
    <v>6</v>
    <v>13</v>
    <v>1</v>
    <v>341</v>
    <v>348</v>
    <v>132</v>
    <v>Edenton is a town in, and the county seat of, Chowan County, North Carolina, United States, on Albemarle Sound. The population was 4,397 at the 2020 census. Edenton is located in North Carolina's Inner Banks region. In recent years Edenton has ...</v>
    <v>349</v>
    <v>350</v>
    <v>352</v>
    <v>353</v>
    <v>354</v>
    <v>Edenton, North Carolina</v>
    <v>355</v>
    <v>8</v>
    <v>Edenton, North Carolina</v>
    <v>mdp/vdpid/5491185368294227969</v>
  </rv>
  <rv s="0">
    <v>536870912</v>
    <v>Clay County, North Carolina</v>
    <v>215b93f0-7fba-f49d-a0bf-06262ecc194d</v>
    <v>en-US</v>
    <v>Map</v>
  </rv>
  <rv s="1">
    <fb>571</fb>
    <v>8</v>
  </rv>
  <rv s="2">
    <v>32</v>
    <v>6</v>
    <v>105</v>
    <v>7</v>
    <v>0</v>
    <v>Image of Clay County, North Carolina</v>
  </rv>
  <rv s="0">
    <v>536870912</v>
    <v>Hayesville, North Carolina</v>
    <v>67f4005c-381f-c680-9a2d-74e82a99526e</v>
    <v>en-US</v>
    <v>Map</v>
  </rv>
  <rv s="3">
    <v>https://www.bing.com/search?q=clay+county+north+carolina&amp;form=skydnc</v>
    <v>Learn more on Bing</v>
  </rv>
  <rv s="1">
    <fb>11864</fb>
    <v>8</v>
  </rv>
  <rv s="8">
    <v>#VALUE!</v>
    <v>en-US</v>
    <v>215b93f0-7fba-f49d-a0bf-06262ecc194d</v>
    <v>536870912</v>
    <v>1</v>
    <v>106</v>
    <v>44</v>
    <v>Clay County, North Carolina</v>
    <v>12</v>
    <v>5</v>
    <v>Map</v>
    <v>6</v>
    <v>7</v>
    <v>1</v>
    <v>358</v>
    <v>3</v>
    <v>Clay County is a county located in the far western part of U.S. state North Carolina. As of the 2020 census, the county population was 11,089. The county seat is Hayesville. The area that became Clay County has long been occupied by indigenous ...</v>
    <v>359</v>
    <v>360</v>
    <v>361</v>
    <v>Clay County, North Carolina</v>
    <v>362</v>
    <v>Clay County, North Carolina</v>
    <v>mdp/vdpid/10036483</v>
  </rv>
  <rv s="1">
    <fb>1.2577640000000001</fb>
    <v>8</v>
  </rv>
  <rv s="2">
    <v>33</v>
    <v>6</v>
    <v>107</v>
    <v>7</v>
    <v>0</v>
    <v>Image of Hayesville, North Carolina</v>
  </rv>
  <rv s="1">
    <fb>35.046700000000001</fb>
    <v>14</v>
  </rv>
  <rv s="3">
    <v>https://www.bing.com/search?q=hayesville+north+carolina&amp;form=skydnc</v>
    <v>Learn more on Bing</v>
  </rv>
  <rv s="1">
    <fb>-83.817800000000005</fb>
    <v>14</v>
  </rv>
  <rv s="1">
    <fb>461</fb>
    <v>8</v>
  </rv>
  <rv s="9">
    <v>#VALUE!</v>
    <v>en-US</v>
    <v>67f4005c-381f-c680-9a2d-74e82a99526e</v>
    <v>536870912</v>
    <v>1</v>
    <v>108</v>
    <v>47</v>
    <v>Hayesville, North Carolina</v>
    <v>12</v>
    <v>5</v>
    <v>Map</v>
    <v>6</v>
    <v>13</v>
    <v>1</v>
    <v>357</v>
    <v>364</v>
    <v>3</v>
    <v>Hayesville is a town in Clay County, North Carolina, United States. The population was 311 at the 2010 census. It is the county seat of Clay County. This was long an area of indigenous settlement along the Hiwassee River. An earthwork platform ...</v>
    <v>365</v>
    <v>366</v>
    <v>367</v>
    <v>368</v>
    <v>Hayesville, North Carolina</v>
    <v>369</v>
    <v>8</v>
    <v>Hayesville, North Carolina</v>
    <v>mdp/vdpid/5484552068431609858</v>
  </rv>
  <rv s="0">
    <v>536870912</v>
    <v>Columbus County, North Carolina</v>
    <v>765ad805-f84d-a419-d67c-f78e06caa826</v>
    <v>en-US</v>
    <v>Map</v>
  </rv>
  <rv s="1">
    <fb>2470</fb>
    <v>8</v>
  </rv>
  <rv s="2">
    <v>34</v>
    <v>6</v>
    <v>109</v>
    <v>7</v>
    <v>0</v>
    <v>Image of Columbus County, North Carolina</v>
  </rv>
  <rv s="0">
    <v>536870912</v>
    <v>Whiteville</v>
    <v>1ab0b937-74e3-b933-393b-d2a0a2279c66</v>
    <v>en-US</v>
    <v>Map</v>
  </rv>
  <rv s="3">
    <v>https://www.bing.com/search?q=columbus+county+north+carolina&amp;form=skydnc</v>
    <v>Learn more on Bing</v>
  </rv>
  <rv s="1">
    <fb>50623</fb>
    <v>8</v>
  </rv>
  <rv s="8">
    <v>#VALUE!</v>
    <v>en-US</v>
    <v>765ad805-f84d-a419-d67c-f78e06caa826</v>
    <v>536870912</v>
    <v>1</v>
    <v>110</v>
    <v>44</v>
    <v>Columbus County, North Carolina</v>
    <v>12</v>
    <v>5</v>
    <v>Map</v>
    <v>6</v>
    <v>13</v>
    <v>1</v>
    <v>372</v>
    <v>12</v>
    <v>Columbus County is a county located in the U.S. state of North Carolina, on its southeastern border. Its county seat is Whiteville. As of the 2020 census, the population is 50,623. The 2020 census showed a loss of 12.9% of the population from ...</v>
    <v>373</v>
    <v>374</v>
    <v>375</v>
    <v>Columbus County, North Carolina</v>
    <v>376</v>
    <v>Columbus County, North Carolina</v>
    <v>mdp/vdpid/10036485</v>
  </rv>
  <rv s="0">
    <v>536870912</v>
    <v>Columbus County</v>
    <v>765ad805-f84d-a419-d67c-f78e06caa826</v>
    <v>en-US</v>
    <v>Map</v>
  </rv>
  <rv s="1">
    <fb>13.9859357958</fb>
    <v>8</v>
  </rv>
  <rv s="2">
    <v>35</v>
    <v>6</v>
    <v>112</v>
    <v>7</v>
    <v>0</v>
    <v>Image of Whiteville, North Carolina</v>
  </rv>
  <rv s="1">
    <fb>34.33</fb>
    <v>14</v>
  </rv>
  <rv s="0">
    <v>805306368</v>
    <v>Terry Mann (Mayor)</v>
    <v>9f1ade55-a52e-a211-ac7c-cd4886811878</v>
    <v>en-US</v>
    <v>Generic</v>
  </rv>
  <rv s="4">
    <v>18</v>
  </rv>
  <rv s="3">
    <v>https://www.bing.com/search?q=whiteville+north+carolina&amp;form=skydnc</v>
    <v>Learn more on Bing</v>
  </rv>
  <rv s="1">
    <fb>-78.704444444443993</fb>
    <v>14</v>
  </rv>
  <rv s="1">
    <fb>4766</fb>
    <v>8</v>
  </rv>
  <rv s="10">
    <v>#VALUE!</v>
    <v>en-US</v>
    <v>1ab0b937-74e3-b933-393b-d2a0a2279c66</v>
    <v>536870912</v>
    <v>1</v>
    <v>113</v>
    <v>52</v>
    <v>Whiteville, North Carolina</v>
    <v>12</v>
    <v>5</v>
    <v>Map</v>
    <v>6</v>
    <v>13</v>
    <v>1</v>
    <v>378</v>
    <v>379</v>
    <v>12</v>
    <v>Whiteville is a city in Columbus County, North Carolina, United States. The population was 5,394 at the 2010 census. It is the most populous city in Columbus County and is the county seat. Columbus County was created in 1808. In 1810, a ...</v>
    <v>380</v>
    <v>381</v>
    <v>383</v>
    <v>384</v>
    <v>385</v>
    <v>Whiteville, North Carolina</v>
    <v>386</v>
    <v>8</v>
    <v>Whiteville, North Carolina</v>
    <v>mdp/vdpid/5491366911662882817</v>
  </rv>
  <rv s="0">
    <v>536870912</v>
    <v>Craven County, North Carolina</v>
    <v>c57c72c4-aaef-8bc0-ec16-304fecf09b8c</v>
    <v>en-US</v>
    <v>Map</v>
  </rv>
  <rv s="1">
    <fb>2005</fb>
    <v>8</v>
  </rv>
  <rv s="2">
    <v>36</v>
    <v>6</v>
    <v>114</v>
    <v>7</v>
    <v>0</v>
    <v>Image of Craven County, North Carolina</v>
  </rv>
  <rv s="0">
    <v>536870912</v>
    <v>New Bern, North Carolina</v>
    <v>33270f45-5cc8-4bee-8337-bd6a2adfc8a1</v>
    <v>en-US</v>
    <v>Map</v>
  </rv>
  <rv s="3">
    <v>https://www.bing.com/search?q=craven+county+north+carolina&amp;form=skydnc</v>
    <v>Learn more on Bing</v>
  </rv>
  <rv s="1">
    <fb>102391</fb>
    <v>8</v>
  </rv>
  <rv s="5">
    <v>#VALUE!</v>
    <v>en-US</v>
    <v>c57c72c4-aaef-8bc0-ec16-304fecf09b8c</v>
    <v>536870912</v>
    <v>1</v>
    <v>115</v>
    <v>2</v>
    <v>Craven County, North Carolina</v>
    <v>4</v>
    <v>5</v>
    <v>Map</v>
    <v>6</v>
    <v>7</v>
    <v>1</v>
    <v>389</v>
    <v>3</v>
    <v>Craven County is a county located in the U.S. state of North Carolina. As of the 2020 census, the population was 100,720. Its county seat is New Bern. The county was created in 1705 as Archdale Precinct from the now-extinct Bath County. It was ...</v>
    <v>390</v>
    <v>391</v>
    <v>392</v>
    <v>Craven County, North Carolina</v>
    <v>393</v>
    <v>8</v>
    <v>Craven County, North Carolina</v>
    <v>mdp/vdpid/10036486</v>
  </rv>
  <rv s="1">
    <fb>76.857990999999998</fb>
    <v>8</v>
  </rv>
  <rv s="2">
    <v>37</v>
    <v>6</v>
    <v>116</v>
    <v>7</v>
    <v>0</v>
    <v>Image of New Bern, North Carolina</v>
  </rv>
  <rv s="1">
    <fb>35.108333333333299</fb>
    <v>14</v>
  </rv>
  <rv s="3">
    <v>https://www.bing.com/search?q=new+bern+north+carolina&amp;form=skydnc</v>
    <v>Learn more on Bing</v>
  </rv>
  <rv s="1">
    <fb>-77.044444444444494</fb>
    <v>14</v>
  </rv>
  <rv s="1">
    <fb>31291</fb>
    <v>8</v>
  </rv>
  <rv s="4">
    <v>19</v>
  </rv>
  <rv s="9">
    <v>#VALUE!</v>
    <v>en-US</v>
    <v>33270f45-5cc8-4bee-8337-bd6a2adfc8a1</v>
    <v>536870912</v>
    <v>1</v>
    <v>117</v>
    <v>47</v>
    <v>New Bern, North Carolina</v>
    <v>12</v>
    <v>5</v>
    <v>Map</v>
    <v>6</v>
    <v>13</v>
    <v>1</v>
    <v>388</v>
    <v>395</v>
    <v>132</v>
    <v>New Bern is a city in and the county seat of Craven County, North Carolina, United States. At the 2020 census, it had a population of 31,291. It is located at the confluence of the Neuse and the Trent rivers, near the headwaters of Pamlico Sound ...</v>
    <v>396</v>
    <v>397</v>
    <v>398</v>
    <v>399</v>
    <v>New Bern, North Carolina</v>
    <v>400</v>
    <v>401</v>
    <v>New Bern, North Carolina</v>
    <v>mdp/vdpid/5491438597082972161</v>
  </rv>
  <rv s="0">
    <v>536870912</v>
    <v>Currituck County, North Carolina</v>
    <v>9d39d4f6-c4a5-1f57-436a-090203029a55</v>
    <v>en-US</v>
    <v>Map</v>
  </rv>
  <rv s="1">
    <fb>1361</fb>
    <v>8</v>
  </rv>
  <rv s="2">
    <v>38</v>
    <v>6</v>
    <v>118</v>
    <v>7</v>
    <v>0</v>
    <v>Image of Currituck County, North Carolina</v>
  </rv>
  <rv s="0">
    <v>536870912</v>
    <v>Moyock</v>
    <v>0f6906ce-ccb8-ca5d-d367-78b2b8fa14e4</v>
    <v>en-US</v>
    <v>Map</v>
  </rv>
  <rv s="3">
    <v>https://www.bing.com/search?q=currituck+county+north+carolina&amp;form=skydnc</v>
    <v>Learn more on Bing</v>
  </rv>
  <rv s="1">
    <fb>28100</fb>
    <v>8</v>
  </rv>
  <rv s="8">
    <v>#VALUE!</v>
    <v>en-US</v>
    <v>9d39d4f6-c4a5-1f57-436a-090203029a55</v>
    <v>536870912</v>
    <v>1</v>
    <v>119</v>
    <v>44</v>
    <v>Currituck County, North Carolina</v>
    <v>12</v>
    <v>5</v>
    <v>Map</v>
    <v>6</v>
    <v>13</v>
    <v>1</v>
    <v>404</v>
    <v>12</v>
    <v>Currituck County is the northeasternmost county in the U.S. state of North Carolina. As of the 2020 census, the population was 28,100. Its county seat is Currituck. The county was formed in 1668 as a precinct of Albemarle County and later gained ...</v>
    <v>405</v>
    <v>406</v>
    <v>407</v>
    <v>Currituck County, North Carolina</v>
    <v>408</v>
    <v>Currituck County, North Carolina</v>
    <v>mdp/vdpid/10036488</v>
  </rv>
  <rv s="1">
    <fb>27.260684999999999</fb>
    <v>8</v>
  </rv>
  <rv s="2">
    <v>39</v>
    <v>6</v>
    <v>120</v>
    <v>7</v>
    <v>0</v>
    <v>Image of Moyock, North Carolina</v>
  </rv>
  <rv s="1">
    <fb>36.524722222222003</fb>
    <v>14</v>
  </rv>
  <rv s="3">
    <v>https://www.bing.com/search?q=moyock+north+carolina&amp;form=skydnc</v>
    <v>Learn more on Bing</v>
  </rv>
  <rv s="1">
    <fb>-76.178333333333001</fb>
    <v>14</v>
  </rv>
  <rv s="1">
    <fb>5154</fb>
    <v>8</v>
  </rv>
  <rv s="12">
    <v>#VALUE!</v>
    <v>en-US</v>
    <v>0f6906ce-ccb8-ca5d-d367-78b2b8fa14e4</v>
    <v>536870912</v>
    <v>1</v>
    <v>121</v>
    <v>122</v>
    <v>Moyock, North Carolina</v>
    <v>12</v>
    <v>5</v>
    <v>Map</v>
    <v>6</v>
    <v>13</v>
    <v>1</v>
    <v>410</v>
    <v>12</v>
    <v>Moyock is an unincorporated community and census-designated place in Currituck County, North Carolina, United States. As of the 2010 census it had a population of 3,759.</v>
    <v>411</v>
    <v>412</v>
    <v>413</v>
    <v>414</v>
    <v>Moyock, North Carolina</v>
    <v>415</v>
    <v>Moyock, North Carolina</v>
    <v>mdp/vdpid/5491199240686272513</v>
  </rv>
  <rv s="0">
    <v>536870912</v>
    <v>Dare County, North Carolina</v>
    <v>16e15b9b-80fb-3389-0ea6-f27bc414dc5b</v>
    <v>en-US</v>
    <v>Map</v>
  </rv>
  <rv s="1">
    <fb>4044</fb>
    <v>8</v>
  </rv>
  <rv s="2">
    <v>40</v>
    <v>6</v>
    <v>123</v>
    <v>7</v>
    <v>0</v>
    <v>Image of Dare County, North Carolina</v>
  </rv>
  <rv s="0">
    <v>536870912</v>
    <v>Kill Devil Hills, North Carolina</v>
    <v>ef29dd4c-3038-7eff-811d-81c3bd70a6d2</v>
    <v>en-US</v>
    <v>Map</v>
  </rv>
  <rv s="3">
    <v>https://www.bing.com/search?q=dare+county+north+carolina&amp;form=skydnc</v>
    <v>Learn more on Bing</v>
  </rv>
  <rv s="1">
    <fb>38110</fb>
    <v>8</v>
  </rv>
  <rv s="5">
    <v>#VALUE!</v>
    <v>en-US</v>
    <v>16e15b9b-80fb-3389-0ea6-f27bc414dc5b</v>
    <v>536870912</v>
    <v>1</v>
    <v>124</v>
    <v>2</v>
    <v>Dare County, North Carolina</v>
    <v>4</v>
    <v>5</v>
    <v>Map</v>
    <v>6</v>
    <v>7</v>
    <v>1</v>
    <v>418</v>
    <v>3</v>
    <v>Dare County is the easternmost county in the U.S. state of North Carolina. As of the 2020 census, the population was 36,915. Its county seat is Manteo. Dare County is included in the Kill Devil Hills, NC Micropolitan Statistical Area, which is ...</v>
    <v>419</v>
    <v>420</v>
    <v>421</v>
    <v>Dare County, North Carolina</v>
    <v>422</v>
    <v>8</v>
    <v>Dare County, North Carolina</v>
    <v>mdp/vdpid/10036489</v>
  </rv>
  <rv s="0">
    <v>536870912</v>
    <v>Dare County</v>
    <v>16e15b9b-80fb-3389-0ea6-f27bc414dc5b</v>
    <v>en-US</v>
    <v>Map</v>
  </rv>
  <rv s="1">
    <fb>14.694906</fb>
    <v>8</v>
  </rv>
  <rv s="2">
    <v>41</v>
    <v>6</v>
    <v>125</v>
    <v>7</v>
    <v>0</v>
    <v>Image of Kill Devil Hills, North Carolina</v>
  </rv>
  <rv s="1">
    <fb>36.025555555555997</fb>
    <v>14</v>
  </rv>
  <rv s="3">
    <v>https://www.bing.com/search?q=kill+devil+hills+north+carolina&amp;form=skydnc</v>
    <v>Learn more on Bing</v>
  </rv>
  <rv s="1">
    <fb>-75.67</fb>
    <v>14</v>
  </rv>
  <rv s="1">
    <fb>7656</fb>
    <v>8</v>
  </rv>
  <rv s="9">
    <v>#VALUE!</v>
    <v>en-US</v>
    <v>ef29dd4c-3038-7eff-811d-81c3bd70a6d2</v>
    <v>536870912</v>
    <v>1</v>
    <v>126</v>
    <v>47</v>
    <v>Kill Devil Hills, North Carolina</v>
    <v>12</v>
    <v>5</v>
    <v>Map</v>
    <v>6</v>
    <v>13</v>
    <v>1</v>
    <v>424</v>
    <v>425</v>
    <v>12</v>
    <v>Kill Devil Hills is a town in Dare County, North Carolina, United States. The population was 7,633 at the 2020 census, up from 6,683 in 2010. It is the most populous settlement in both Dare County and on the Outer Banks of North Carolina. The ...</v>
    <v>426</v>
    <v>427</v>
    <v>428</v>
    <v>429</v>
    <v>Kill Devil Hills, North Carolina</v>
    <v>430</v>
    <v>8</v>
    <v>Kill Devil Hills, North Carolina</v>
    <v>mdp/vdpid/5491601656070012929</v>
  </rv>
  <rv s="0">
    <v>536870912</v>
    <v>Davidson County, North Carolina</v>
    <v>ebb05638-4695-7133-7083-796704276337</v>
    <v>en-US</v>
    <v>Map</v>
  </rv>
  <rv s="1">
    <fb>1468</fb>
    <v>8</v>
  </rv>
  <rv s="2">
    <v>42</v>
    <v>6</v>
    <v>127</v>
    <v>7</v>
    <v>0</v>
    <v>Image of Davidson County, North Carolina</v>
  </rv>
  <rv s="0">
    <v>536870912</v>
    <v>Thomasville</v>
    <v>ddde60d4-41fc-ea7e-ac7e-c9e7d869b090</v>
    <v>en-US</v>
    <v>Map</v>
  </rv>
  <rv s="3">
    <v>https://www.bing.com/search?q=davidson+county+north+carolina&amp;form=skydnc</v>
    <v>Learn more on Bing</v>
  </rv>
  <rv s="1">
    <fb>168930</fb>
    <v>8</v>
  </rv>
  <rv s="5">
    <v>#VALUE!</v>
    <v>en-US</v>
    <v>ebb05638-4695-7133-7083-796704276337</v>
    <v>536870912</v>
    <v>1</v>
    <v>128</v>
    <v>2</v>
    <v>Davidson County, North Carolina</v>
    <v>4</v>
    <v>5</v>
    <v>Map</v>
    <v>6</v>
    <v>13</v>
    <v>1</v>
    <v>433</v>
    <v>12</v>
    <v>Davidson County is a county located in the U.S. state of North Carolina. As of the 2020 census, the population was 168,930. Its county seat is Lexington, and its largest community is Thomasville. Davidson County is included in the Winston-Salem, ...</v>
    <v>434</v>
    <v>435</v>
    <v>436</v>
    <v>Davidson County, North Carolina</v>
    <v>437</v>
    <v>8</v>
    <v>Davidson County, North Carolina</v>
    <v>mdp/vdpid/10036490</v>
  </rv>
  <rv s="0">
    <v>536870912</v>
    <v>Randolph County, North Carolina</v>
    <v>9d03f3c9-a3ae-703d-3777-cfa70285eab3</v>
    <v>en-US</v>
    <v>Map</v>
  </rv>
  <rv s="1">
    <fb>43.472521</fb>
    <v>8</v>
  </rv>
  <rv s="2">
    <v>43</v>
    <v>6</v>
    <v>129</v>
    <v>7</v>
    <v>0</v>
    <v>Image of Thomasville, North Carolina</v>
  </rv>
  <rv s="1">
    <fb>35.885833333332997</fb>
    <v>14</v>
  </rv>
  <rv s="0">
    <v>805306368</v>
    <v>Raleigh F York (Mayor)</v>
    <v>c11161e1-0d04-c371-8915-54db71a8b9c2</v>
    <v>en-US</v>
    <v>Generic</v>
  </rv>
  <rv s="4">
    <v>20</v>
  </rv>
  <rv s="3">
    <v>https://www.bing.com/search?q=thomasville+north+carolina&amp;form=skydnc</v>
    <v>Learn more on Bing</v>
  </rv>
  <rv s="1">
    <fb>-80.077222222222005</fb>
    <v>14</v>
  </rv>
  <rv s="1">
    <fb>27183</fb>
    <v>8</v>
  </rv>
  <rv s="10">
    <v>#VALUE!</v>
    <v>en-US</v>
    <v>ddde60d4-41fc-ea7e-ac7e-c9e7d869b090</v>
    <v>536870912</v>
    <v>1</v>
    <v>130</v>
    <v>52</v>
    <v>Thomasville, North Carolina</v>
    <v>12</v>
    <v>5</v>
    <v>Map</v>
    <v>6</v>
    <v>13</v>
    <v>1</v>
    <v>439</v>
    <v>440</v>
    <v>3</v>
    <v>Thomasville is a city in Davidson County, North Carolina, United States. The population was 27,183 at the 2020 census. The city was once notable for its furniture industry, as were its neighbors High Point and Lexington. This Piedmont Triad ...</v>
    <v>441</v>
    <v>442</v>
    <v>444</v>
    <v>445</v>
    <v>446</v>
    <v>Thomasville, North Carolina</v>
    <v>447</v>
    <v>8</v>
    <v>Thomasville, North Carolina</v>
    <v>mdp/vdpid/5484985872812081153</v>
  </rv>
  <rv s="1">
    <fb>2046</fb>
    <v>8</v>
  </rv>
  <rv s="2">
    <v>44</v>
    <v>6</v>
    <v>131</v>
    <v>7</v>
    <v>0</v>
    <v>Image of Randolph County, North Carolina</v>
  </rv>
  <rv s="0">
    <v>536870912</v>
    <v>Asheboro</v>
    <v>b1dbff3b-1692-d5f4-a9e3-3653217958f8</v>
    <v>en-US</v>
    <v>Map</v>
  </rv>
  <rv s="3">
    <v>https://www.bing.com/search?q=randolph+county+north+carolina&amp;form=skydnc</v>
    <v>Learn more on Bing</v>
  </rv>
  <rv s="1">
    <fb>144171</fb>
    <v>8</v>
  </rv>
  <rv s="5">
    <v>#VALUE!</v>
    <v>en-US</v>
    <v>9d03f3c9-a3ae-703d-3777-cfa70285eab3</v>
    <v>536870912</v>
    <v>1</v>
    <v>132</v>
    <v>2</v>
    <v>Randolph County, North Carolina</v>
    <v>4</v>
    <v>5</v>
    <v>Map</v>
    <v>6</v>
    <v>13</v>
    <v>1</v>
    <v>449</v>
    <v>12</v>
    <v>Randolph County is a county located in the U.S. state of North Carolina. As of the 2020 census, the population was 144,171. Its county seat is Asheboro. Randolph County is included in the Greensboro-High Point, NC Metropolitan Statistical Area, ...</v>
    <v>450</v>
    <v>451</v>
    <v>452</v>
    <v>Randolph County, North Carolina</v>
    <v>453</v>
    <v>8</v>
    <v>Randolph County, North Carolina</v>
    <v>mdp/vdpid/10036537</v>
  </rv>
  <rv s="0">
    <v>536870912</v>
    <v>Randolph County</v>
    <v>9d03f3c9-a3ae-703d-3777-cfa70285eab3</v>
    <v>en-US</v>
    <v>Map</v>
  </rv>
  <rv s="1">
    <fb>49.005504999999999</fb>
    <v>8</v>
  </rv>
  <rv s="2">
    <v>45</v>
    <v>6</v>
    <v>133</v>
    <v>7</v>
    <v>0</v>
    <v>Image of Asheboro, North Carolina</v>
  </rv>
  <rv s="1">
    <fb>35.715277777777999</fb>
    <v>14</v>
  </rv>
  <rv s="0">
    <v>805306368</v>
    <v>David Smith (Mayor)</v>
    <v>f8a8f6a8-2599-b0ec-d9e8-0c756042fbb0</v>
    <v>en-US</v>
    <v>Generic</v>
  </rv>
  <rv s="4">
    <v>21</v>
  </rv>
  <rv s="3">
    <v>https://www.bing.com/search?q=asheboro+north+carolina&amp;form=skydnc</v>
    <v>Learn more on Bing</v>
  </rv>
  <rv s="1">
    <fb>-79.813055555556005</fb>
    <v>14</v>
  </rv>
  <rv s="1">
    <fb>27156</fb>
    <v>8</v>
  </rv>
  <rv s="10">
    <v>#VALUE!</v>
    <v>en-US</v>
    <v>b1dbff3b-1692-d5f4-a9e3-3653217958f8</v>
    <v>536870912</v>
    <v>1</v>
    <v>134</v>
    <v>52</v>
    <v>Asheboro, North Carolina</v>
    <v>12</v>
    <v>5</v>
    <v>Map</v>
    <v>6</v>
    <v>13</v>
    <v>1</v>
    <v>455</v>
    <v>456</v>
    <v>12</v>
    <v>Asheboro is a city in and the county seat of Randolph County, North Carolina, United States. The population was 27,156 at the 2020 census. It is part of the Greensboro–High Point Metropolitan Area of the Piedmont Triad and is home of the ...</v>
    <v>457</v>
    <v>458</v>
    <v>460</v>
    <v>461</v>
    <v>462</v>
    <v>Asheboro, North Carolina</v>
    <v>463</v>
    <v>8</v>
    <v>Asheboro, North Carolina</v>
    <v>mdp/vdpid/5485036821744189441</v>
  </rv>
  <rv s="0">
    <v>536870912</v>
    <v>Davie County, North Carolina</v>
    <v>d86be3e4-754f-7c1b-dbd9-f1046e5ac9ab</v>
    <v>en-US</v>
    <v>Map</v>
  </rv>
  <rv s="1">
    <fb>691</fb>
    <v>8</v>
  </rv>
  <rv s="2">
    <v>46</v>
    <v>6</v>
    <v>135</v>
    <v>7</v>
    <v>0</v>
    <v>Image of Davie County, North Carolina</v>
  </rv>
  <rv s="0">
    <v>536870912</v>
    <v>Mocksville</v>
    <v>8f27c2a3-1cfd-9231-5814-b56088a6f54b</v>
    <v>en-US</v>
    <v>Map</v>
  </rv>
  <rv s="3">
    <v>https://www.bing.com/search?q=davie+county+north+carolina&amp;form=skydnc</v>
    <v>Learn more on Bing</v>
  </rv>
  <rv s="1">
    <fb>42712</fb>
    <v>8</v>
  </rv>
  <rv s="8">
    <v>#VALUE!</v>
    <v>en-US</v>
    <v>d86be3e4-754f-7c1b-dbd9-f1046e5ac9ab</v>
    <v>536870912</v>
    <v>1</v>
    <v>136</v>
    <v>44</v>
    <v>Davie County, North Carolina</v>
    <v>12</v>
    <v>5</v>
    <v>Map</v>
    <v>6</v>
    <v>13</v>
    <v>1</v>
    <v>466</v>
    <v>12</v>
    <v>Davie County is a county located in the U.S. state of North Carolina. As of the 2020 census, the population was 42,712. Its county seat is Mocksville. Davie County is included in the Winston-Salem, NC Metropolitan Statistical Area, which is also ...</v>
    <v>467</v>
    <v>468</v>
    <v>469</v>
    <v>Davie County, North Carolina</v>
    <v>470</v>
    <v>Davie County, North Carolina</v>
    <v>mdp/vdpid/10036491</v>
  </rv>
  <rv s="0">
    <v>536870912</v>
    <v>Davie County</v>
    <v>d86be3e4-754f-7c1b-dbd9-f1046e5ac9ab</v>
    <v>en-US</v>
    <v>Map</v>
  </rv>
  <rv s="1">
    <fb>17.870917961300002</fb>
    <v>8</v>
  </rv>
  <rv s="2">
    <v>47</v>
    <v>6</v>
    <v>138</v>
    <v>7</v>
    <v>0</v>
    <v>Image of Mocksville, North Carolina</v>
  </rv>
  <rv s="1">
    <fb>35.896388888889</fb>
    <v>14</v>
  </rv>
  <rv s="0">
    <v>805306368</v>
    <v>William J. Marklin III (Mayor)</v>
    <v>f6398c77-44db-9cb5-e5e5-4e204f63a62d</v>
    <v>en-US</v>
    <v>Generic</v>
  </rv>
  <rv s="4">
    <v>22</v>
  </rv>
  <rv s="3">
    <v>https://www.bing.com/search?q=mocksville+north+carolina&amp;form=skydnc</v>
    <v>Learn more on Bing</v>
  </rv>
  <rv s="1">
    <fb>-80.561944444443995</fb>
    <v>14</v>
  </rv>
  <rv s="1">
    <fb>5900</fb>
    <v>8</v>
  </rv>
  <rv s="6">
    <v>#VALUE!</v>
    <v>en-US</v>
    <v>8f27c2a3-1cfd-9231-5814-b56088a6f54b</v>
    <v>536870912</v>
    <v>1</v>
    <v>139</v>
    <v>11</v>
    <v>Mocksville, North Carolina</v>
    <v>12</v>
    <v>5</v>
    <v>Map</v>
    <v>6</v>
    <v>13</v>
    <v>1</v>
    <v>472</v>
    <v>473</v>
    <v>12</v>
    <v>Mocksville is a town in Davie County, North Carolina, United States. The population was 5,900 at the 2020 census. I-40 leads west to Statesville and Hickory, and east to Winston-Salem and Greensboro. Route 64 heads east to Lexington, and west ...</v>
    <v>474</v>
    <v>475</v>
    <v>477</v>
    <v>478</v>
    <v>479</v>
    <v>Mocksville, North Carolina</v>
    <v>480</v>
    <v>Mocksville, North Carolina</v>
    <v>mdp/vdpid/5484882509156057089</v>
  </rv>
  <rv s="0">
    <v>536870912</v>
    <v>Duplin County, North Carolina</v>
    <v>b1d67d0e-988c-968a-858d-38c1bf46c209</v>
    <v>en-US</v>
    <v>Map</v>
  </rv>
  <rv s="1">
    <fb>2121</fb>
    <v>8</v>
  </rv>
  <rv s="2">
    <v>48</v>
    <v>6</v>
    <v>140</v>
    <v>7</v>
    <v>0</v>
    <v>Image of Duplin County, North Carolina</v>
  </rv>
  <rv s="0">
    <v>536870912</v>
    <v>Wallace</v>
    <v>c12ebf50-56b6-691e-3689-46401180af1e</v>
    <v>en-US</v>
    <v>Map</v>
  </rv>
  <rv s="3">
    <v>https://www.bing.com/search?q=duplin+county+north+carolina&amp;form=skydnc</v>
    <v>Learn more on Bing</v>
  </rv>
  <rv s="1">
    <fb>48715</fb>
    <v>8</v>
  </rv>
  <rv s="8">
    <v>#VALUE!</v>
    <v>en-US</v>
    <v>b1d67d0e-988c-968a-858d-38c1bf46c209</v>
    <v>536870912</v>
    <v>1</v>
    <v>141</v>
    <v>44</v>
    <v>Duplin County, North Carolina</v>
    <v>12</v>
    <v>5</v>
    <v>Map</v>
    <v>6</v>
    <v>13</v>
    <v>1</v>
    <v>483</v>
    <v>12</v>
    <v>Duplin County is a county located in the U.S. state of North Carolina. As of the 2020 census, the population was 48,715. Its county seat is Kenansville.</v>
    <v>484</v>
    <v>485</v>
    <v>486</v>
    <v>Duplin County, North Carolina</v>
    <v>487</v>
    <v>Duplin County, North Carolina</v>
    <v>mdp/vdpid/10036492</v>
  </rv>
  <rv s="1">
    <fb>7.9480089999999999</fb>
    <v>8</v>
  </rv>
  <rv s="2">
    <v>49</v>
    <v>6</v>
    <v>142</v>
    <v>7</v>
    <v>0</v>
    <v>Image of Wallace, North Carolina</v>
  </rv>
  <rv s="1">
    <fb>34.737222222222002</fb>
    <v>14</v>
  </rv>
  <rv s="3">
    <v>https://www.bing.com/search?q=wallace+north+carolina&amp;form=skydnc</v>
    <v>Learn more on Bing</v>
  </rv>
  <rv s="1">
    <fb>-77.994722222221995</fb>
    <v>14</v>
  </rv>
  <rv s="1">
    <fb>3413</fb>
    <v>8</v>
  </rv>
  <rv s="9">
    <v>#VALUE!</v>
    <v>en-US</v>
    <v>c12ebf50-56b6-691e-3689-46401180af1e</v>
    <v>536870912</v>
    <v>1</v>
    <v>143</v>
    <v>47</v>
    <v>Wallace, North Carolina</v>
    <v>12</v>
    <v>5</v>
    <v>Map</v>
    <v>6</v>
    <v>13</v>
    <v>1</v>
    <v>482</v>
    <v>489</v>
    <v>3</v>
    <v>Wallace is a town in Duplin and Pender counties in the U.S. state of North Carolina. The population was 3,883 at the 2020 census. The Pender County portion of Wallace is part of the Wilmington Metropolitan Statistical Area. The town of Wallace ...</v>
    <v>490</v>
    <v>491</v>
    <v>492</v>
    <v>493</v>
    <v>Wallace, North Carolina</v>
    <v>494</v>
    <v>8</v>
    <v>Wallace, North Carolina</v>
    <v>mdp/vdpid/5491348643690577921</v>
  </rv>
  <rv s="0">
    <v>536870912</v>
    <v>Durham County, North Carolina</v>
    <v>ab3c9af3-ac49-1873-90cc-9aad6ef7e42b</v>
    <v>en-US</v>
    <v>Map</v>
  </rv>
  <rv s="1">
    <fb>771</fb>
    <v>8</v>
  </rv>
  <rv s="2">
    <v>50</v>
    <v>6</v>
    <v>144</v>
    <v>7</v>
    <v>0</v>
    <v>Image of Durham County, North Carolina</v>
  </rv>
  <rv s="0">
    <v>536870912</v>
    <v>Durham</v>
    <v>2c16d91e-65b1-4a70-88d6-5b04673cb178</v>
    <v>en-US</v>
    <v>Map</v>
  </rv>
  <rv s="3">
    <v>https://www.bing.com/search?q=durham+county+north+carolina&amp;form=skydnc</v>
    <v>Learn more on Bing</v>
  </rv>
  <rv s="1">
    <fb>324833</fb>
    <v>8</v>
  </rv>
  <rv s="8">
    <v>#VALUE!</v>
    <v>en-US</v>
    <v>ab3c9af3-ac49-1873-90cc-9aad6ef7e42b</v>
    <v>536870912</v>
    <v>1</v>
    <v>145</v>
    <v>44</v>
    <v>Durham County, North Carolina</v>
    <v>12</v>
    <v>5</v>
    <v>Map</v>
    <v>6</v>
    <v>13</v>
    <v>1</v>
    <v>497</v>
    <v>12</v>
    <v>Durham County is a county located in the U.S. state of North Carolina. As of the 2020 census, the population was 324,833, making it the sixth-most populous county in North Carolina. Its county seat is Durham, which is the only incorporated ...</v>
    <v>498</v>
    <v>499</v>
    <v>500</v>
    <v>Durham County, North Carolina</v>
    <v>501</v>
    <v>Durham County, North Carolina</v>
    <v>mdp/vdpid/10036493</v>
  </rv>
  <rv s="1">
    <fb>286.66231399999998</fb>
    <v>8</v>
  </rv>
  <rv s="2">
    <v>51</v>
    <v>6</v>
    <v>146</v>
    <v>7</v>
    <v>0</v>
    <v>Image of Durham, North Carolina</v>
  </rv>
  <rv s="1">
    <fb>35.9941666666667</fb>
    <v>14</v>
  </rv>
  <rv s="0">
    <v>805306368</v>
    <v>Leonardo Williams (Mayor)</v>
    <v>eac42880-d151-38fe-f852-99c8d9d7337d</v>
    <v>en-US</v>
    <v>Generic</v>
  </rv>
  <rv s="4">
    <v>23</v>
  </rv>
  <rv s="3">
    <v>https://www.bing.com/search?q=durham+north+carolina&amp;form=skydnc</v>
    <v>Learn more on Bing</v>
  </rv>
  <rv s="1">
    <fb>-78.898611111111094</fb>
    <v>14</v>
  </rv>
  <rv s="1">
    <fb>296186</fb>
    <v>8</v>
  </rv>
  <rv s="10">
    <v>#VALUE!</v>
    <v>en-US</v>
    <v>2c16d91e-65b1-4a70-88d6-5b04673cb178</v>
    <v>536870912</v>
    <v>1</v>
    <v>147</v>
    <v>52</v>
    <v>Durham, North Carolina</v>
    <v>12</v>
    <v>5</v>
    <v>Map</v>
    <v>6</v>
    <v>7</v>
    <v>1</v>
    <v>496</v>
    <v>503</v>
    <v>3</v>
    <v>Durham is a city in the U.S. state of North Carolina and the county seat of Durham County. Small portions of the city limits extend into Orange County and Wake County. With a population of 283,506 in the 2020 census, Durham is the fourth-most ...</v>
    <v>504</v>
    <v>505</v>
    <v>507</v>
    <v>508</v>
    <v>509</v>
    <v>Durham, North Carolina</v>
    <v>510</v>
    <v>8</v>
    <v>Durham, North Carolina</v>
    <v>mdp/vdpid/5485031193508315137</v>
  </rv>
  <rv s="0">
    <v>536870912</v>
    <v>Edgecombe County, North Carolina</v>
    <v>e55c751b-38d2-2049-e75e-58b075506fe2</v>
    <v>en-US</v>
    <v>Map</v>
  </rv>
  <rv s="1">
    <fb>1312</fb>
    <v>8</v>
  </rv>
  <rv s="2">
    <v>52</v>
    <v>6</v>
    <v>148</v>
    <v>7</v>
    <v>0</v>
    <v>Image of Edgecombe County, North Carolina</v>
  </rv>
  <rv s="0">
    <v>536870912</v>
    <v>Rocky Mount, North Carolina</v>
    <v>8a50b7a7-6cde-74b2-8f3d-c1bfd8b06fa6</v>
    <v>en-US</v>
    <v>Map</v>
  </rv>
  <rv s="3">
    <v>https://www.bing.com/search?q=edgecombe+county+north+carolina&amp;form=skydnc</v>
    <v>Learn more on Bing</v>
  </rv>
  <rv s="1">
    <fb>48832</fb>
    <v>8</v>
  </rv>
  <rv s="5">
    <v>#VALUE!</v>
    <v>en-US</v>
    <v>e55c751b-38d2-2049-e75e-58b075506fe2</v>
    <v>536870912</v>
    <v>1</v>
    <v>149</v>
    <v>2</v>
    <v>Edgecombe County, North Carolina</v>
    <v>4</v>
    <v>5</v>
    <v>Map</v>
    <v>6</v>
    <v>7</v>
    <v>1</v>
    <v>513</v>
    <v>3</v>
    <v>Edgecombe County is a county located in the U.S. state of North Carolina. As of the 2020 census, the population was 48,900. Its county seat is Tarboro. Edgecombe County is part of the Rocky Mount, NC Metropolitan Statistical Area.</v>
    <v>514</v>
    <v>515</v>
    <v>516</v>
    <v>Edgecombe County, North Carolina</v>
    <v>517</v>
    <v>169</v>
    <v>Edgecombe County, North Carolina</v>
    <v>mdp/vdpid/10036494</v>
  </rv>
  <rv s="0">
    <v>536870912</v>
    <v>Nash County</v>
    <v>d3f64403-a79b-fc7a-74f3-336566668af6</v>
    <v>en-US</v>
    <v>Map</v>
  </rv>
  <rv s="1">
    <fb>113.96951</fb>
    <v>8</v>
  </rv>
  <rv s="2">
    <v>53</v>
    <v>6</v>
    <v>150</v>
    <v>7</v>
    <v>0</v>
    <v>Image of Rocky Mount, North Carolina</v>
  </rv>
  <rv s="1">
    <fb>35.954112000000002</fb>
    <v>14</v>
  </rv>
  <rv s="0">
    <v>805306368</v>
    <v>Sandy Roberson (Mayor)</v>
    <v>531a37bd-3125-eac6-5758-74d99d8068c2</v>
    <v>en-US</v>
    <v>Generic</v>
  </rv>
  <rv s="4">
    <v>24</v>
  </rv>
  <rv s="3">
    <v>https://www.bing.com/search?q=rocky+mount+north+carolina&amp;form=skydnc</v>
    <v>Learn more on Bing</v>
  </rv>
  <rv s="1">
    <fb>-77.805571999999998</fb>
    <v>14</v>
  </rv>
  <rv s="1">
    <fb>54341</fb>
    <v>8</v>
  </rv>
  <rv s="10">
    <v>#VALUE!</v>
    <v>en-US</v>
    <v>8a50b7a7-6cde-74b2-8f3d-c1bfd8b06fa6</v>
    <v>536870912</v>
    <v>1</v>
    <v>151</v>
    <v>52</v>
    <v>Rocky Mount, North Carolina</v>
    <v>12</v>
    <v>5</v>
    <v>Map</v>
    <v>6</v>
    <v>13</v>
    <v>1</v>
    <v>519</v>
    <v>520</v>
    <v>12</v>
    <v>Rocky Mount is a city in Nash and Edgecombe counties in the U.S. state of North Carolina. The city's population was 54,341 as of the 2020 census, making it the 20th-most populous city in North Carolina. The city is 45 mi east of Raleigh, the ...</v>
    <v>521</v>
    <v>522</v>
    <v>524</v>
    <v>525</v>
    <v>526</v>
    <v>Rocky Mount, North Carolina</v>
    <v>527</v>
    <v>8</v>
    <v>Rocky Mount, North Carolina</v>
    <v>mdp/vdpid/5491073767847231489</v>
  </rv>
  <rv s="1">
    <fb>1406</fb>
    <v>8</v>
  </rv>
  <rv s="2">
    <v>54</v>
    <v>6</v>
    <v>152</v>
    <v>7</v>
    <v>0</v>
    <v>Image of Nash County, North Carolina</v>
  </rv>
  <rv s="0">
    <v>536870912</v>
    <v>Rocky Mount</v>
    <v>8a50b7a7-6cde-74b2-8f3d-c1bfd8b06fa6</v>
    <v>en-US</v>
    <v>Map</v>
  </rv>
  <rv s="3">
    <v>https://www.bing.com/search?q=nash+county+north+carolina&amp;form=skydnc</v>
    <v>Learn more on Bing</v>
  </rv>
  <rv s="1">
    <fb>96551</fb>
    <v>8</v>
  </rv>
  <rv s="5">
    <v>#VALUE!</v>
    <v>en-US</v>
    <v>d3f64403-a79b-fc7a-74f3-336566668af6</v>
    <v>536870912</v>
    <v>1</v>
    <v>153</v>
    <v>2</v>
    <v>Nash County, North Carolina</v>
    <v>4</v>
    <v>5</v>
    <v>Map</v>
    <v>6</v>
    <v>7</v>
    <v>1</v>
    <v>529</v>
    <v>3</v>
    <v>Nash County is a county located in the U.S. state of North Carolina. As of the 2020 census, the population was 94,970. Its county seat is Nashville. Nash County is part of the Rocky Mount, NC Metropolitan Statistical Area.</v>
    <v>530</v>
    <v>531</v>
    <v>532</v>
    <v>Nash County, North Carolina</v>
    <v>533</v>
    <v>169</v>
    <v>Nash County, North Carolina</v>
    <v>mdp/vdpid/10036525</v>
  </rv>
  <rv s="0">
    <v>536870912</v>
    <v>Franklin County, North Carolina</v>
    <v>9728bb91-058e-c485-4cc3-ee945da9a2c6</v>
    <v>en-US</v>
    <v>Map</v>
  </rv>
  <rv s="1">
    <fb>1281</fb>
    <v>8</v>
  </rv>
  <rv s="2">
    <v>55</v>
    <v>6</v>
    <v>154</v>
    <v>7</v>
    <v>0</v>
    <v>Image of Franklin County, North Carolina</v>
  </rv>
  <rv s="0">
    <v>536870912</v>
    <v>Wake Forest</v>
    <v>fd17e42b-78c6-3d19-73fd-042cd7a46646</v>
    <v>en-US</v>
    <v>Map</v>
  </rv>
  <rv s="3">
    <v>https://www.bing.com/search?q=franklin+county+north+carolina&amp;form=skydnc</v>
    <v>Learn more on Bing</v>
  </rv>
  <rv s="1">
    <fb>68573</fb>
    <v>8</v>
  </rv>
  <rv s="8">
    <v>#VALUE!</v>
    <v>en-US</v>
    <v>9728bb91-058e-c485-4cc3-ee945da9a2c6</v>
    <v>536870912</v>
    <v>1</v>
    <v>155</v>
    <v>44</v>
    <v>Franklin County, North Carolina</v>
    <v>12</v>
    <v>5</v>
    <v>Map</v>
    <v>6</v>
    <v>13</v>
    <v>1</v>
    <v>536</v>
    <v>12</v>
    <v>Franklin County is a county located in the U.S. state of North Carolina. As of the 2020 census, the population was 68,573. Its county seat is Louisburg. Franklin County is included in the Raleigh, NC Metropolitan Statistical Area, which is also ...</v>
    <v>537</v>
    <v>538</v>
    <v>539</v>
    <v>Franklin County, North Carolina</v>
    <v>540</v>
    <v>Franklin County, North Carolina</v>
    <v>mdp/vdpid/10036496</v>
  </rv>
  <rv s="0">
    <v>536870912</v>
    <v>Wake County</v>
    <v>5d2644c4-0b7e-4769-7be2-6dc8acf2c6d0</v>
    <v>en-US</v>
    <v>Map</v>
  </rv>
  <rv s="1">
    <fb>42.122199000000002</fb>
    <v>8</v>
  </rv>
  <rv s="2">
    <v>56</v>
    <v>6</v>
    <v>156</v>
    <v>7</v>
    <v>0</v>
    <v>Image of Wake Forest, North Carolina</v>
  </rv>
  <rv s="1">
    <fb>35.973333333333002</fb>
    <v>14</v>
  </rv>
  <rv s="0">
    <v>805306368</v>
    <v>Vivian A. Jones (Mayor)</v>
    <v>c768a28f-35e6-7c3a-2a5c-e36f541b7519</v>
    <v>en-US</v>
    <v>Generic</v>
  </rv>
  <rv s="4">
    <v>25</v>
  </rv>
  <rv s="3">
    <v>https://www.bing.com/search?q=wake+forest+north+carolina&amp;form=skydnc</v>
    <v>Learn more on Bing</v>
  </rv>
  <rv s="1">
    <fb>-78.518888888888995</fb>
    <v>14</v>
  </rv>
  <rv s="1">
    <fb>47601</fb>
    <v>8</v>
  </rv>
  <rv s="6">
    <v>#VALUE!</v>
    <v>en-US</v>
    <v>fd17e42b-78c6-3d19-73fd-042cd7a46646</v>
    <v>536870912</v>
    <v>1</v>
    <v>157</v>
    <v>11</v>
    <v>Wake Forest, North Carolina</v>
    <v>12</v>
    <v>5</v>
    <v>Map</v>
    <v>6</v>
    <v>13</v>
    <v>1</v>
    <v>542</v>
    <v>543</v>
    <v>12</v>
    <v>Wake Forest is a town in Franklin and Wake counties in the U.S. state of North Carolina; located almost entirely in Wake County, it lies just north of the state capital, Raleigh. At the 2020 census, the population was 47,601, up from 30,117 in ...</v>
    <v>544</v>
    <v>545</v>
    <v>547</v>
    <v>548</v>
    <v>549</v>
    <v>Wake Forest, North Carolina</v>
    <v>550</v>
    <v>Wake Forest, North Carolina</v>
    <v>mdp/vdpid/5491038548511424513</v>
  </rv>
  <rv s="0">
    <v>536870912</v>
    <v>Gates County, North Carolina</v>
    <v>66fa127f-20d0-0cf9-e1bd-ca6ce459b9c8</v>
    <v>en-US</v>
    <v>Map</v>
  </rv>
  <rv s="1">
    <fb>895</fb>
    <v>8</v>
  </rv>
  <rv s="2">
    <v>57</v>
    <v>6</v>
    <v>158</v>
    <v>7</v>
    <v>0</v>
    <v>Image of Gates County, North Carolina</v>
  </rv>
  <rv s="0">
    <v>536870912</v>
    <v>Gatesville, North Carolina</v>
    <v>e6550b5d-808e-2aea-a0f4-f19529794e1a</v>
    <v>en-US</v>
    <v>Map</v>
  </rv>
  <rv s="3">
    <v>https://www.bing.com/search?q=gates+county+north+carolina&amp;form=skydnc</v>
    <v>Learn more on Bing</v>
  </rv>
  <rv s="1">
    <fb>10343</fb>
    <v>8</v>
  </rv>
  <rv s="8">
    <v>#VALUE!</v>
    <v>en-US</v>
    <v>66fa127f-20d0-0cf9-e1bd-ca6ce459b9c8</v>
    <v>536870912</v>
    <v>1</v>
    <v>159</v>
    <v>44</v>
    <v>Gates County, North Carolina</v>
    <v>12</v>
    <v>5</v>
    <v>Map</v>
    <v>6</v>
    <v>7</v>
    <v>1</v>
    <v>553</v>
    <v>3</v>
    <v>Gates County is a county located in the northeastern portion of the U.S. state of North Carolina, on the border with Virginia. As of the 2020 census, the population was 10,478, making it the fifth-least populous county in North Carolina. Its ...</v>
    <v>554</v>
    <v>555</v>
    <v>556</v>
    <v>Gates County, North Carolina</v>
    <v>557</v>
    <v>Gates County, North Carolina</v>
    <v>mdp/vdpid/10036498</v>
  </rv>
  <rv s="0">
    <v>536870912</v>
    <v>Gates County</v>
    <v>66fa127f-20d0-0cf9-e1bd-ca6ce459b9c8</v>
    <v>en-US</v>
    <v>Map</v>
  </rv>
  <rv s="1">
    <fb>1.03599524413</fb>
    <v>8</v>
  </rv>
  <rv s="2">
    <v>58</v>
    <v>6</v>
    <v>161</v>
    <v>7</v>
    <v>0</v>
    <v>Image of Gatesville, North Carolina</v>
  </rv>
  <rv s="1">
    <fb>36.404400000000003</fb>
    <v>14</v>
  </rv>
  <rv s="3">
    <v>https://www.bing.com/search?q=gatesville+gates+county+north+carolina&amp;form=skydnc</v>
    <v>Learn more on Bing</v>
  </rv>
  <rv s="1">
    <fb>-76.758300000000006</fb>
    <v>14</v>
  </rv>
  <rv s="1">
    <fb>267</fb>
    <v>8</v>
  </rv>
  <rv s="11">
    <v>#VALUE!</v>
    <v>en-US</v>
    <v>e6550b5d-808e-2aea-a0f4-f19529794e1a</v>
    <v>536870912</v>
    <v>1</v>
    <v>162</v>
    <v>55</v>
    <v>Gatesville, North Carolina</v>
    <v>12</v>
    <v>5</v>
    <v>Map</v>
    <v>6</v>
    <v>13</v>
    <v>1</v>
    <v>559</v>
    <v>560</v>
    <v>12</v>
    <v>Gatesville is a town in Gates County, North Carolina, United States. The population was 321 at the 2010 census. It is the county seat of Gates County.</v>
    <v>561</v>
    <v>562</v>
    <v>563</v>
    <v>564</v>
    <v>Gatesville, North Carolina</v>
    <v>565</v>
    <v>Gatesville, North Carolina</v>
    <v>mdp/vdpid/5491167186087051265</v>
  </rv>
  <rv s="0">
    <v>536870912</v>
    <v>Graham County, North Carolina</v>
    <v>a39b7741-10ac-c420-ab84-5f8f66eda8a0</v>
    <v>en-US</v>
    <v>Map</v>
  </rv>
  <rv s="1">
    <fb>781</fb>
    <v>8</v>
  </rv>
  <rv s="2">
    <v>59</v>
    <v>6</v>
    <v>163</v>
    <v>7</v>
    <v>0</v>
    <v>Image of Graham County, North Carolina</v>
  </rv>
  <rv s="0">
    <v>536870912</v>
    <v>Robbinsville</v>
    <v>dff3e369-1459-74f0-5b21-bffbe5b80e24</v>
    <v>en-US</v>
    <v>Map</v>
  </rv>
  <rv s="3">
    <v>https://www.bing.com/search?q=graham+county+north+carolina&amp;form=skydnc</v>
    <v>Learn more on Bing</v>
  </rv>
  <rv s="1">
    <fb>8030</fb>
    <v>8</v>
  </rv>
  <rv s="8">
    <v>#VALUE!</v>
    <v>en-US</v>
    <v>a39b7741-10ac-c420-ab84-5f8f66eda8a0</v>
    <v>536870912</v>
    <v>1</v>
    <v>164</v>
    <v>44</v>
    <v>Graham County, North Carolina</v>
    <v>12</v>
    <v>5</v>
    <v>Map</v>
    <v>6</v>
    <v>13</v>
    <v>1</v>
    <v>568</v>
    <v>12</v>
    <v>Graham County is a county located in the U.S. state of North Carolina. As of the 2020 census, the population was 8,030, making it the third-least populous county in North Carolina. Its county seat is Robbinsville.</v>
    <v>569</v>
    <v>570</v>
    <v>571</v>
    <v>Graham County, North Carolina</v>
    <v>572</v>
    <v>Graham County, North Carolina</v>
    <v>mdp/vdpid/10036499</v>
  </rv>
  <rv s="0">
    <v>536870912</v>
    <v>Graham County</v>
    <v>a39b7741-10ac-c420-ab84-5f8f66eda8a0</v>
    <v>en-US</v>
    <v>Map</v>
  </rv>
  <rv s="1">
    <fb>1.201867</fb>
    <v>8</v>
  </rv>
  <rv s="2">
    <v>60</v>
    <v>6</v>
    <v>165</v>
    <v>7</v>
    <v>0</v>
    <v>Image of Robbinsville, North Carolina</v>
  </rv>
  <rv s="1">
    <fb>35.322777777778001</fb>
    <v>14</v>
  </rv>
  <rv s="3">
    <v>https://www.bing.com/search?q=robbinsville+north+carolina&amp;form=skydnc</v>
    <v>Learn more on Bing</v>
  </rv>
  <rv s="1">
    <fb>-83.807777777778</fb>
    <v>14</v>
  </rv>
  <rv s="1">
    <fb>597</fb>
    <v>8</v>
  </rv>
  <rv s="11">
    <v>#VALUE!</v>
    <v>en-US</v>
    <v>dff3e369-1459-74f0-5b21-bffbe5b80e24</v>
    <v>536870912</v>
    <v>1</v>
    <v>166</v>
    <v>55</v>
    <v>Robbinsville, North Carolina</v>
    <v>12</v>
    <v>5</v>
    <v>Map</v>
    <v>6</v>
    <v>13</v>
    <v>1</v>
    <v>574</v>
    <v>575</v>
    <v>12</v>
    <v>Robbinsville is a town in Graham County, North Carolina, United States. The population was 597 at the 2020 census. It is the county seat of Graham County, county population 8,030.</v>
    <v>576</v>
    <v>577</v>
    <v>578</v>
    <v>579</v>
    <v>Robbinsville, North Carolina</v>
    <v>580</v>
    <v>Robbinsville, North Carolina</v>
    <v>mdp/vdpid/5484361859026911233</v>
  </rv>
  <rv s="0">
    <v>536870912</v>
    <v>Granville County, North Carolina</v>
    <v>21dd4954-d86f-34a5-03f1-e67dda4e54ae</v>
    <v>en-US</v>
    <v>Map</v>
  </rv>
  <rv s="1">
    <fb>1390</fb>
    <v>8</v>
  </rv>
  <rv s="2">
    <v>61</v>
    <v>6</v>
    <v>167</v>
    <v>7</v>
    <v>0</v>
    <v>Image of Granville County, North Carolina</v>
  </rv>
  <rv s="0">
    <v>536870912</v>
    <v>Oxford, North Carolina</v>
    <v>bef9c073-15cc-2e9a-c0b7-52fc15a87db1</v>
    <v>en-US</v>
    <v>Map</v>
  </rv>
  <rv s="3">
    <v>https://www.bing.com/search?q=granville+county+north+carolina&amp;form=skydnc</v>
    <v>Learn more on Bing</v>
  </rv>
  <rv s="1">
    <fb>62192</fb>
    <v>8</v>
  </rv>
  <rv s="5">
    <v>#VALUE!</v>
    <v>en-US</v>
    <v>21dd4954-d86f-34a5-03f1-e67dda4e54ae</v>
    <v>536870912</v>
    <v>1</v>
    <v>168</v>
    <v>2</v>
    <v>Granville County, North Carolina</v>
    <v>4</v>
    <v>5</v>
    <v>Map</v>
    <v>6</v>
    <v>7</v>
    <v>1</v>
    <v>583</v>
    <v>3</v>
    <v>Granville County is a county located on the northern border of the U.S. state of North Carolina. As of the 2020 census, the population was 60,992. Its county seat is Oxford. The county has access to Kerr Lake and Falls Lake and is part of the ...</v>
    <v>584</v>
    <v>585</v>
    <v>586</v>
    <v>Granville County, North Carolina</v>
    <v>587</v>
    <v>169</v>
    <v>Granville County, North Carolina</v>
    <v>mdp/vdpid/10036500</v>
  </rv>
  <rv s="0">
    <v>536870912</v>
    <v>Granville County</v>
    <v>21dd4954-d86f-34a5-03f1-e67dda4e54ae</v>
    <v>en-US</v>
    <v>Map</v>
  </rv>
  <rv s="1">
    <fb>16.150389000000001</fb>
    <v>8</v>
  </rv>
  <rv s="2">
    <v>62</v>
    <v>6</v>
    <v>169</v>
    <v>7</v>
    <v>0</v>
    <v>Image of Oxford, North Carolina</v>
  </rv>
  <rv s="1">
    <fb>36.311944444444002</fb>
    <v>14</v>
  </rv>
  <rv s="0">
    <v>805306368</v>
    <v>Jackie Sergent (Mayor)</v>
    <v>8288bd44-0e36-3c3e-d005-45cf8a63102c</v>
    <v>en-US</v>
    <v>Generic</v>
  </rv>
  <rv s="4">
    <v>26</v>
  </rv>
  <rv s="3">
    <v>https://www.bing.com/search?q=oxford+north+carolina&amp;form=skydnc</v>
    <v>Learn more on Bing</v>
  </rv>
  <rv s="1">
    <fb>-78.590833333332995</fb>
    <v>14</v>
  </rv>
  <rv s="1">
    <fb>8628</fb>
    <v>8</v>
  </rv>
  <rv s="10">
    <v>#VALUE!</v>
    <v>en-US</v>
    <v>bef9c073-15cc-2e9a-c0b7-52fc15a87db1</v>
    <v>536870912</v>
    <v>1</v>
    <v>170</v>
    <v>52</v>
    <v>Oxford, North Carolina</v>
    <v>12</v>
    <v>5</v>
    <v>Map</v>
    <v>6</v>
    <v>13</v>
    <v>1</v>
    <v>589</v>
    <v>590</v>
    <v>12</v>
    <v>Oxford is a town in Granville County, North Carolina, United States, with a population of 8,628 as of the 2020 census. It is the county seat of Granville County.</v>
    <v>591</v>
    <v>592</v>
    <v>594</v>
    <v>595</v>
    <v>596</v>
    <v>Oxford, North Carolina</v>
    <v>597</v>
    <v>8</v>
    <v>Oxford, North Carolina</v>
    <v>mdp/vdpid/5491019341920993281</v>
  </rv>
  <rv s="0">
    <v>536870912</v>
    <v>Greene County, North Carolina</v>
    <v>515a2057-075c-6c1b-f320-20286adcc3e9</v>
    <v>en-US</v>
    <v>Map</v>
  </rv>
  <rv s="1">
    <fb>689</fb>
    <v>8</v>
  </rv>
  <rv s="2">
    <v>63</v>
    <v>6</v>
    <v>171</v>
    <v>7</v>
    <v>0</v>
    <v>Image of Greene County, North Carolina</v>
  </rv>
  <rv s="0">
    <v>536870912</v>
    <v>Maury</v>
    <v>fd04bbf4-4a2f-a57a-f4d0-4d11c7e7db7b</v>
    <v>en-US</v>
    <v>Map</v>
  </rv>
  <rv s="3">
    <v>https://www.bing.com/search?q=greene+county+north+carolina&amp;form=skydnc</v>
    <v>Learn more on Bing</v>
  </rv>
  <rv s="1">
    <fb>20530</fb>
    <v>8</v>
  </rv>
  <rv s="5">
    <v>#VALUE!</v>
    <v>en-US</v>
    <v>515a2057-075c-6c1b-f320-20286adcc3e9</v>
    <v>536870912</v>
    <v>1</v>
    <v>172</v>
    <v>2</v>
    <v>Greene County, North Carolina</v>
    <v>4</v>
    <v>5</v>
    <v>Map</v>
    <v>6</v>
    <v>7</v>
    <v>1</v>
    <v>600</v>
    <v>3</v>
    <v>Greene County is a county located in the U.S. state of North Carolina. As of the 2020 census, the population was 20,451. Its county seat is Snow Hill. Greene County, being a part of land grant by King Charles II of England in 1663, was first ...</v>
    <v>601</v>
    <v>602</v>
    <v>603</v>
    <v>Greene County, North Carolina</v>
    <v>604</v>
    <v>169</v>
    <v>Greene County, North Carolina</v>
    <v>mdp/vdpid/10036501</v>
  </rv>
  <rv s="0">
    <v>536870912</v>
    <v>Greene County</v>
    <v>515a2057-075c-6c1b-f320-20286adcc3e9</v>
    <v>en-US</v>
    <v>Map</v>
  </rv>
  <rv s="1">
    <fb>2.7268020000000002</fb>
    <v>8</v>
  </rv>
  <rv s="2">
    <v>64</v>
    <v>6</v>
    <v>173</v>
    <v>7</v>
    <v>0</v>
    <v>Image of Maury, North Carolina</v>
  </rv>
  <rv s="1">
    <fb>35.4818</fb>
    <v>14</v>
  </rv>
  <rv s="3">
    <v>https://www.bing.com/search?q=maury+greene+county+north+carolina&amp;form=skydnc</v>
    <v>Learn more on Bing</v>
  </rv>
  <rv s="1">
    <fb>-77.584999999999994</fb>
    <v>14</v>
  </rv>
  <rv s="1">
    <fb>1404</fb>
    <v>8</v>
  </rv>
  <rv s="11">
    <v>#VALUE!</v>
    <v>en-US</v>
    <v>fd04bbf4-4a2f-a57a-f4d0-4d11c7e7db7b</v>
    <v>536870912</v>
    <v>1</v>
    <v>174</v>
    <v>55</v>
    <v>Maury, North Carolina</v>
    <v>12</v>
    <v>5</v>
    <v>Map</v>
    <v>6</v>
    <v>13</v>
    <v>1</v>
    <v>606</v>
    <v>607</v>
    <v>12</v>
    <v>Maury is an unincorporated community and census-designated place in Greene County, North Carolina, United States. Its population was 1,685 as of the 2010 census. Maury has a post office with ZIP code 28554. North Carolina Highway 123 and North ...</v>
    <v>608</v>
    <v>609</v>
    <v>610</v>
    <v>611</v>
    <v>Maury, North Carolina</v>
    <v>612</v>
    <v>Maury, North Carolina</v>
    <v>mdp/vdpid/5491146468490215425</v>
  </rv>
  <rv s="0">
    <v>536870912</v>
    <v>Halifax County, North Carolina</v>
    <v>2c5a5e32-bcce-28f2-6289-c5bbeb19df4a</v>
    <v>en-US</v>
    <v>Map</v>
  </rv>
  <rv s="1">
    <fb>1894</fb>
    <v>8</v>
  </rv>
  <rv s="2">
    <v>65</v>
    <v>6</v>
    <v>175</v>
    <v>7</v>
    <v>0</v>
    <v>Image of Halifax County, North Carolina</v>
  </rv>
  <rv s="0">
    <v>536870912</v>
    <v>Roanoke Rapids</v>
    <v>449309a0-2091-6884-c9dc-4cd1bdbf3ffd</v>
    <v>en-US</v>
    <v>Map</v>
  </rv>
  <rv s="3">
    <v>https://www.bing.com/search?q=halifax+county+north+carolina&amp;form=skydnc</v>
    <v>Learn more on Bing</v>
  </rv>
  <rv s="1">
    <fb>47298</fb>
    <v>8</v>
  </rv>
  <rv s="5">
    <v>#VALUE!</v>
    <v>en-US</v>
    <v>2c5a5e32-bcce-28f2-6289-c5bbeb19df4a</v>
    <v>536870912</v>
    <v>1</v>
    <v>176</v>
    <v>2</v>
    <v>Halifax County, North Carolina</v>
    <v>4</v>
    <v>5</v>
    <v>Map</v>
    <v>6</v>
    <v>7</v>
    <v>1</v>
    <v>615</v>
    <v>3</v>
    <v>Halifax County is a county located in the U.S. state of North Carolina. As of the 2020 census, the population was 48,622. Its county seat is Halifax. Halifax County is part of the Roanoke Rapids, NC Micropolitan Statistical Area, which is also ...</v>
    <v>616</v>
    <v>617</v>
    <v>618</v>
    <v>Halifax County, North Carolina</v>
    <v>619</v>
    <v>169</v>
    <v>Halifax County, North Carolina</v>
    <v>mdp/vdpid/10036503</v>
  </rv>
  <rv s="0">
    <v>536870912</v>
    <v>Halifax County</v>
    <v>2c5a5e32-bcce-28f2-6289-c5bbeb19df4a</v>
    <v>en-US</v>
    <v>Map</v>
  </rv>
  <rv s="1">
    <fb>25.766624</fb>
    <v>8</v>
  </rv>
  <rv s="2">
    <v>66</v>
    <v>6</v>
    <v>177</v>
    <v>7</v>
    <v>0</v>
    <v>Image of Roanoke Rapids, North Carolina</v>
  </rv>
  <rv s="1">
    <fb>36.454444444444</fb>
    <v>14</v>
  </rv>
  <rv s="4">
    <v>27</v>
  </rv>
  <rv s="3">
    <v>https://www.bing.com/search?q=roanoke+rapids+north+carolina&amp;form=skydnc</v>
    <v>Learn more on Bing</v>
  </rv>
  <rv s="1">
    <fb>-77.654722222222006</fb>
    <v>14</v>
  </rv>
  <rv s="1">
    <fb>15229</fb>
    <v>8</v>
  </rv>
  <rv s="6">
    <v>#VALUE!</v>
    <v>en-US</v>
    <v>449309a0-2091-6884-c9dc-4cd1bdbf3ffd</v>
    <v>536870912</v>
    <v>1</v>
    <v>178</v>
    <v>11</v>
    <v>Roanoke Rapids, North Carolina</v>
    <v>12</v>
    <v>5</v>
    <v>Map</v>
    <v>6</v>
    <v>13</v>
    <v>1</v>
    <v>621</v>
    <v>622</v>
    <v>12</v>
    <v>Roanoke Rapids is a city in Halifax County, North Carolina, United States. The population was 15,754 at the 2010 census. It is the principal city of the Roanoke Rapids Micropolitan Statistical Area, and is also an anchor city of the Rocky ...</v>
    <v>623</v>
    <v>624</v>
    <v>625</v>
    <v>626</v>
    <v>627</v>
    <v>Roanoke Rapids, North Carolina</v>
    <v>628</v>
    <v>Roanoke Rapids, North Carolina</v>
    <v>mdp/vdpid/5491059197036462081</v>
  </rv>
  <rv s="0">
    <v>536870912</v>
    <v>Harnett County, North Carolina</v>
    <v>47879484-639c-5955-7af1-615815e4451f</v>
    <v>en-US</v>
    <v>Map</v>
  </rv>
  <rv s="1">
    <fb>1557</fb>
    <v>8</v>
  </rv>
  <rv s="2">
    <v>67</v>
    <v>6</v>
    <v>179</v>
    <v>7</v>
    <v>0</v>
    <v>Image of Harnett County, North Carolina</v>
  </rv>
  <rv s="0">
    <v>536870912</v>
    <v>Dunn</v>
    <v>db5f5bc4-d50c-8a13-64f9-8441529b82e8</v>
    <v>en-US</v>
    <v>Map</v>
  </rv>
  <rv s="3">
    <v>https://www.bing.com/search?q=harnett+county+north+carolina&amp;form=skydnc</v>
    <v>Learn more on Bing</v>
  </rv>
  <rv s="1">
    <fb>133568</fb>
    <v>8</v>
  </rv>
  <rv s="8">
    <v>#VALUE!</v>
    <v>en-US</v>
    <v>47879484-639c-5955-7af1-615815e4451f</v>
    <v>536870912</v>
    <v>1</v>
    <v>180</v>
    <v>44</v>
    <v>Harnett County, North Carolina</v>
    <v>12</v>
    <v>5</v>
    <v>Map</v>
    <v>6</v>
    <v>13</v>
    <v>1</v>
    <v>631</v>
    <v>12</v>
    <v>Harnett County is a county located in the U.S. state of North Carolina. As of the 2020 census, the population was 133,568. Its county seat is Lillington; its largest community is Anderson Creek. Harnett County is part of the Anderson Creek, NC ...</v>
    <v>632</v>
    <v>633</v>
    <v>634</v>
    <v>Harnett County, North Carolina</v>
    <v>635</v>
    <v>Harnett County, North Carolina</v>
    <v>mdp/vdpid/10036504</v>
  </rv>
  <rv s="1">
    <fb>16.765637000000002</fb>
    <v>8</v>
  </rv>
  <rv s="2">
    <v>68</v>
    <v>6</v>
    <v>181</v>
    <v>7</v>
    <v>0</v>
    <v>Image of Dunn, North Carolina</v>
  </rv>
  <rv s="1">
    <fb>35.310299999999998</fb>
    <v>14</v>
  </rv>
  <rv s="0">
    <v>805306368</v>
    <v>William P. Elmore (Mayor)</v>
    <v>6efdce1d-1d1b-6581-ae40-ef3b129891d3</v>
    <v>en-US</v>
    <v>Generic</v>
  </rv>
  <rv s="4">
    <v>28</v>
  </rv>
  <rv s="3">
    <v>https://www.bing.com/search?q=dunn+north+carolina&amp;form=skydnc</v>
    <v>Learn more on Bing</v>
  </rv>
  <rv s="1">
    <fb>-78.610799999999998</fb>
    <v>14</v>
  </rv>
  <rv s="1">
    <fb>8446</fb>
    <v>8</v>
  </rv>
  <rv s="10">
    <v>#VALUE!</v>
    <v>en-US</v>
    <v>db5f5bc4-d50c-8a13-64f9-8441529b82e8</v>
    <v>536870912</v>
    <v>1</v>
    <v>182</v>
    <v>52</v>
    <v>Dunn, North Carolina</v>
    <v>12</v>
    <v>5</v>
    <v>Map</v>
    <v>6</v>
    <v>13</v>
    <v>1</v>
    <v>630</v>
    <v>637</v>
    <v>3</v>
    <v>Dunn is the most populous city of Harnett County, North Carolina, United States. The population was 8,446 at the 2020 census. It is, along with Harnett County, part of the Anderson Creek, NC Micropolitan Statistical Area, which is also included ...</v>
    <v>638</v>
    <v>639</v>
    <v>641</v>
    <v>642</v>
    <v>643</v>
    <v>Dunn, North Carolina</v>
    <v>644</v>
    <v>8</v>
    <v>Dunn, North Carolina</v>
    <v>mdp/vdpid/5491106984587427842</v>
  </rv>
  <rv s="0">
    <v>536870912</v>
    <v>Haywood County, North Carolina</v>
    <v>60beb956-0de1-674d-be73-83a81ee20209</v>
    <v>en-US</v>
    <v>Map</v>
  </rv>
  <rv s="1">
    <fb>1436</fb>
    <v>8</v>
  </rv>
  <rv s="2">
    <v>69</v>
    <v>6</v>
    <v>183</v>
    <v>7</v>
    <v>0</v>
    <v>Image of Haywood County, North Carolina</v>
  </rv>
  <rv s="0">
    <v>536870912</v>
    <v>Waynesville, North Carolina</v>
    <v>a24f32ea-fe9e-945a-886c-6c683999c3b8</v>
    <v>en-US</v>
    <v>Map</v>
  </rv>
  <rv s="3">
    <v>https://www.bing.com/search?q=haywood+county+north+carolina&amp;form=skydnc</v>
    <v>Learn more on Bing</v>
  </rv>
  <rv s="1">
    <fb>62969</fb>
    <v>8</v>
  </rv>
  <rv s="5">
    <v>#VALUE!</v>
    <v>en-US</v>
    <v>60beb956-0de1-674d-be73-83a81ee20209</v>
    <v>536870912</v>
    <v>1</v>
    <v>184</v>
    <v>2</v>
    <v>Haywood County, North Carolina</v>
    <v>4</v>
    <v>5</v>
    <v>Map</v>
    <v>6</v>
    <v>7</v>
    <v>1</v>
    <v>647</v>
    <v>3</v>
    <v>Haywood County is a county located in the U.S. state of North Carolina. As of the 2020 census, the population was 62,089. The county seat and its largest community is Waynesville. Haywood County is part of the Waynesville, NC Micropolitan ...</v>
    <v>648</v>
    <v>649</v>
    <v>650</v>
    <v>Haywood County, North Carolina</v>
    <v>651</v>
    <v>8</v>
    <v>Haywood County, North Carolina</v>
    <v>mdp/vdpid/10036505</v>
  </rv>
  <rv s="0">
    <v>536870912</v>
    <v>Haywood County</v>
    <v>60beb956-0de1-674d-be73-83a81ee20209</v>
    <v>en-US</v>
    <v>Map</v>
  </rv>
  <rv s="1">
    <fb>22.780895000000001</fb>
    <v>8</v>
  </rv>
  <rv s="2">
    <v>70</v>
    <v>6</v>
    <v>185</v>
    <v>7</v>
    <v>0</v>
    <v>Image of Waynesville, North Carolina</v>
  </rv>
  <rv s="1">
    <fb>35.494444000000001</fb>
    <v>14</v>
  </rv>
  <rv s="0">
    <v>805306368</v>
    <v>Gary Caldwell (Mayor)</v>
    <v>83724c00-c084-0522-e666-88c380f92d4c</v>
    <v>en-US</v>
    <v>Generic</v>
  </rv>
  <rv s="4">
    <v>29</v>
  </rv>
  <rv s="3">
    <v>https://www.bing.com/search?q=waynesville+north+carolina&amp;form=skydnc</v>
    <v>Learn more on Bing</v>
  </rv>
  <rv s="1">
    <fb>-82.990555999999998</fb>
    <v>14</v>
  </rv>
  <rv s="1">
    <fb>10140</fb>
    <v>8</v>
  </rv>
  <rv s="10">
    <v>#VALUE!</v>
    <v>en-US</v>
    <v>a24f32ea-fe9e-945a-886c-6c683999c3b8</v>
    <v>536870912</v>
    <v>1</v>
    <v>186</v>
    <v>52</v>
    <v>Waynesville, North Carolina</v>
    <v>12</v>
    <v>5</v>
    <v>Map</v>
    <v>6</v>
    <v>13</v>
    <v>1</v>
    <v>653</v>
    <v>654</v>
    <v>12</v>
    <v>Waynesville is the county seat of Haywood County, North Carolina, United States. It is the largest town in North Carolina west of Asheville. Waynesville is located about 30 miles southwest of Asheville between the Great Smoky and Blue Ridge ...</v>
    <v>655</v>
    <v>656</v>
    <v>658</v>
    <v>659</v>
    <v>660</v>
    <v>Waynesville, North Carolina</v>
    <v>661</v>
    <v>8</v>
    <v>Waynesville, North Carolina</v>
    <v>mdp/vdpid/5484393341925720066</v>
  </rv>
  <rv s="0">
    <v>536870912</v>
    <v>Henderson County, North Carolina</v>
    <v>17cbc6cd-fc1e-85f3-6612-693d6c06a4e9</v>
    <v>en-US</v>
    <v>Map</v>
  </rv>
  <rv s="1">
    <fb>971</fb>
    <v>8</v>
  </rv>
  <rv s="2">
    <v>71</v>
    <v>6</v>
    <v>187</v>
    <v>7</v>
    <v>0</v>
    <v>Image of Henderson County, North Carolina</v>
  </rv>
  <rv s="0">
    <v>536870912</v>
    <v>Hendersonville</v>
    <v>feeb07d1-06d7-970d-84f0-13b383e98365</v>
    <v>en-US</v>
    <v>Map</v>
  </rv>
  <rv s="3">
    <v>https://www.bing.com/search?q=henderson+county+north+carolina&amp;form=skydnc</v>
    <v>Learn more on Bing</v>
  </rv>
  <rv s="1">
    <fb>116281</fb>
    <v>8</v>
  </rv>
  <rv s="8">
    <v>#VALUE!</v>
    <v>en-US</v>
    <v>17cbc6cd-fc1e-85f3-6612-693d6c06a4e9</v>
    <v>536870912</v>
    <v>1</v>
    <v>188</v>
    <v>44</v>
    <v>Henderson County, North Carolina</v>
    <v>12</v>
    <v>5</v>
    <v>Map</v>
    <v>6</v>
    <v>13</v>
    <v>1</v>
    <v>664</v>
    <v>12</v>
    <v>Henderson County is a county located in the U.S. state of North Carolina. As of the 2020 census, the population was 116,281. Its county seat is Hendersonville. Henderson County is part of the Asheville, NC Metropolitan Statistical Area.</v>
    <v>665</v>
    <v>666</v>
    <v>667</v>
    <v>Henderson County, North Carolina</v>
    <v>668</v>
    <v>Henderson County, North Carolina</v>
    <v>mdp/vdpid/10036506</v>
  </rv>
  <rv s="0">
    <v>536870912</v>
    <v>Henderson County</v>
    <v>17cbc6cd-fc1e-85f3-6612-693d6c06a4e9</v>
    <v>en-US</v>
    <v>Map</v>
  </rv>
  <rv s="1">
    <fb>18.629588999999999</fb>
    <v>8</v>
  </rv>
  <rv s="2">
    <v>72</v>
    <v>6</v>
    <v>189</v>
    <v>7</v>
    <v>0</v>
    <v>Image of Hendersonville, North Carolina</v>
  </rv>
  <rv s="1">
    <fb>35.320555555555998</fb>
    <v>14</v>
  </rv>
  <rv s="0">
    <v>805306368</v>
    <v>Barbara Volk (Mayor)</v>
    <v>38da0a80-85e6-a02b-fa95-f2ee520385f1</v>
    <v>en-US</v>
    <v>Generic</v>
  </rv>
  <rv s="4">
    <v>30</v>
  </rv>
  <rv s="3">
    <v>https://www.bing.com/search?q=hendersonville+north+carolina&amp;form=skydnc</v>
    <v>Learn more on Bing</v>
  </rv>
  <rv s="1">
    <fb>-82.461666666667</fb>
    <v>14</v>
  </rv>
  <rv s="1">
    <fb>15137</fb>
    <v>8</v>
  </rv>
  <rv s="10">
    <v>#VALUE!</v>
    <v>en-US</v>
    <v>feeb07d1-06d7-970d-84f0-13b383e98365</v>
    <v>536870912</v>
    <v>1</v>
    <v>190</v>
    <v>52</v>
    <v>Hendersonville, North Carolina</v>
    <v>12</v>
    <v>5</v>
    <v>Map</v>
    <v>6</v>
    <v>13</v>
    <v>1</v>
    <v>670</v>
    <v>671</v>
    <v>12</v>
    <v>Hendersonville is a city in Henderson County, North Carolina, United States. It is 22 miles south of Asheville and is the county seat of Henderson County. Like the county, the city is named for 19th-century North Carolina Supreme Court Chief ...</v>
    <v>672</v>
    <v>673</v>
    <v>675</v>
    <v>676</v>
    <v>677</v>
    <v>Hendersonville, North Carolina</v>
    <v>678</v>
    <v>8</v>
    <v>Hendersonville, North Carolina</v>
    <v>mdp/vdpid/5484499613861806082</v>
  </rv>
  <rv s="0">
    <v>536870912</v>
    <v>Hertford County, North Carolina</v>
    <v>0e9d9935-9612-b2cd-80ba-bd8ccf588e85</v>
    <v>en-US</v>
    <v>Map</v>
  </rv>
  <rv s="1">
    <fb>933</fb>
    <v>8</v>
  </rv>
  <rv s="2">
    <v>73</v>
    <v>6</v>
    <v>191</v>
    <v>7</v>
    <v>0</v>
    <v>Image of Hertford County, North Carolina</v>
  </rv>
  <rv s="0">
    <v>536870912</v>
    <v>Ahoskie</v>
    <v>d8d59444-0978-774d-d30a-682d3a6fbf23</v>
    <v>en-US</v>
    <v>Map</v>
  </rv>
  <rv s="3">
    <v>https://www.bing.com/search?q=hertford+county+north+carolina&amp;form=skydnc</v>
    <v>Learn more on Bing</v>
  </rv>
  <rv s="1">
    <fb>19453</fb>
    <v>8</v>
  </rv>
  <rv s="5">
    <v>#VALUE!</v>
    <v>en-US</v>
    <v>0e9d9935-9612-b2cd-80ba-bd8ccf588e85</v>
    <v>536870912</v>
    <v>1</v>
    <v>192</v>
    <v>2</v>
    <v>Hertford County, North Carolina</v>
    <v>4</v>
    <v>5</v>
    <v>Map</v>
    <v>6</v>
    <v>7</v>
    <v>1</v>
    <v>681</v>
    <v>3</v>
    <v>Hertford County is a county located in the U.S. state of North Carolina. As of the 2020 census, the population was 21,552. Its county seat is Winton. It is classified within the region known in the 21st century as the Inner Banks.</v>
    <v>682</v>
    <v>683</v>
    <v>684</v>
    <v>Hertford County, North Carolina</v>
    <v>685</v>
    <v>169</v>
    <v>Hertford County, North Carolina</v>
    <v>mdp/vdpid/10036507</v>
  </rv>
  <rv s="0">
    <v>536870912</v>
    <v>Hertford County</v>
    <v>0e9d9935-9612-b2cd-80ba-bd8ccf588e85</v>
    <v>en-US</v>
    <v>Map</v>
  </rv>
  <rv s="1">
    <fb>11.271243</fb>
    <v>8</v>
  </rv>
  <rv s="2">
    <v>74</v>
    <v>6</v>
    <v>193</v>
    <v>7</v>
    <v>0</v>
    <v>Image of Ahoskie, North Carolina</v>
  </rv>
  <rv s="1">
    <fb>36.286389999999997</fb>
    <v>14</v>
  </rv>
  <rv s="0">
    <v>805306368</v>
    <v>Weyling White (Mayor)</v>
    <v>7c75ff99-4d67-c90e-4476-7b2143ac0ce7</v>
    <v>en-US</v>
    <v>Generic</v>
  </rv>
  <rv s="4">
    <v>31</v>
  </rv>
  <rv s="3">
    <v>https://www.bing.com/search?q=ahoskie+north+carolina&amp;form=skydnc</v>
    <v>Learn more on Bing</v>
  </rv>
  <rv s="1">
    <fb>-76.98639</fb>
    <v>14</v>
  </rv>
  <rv s="1">
    <fb>4891</fb>
    <v>8</v>
  </rv>
  <rv s="6">
    <v>#VALUE!</v>
    <v>en-US</v>
    <v>d8d59444-0978-774d-d30a-682d3a6fbf23</v>
    <v>536870912</v>
    <v>1</v>
    <v>194</v>
    <v>11</v>
    <v>Ahoskie, North Carolina</v>
    <v>12</v>
    <v>5</v>
    <v>Map</v>
    <v>6</v>
    <v>13</v>
    <v>1</v>
    <v>687</v>
    <v>688</v>
    <v>12</v>
    <v>Ahoskie is a town in Hertford County, North Carolina, United States. The population was 5,039 at the 2010 census. Ahoskie is located in North Carolina's Inner Banks region. Its nickname is "The Only One" because no other town in the world is ...</v>
    <v>689</v>
    <v>690</v>
    <v>692</v>
    <v>693</v>
    <v>694</v>
    <v>Ahoskie, North Carolina</v>
    <v>695</v>
    <v>Ahoskie, North Carolina</v>
    <v>mdp/vdpid/5491168901590941697</v>
  </rv>
  <rv s="0">
    <v>536870912</v>
    <v>Hoke County, North Carolina</v>
    <v>6107d070-f5a8-2c88-ef58-251620579185</v>
    <v>en-US</v>
    <v>Map</v>
  </rv>
  <rv s="1">
    <fb>1016</fb>
    <v>8</v>
  </rv>
  <rv s="2">
    <v>75</v>
    <v>6</v>
    <v>195</v>
    <v>7</v>
    <v>0</v>
    <v>Image of Hoke County, North Carolina</v>
  </rv>
  <rv s="0">
    <v>536870912</v>
    <v>Raeford</v>
    <v>fa7e16b5-32bf-7f1a-59b0-0fc7a7c57c8e</v>
    <v>en-US</v>
    <v>Map</v>
  </rv>
  <rv s="3">
    <v>https://www.bing.com/search?q=hoke+county+north+carolina&amp;form=skydnc</v>
    <v>Learn more on Bing</v>
  </rv>
  <rv s="1">
    <fb>52082</fb>
    <v>8</v>
  </rv>
  <rv s="5">
    <v>#VALUE!</v>
    <v>en-US</v>
    <v>6107d070-f5a8-2c88-ef58-251620579185</v>
    <v>536870912</v>
    <v>1</v>
    <v>196</v>
    <v>2</v>
    <v>Hoke County, North Carolina</v>
    <v>4</v>
    <v>5</v>
    <v>Map</v>
    <v>6</v>
    <v>13</v>
    <v>1</v>
    <v>698</v>
    <v>12</v>
    <v>Hoke County is a county in the U.S. state of North Carolina. As of the 2020 census, its population was 52,082. Its county seat is Raeford. The county is home to part of the Fort Bragg military reservation.</v>
    <v>699</v>
    <v>700</v>
    <v>701</v>
    <v>Hoke County, North Carolina</v>
    <v>702</v>
    <v>169</v>
    <v>Hoke County, North Carolina</v>
    <v>mdp/vdpid/10036508</v>
  </rv>
  <rv s="1">
    <fb>11.064503</fb>
    <v>8</v>
  </rv>
  <rv s="2">
    <v>76</v>
    <v>6</v>
    <v>197</v>
    <v>7</v>
    <v>0</v>
    <v>Image of Raeford, North Carolina</v>
  </rv>
  <rv s="1">
    <fb>34.981666666667003</fb>
    <v>14</v>
  </rv>
  <rv s="0">
    <v>805306368</v>
    <v>John Knox McNeill III (Mayor)</v>
    <v>e0fb1242-bc18-9c9c-822b-895fd4ebb363</v>
    <v>en-US</v>
    <v>Generic</v>
  </rv>
  <rv s="4">
    <v>32</v>
  </rv>
  <rv s="3">
    <v>https://www.bing.com/search?q=raeford+north+carolina&amp;form=skydnc</v>
    <v>Learn more on Bing</v>
  </rv>
  <rv s="1">
    <fb>-79.227500000000006</fb>
    <v>14</v>
  </rv>
  <rv s="1">
    <fb>4559</fb>
    <v>8</v>
  </rv>
  <rv s="10">
    <v>#VALUE!</v>
    <v>en-US</v>
    <v>fa7e16b5-32bf-7f1a-59b0-0fc7a7c57c8e</v>
    <v>536870912</v>
    <v>1</v>
    <v>198</v>
    <v>52</v>
    <v>Raeford, North Carolina</v>
    <v>12</v>
    <v>5</v>
    <v>Map</v>
    <v>6</v>
    <v>13</v>
    <v>1</v>
    <v>697</v>
    <v>704</v>
    <v>3</v>
    <v>Raeford is a city in Hoke County, North Carolina, United States. Its population was 4,559 at the 2020 census. It is the county seat of Hoke County. John McRae and A.A. Williford operated a turpentine distillery and general store, respectively. ...</v>
    <v>705</v>
    <v>706</v>
    <v>708</v>
    <v>709</v>
    <v>710</v>
    <v>Raeford, North Carolina</v>
    <v>711</v>
    <v>8</v>
    <v>Raeford, North Carolina</v>
    <v>mdp/vdpid/5485282466207891457</v>
  </rv>
  <rv s="0">
    <v>536870912</v>
    <v>Hyde County, North Carolina</v>
    <v>bb46e59c-5963-fdfd-8ae1-a803abbfe04b</v>
    <v>en-US</v>
    <v>Map</v>
  </rv>
  <rv s="1">
    <fb>3688</fb>
    <v>8</v>
  </rv>
  <rv s="2">
    <v>77</v>
    <v>6</v>
    <v>199</v>
    <v>7</v>
    <v>0</v>
    <v>Image of Hyde County, North Carolina</v>
  </rv>
  <rv s="0">
    <v>536870912</v>
    <v>Ocracoke</v>
    <v>42344592-bc8f-e77a-792c-30b384fdd2f7</v>
    <v>en-US</v>
    <v>Map</v>
  </rv>
  <rv s="3">
    <v>https://www.bing.com/search?q=hyde+county+north+carolina&amp;form=skydnc</v>
    <v>Learn more on Bing</v>
  </rv>
  <rv s="1">
    <fb>4589</fb>
    <v>8</v>
  </rv>
  <rv s="8">
    <v>#VALUE!</v>
    <v>en-US</v>
    <v>bb46e59c-5963-fdfd-8ae1-a803abbfe04b</v>
    <v>536870912</v>
    <v>1</v>
    <v>200</v>
    <v>44</v>
    <v>Hyde County, North Carolina</v>
    <v>12</v>
    <v>5</v>
    <v>Map</v>
    <v>6</v>
    <v>13</v>
    <v>1</v>
    <v>714</v>
    <v>12</v>
    <v>Hyde County is a county located in the U.S. state of North Carolina. As of the 2020 census, the population was 4,589, making it the second-least populous county in North Carolina. Its county seat is Swan Quarter. The county was created in 1705 ...</v>
    <v>715</v>
    <v>716</v>
    <v>717</v>
    <v>Hyde County, North Carolina</v>
    <v>718</v>
    <v>Hyde County, North Carolina</v>
    <v>mdp/vdpid/10036509</v>
  </rv>
  <rv s="0">
    <v>536870912</v>
    <v>Hyde County</v>
    <v>bb46e59c-5963-fdfd-8ae1-a803abbfe04b</v>
    <v>en-US</v>
    <v>Map</v>
  </rv>
  <rv s="1">
    <fb>24.914565</fb>
    <v>8</v>
  </rv>
  <rv s="2">
    <v>78</v>
    <v>6</v>
    <v>201</v>
    <v>7</v>
    <v>0</v>
    <v>Image of Ocracoke, North Carolina</v>
  </rv>
  <rv s="1">
    <fb>35.112777777778</fb>
    <v>14</v>
  </rv>
  <rv s="3">
    <v>https://www.bing.com/search?q=ocracoke+north+carolina&amp;form=skydnc</v>
    <v>Learn more on Bing</v>
  </rv>
  <rv s="1">
    <fb>-75.975833333333</fb>
    <v>14</v>
  </rv>
  <rv s="1">
    <fb>797</fb>
    <v>8</v>
  </rv>
  <rv s="9">
    <v>#VALUE!</v>
    <v>en-US</v>
    <v>42344592-bc8f-e77a-792c-30b384fdd2f7</v>
    <v>536870912</v>
    <v>1</v>
    <v>202</v>
    <v>47</v>
    <v>Ocracoke, North Carolina</v>
    <v>12</v>
    <v>5</v>
    <v>Map</v>
    <v>6</v>
    <v>13</v>
    <v>1</v>
    <v>720</v>
    <v>721</v>
    <v>12</v>
    <v>Ocracoke is a census-designated place and unincorporated town located at the southern end of Ocracoke Island, located entirely within Hyde County, North Carolina, United States. The population was 948 as of the 2010 census. In the 2020 census, ...</v>
    <v>722</v>
    <v>723</v>
    <v>724</v>
    <v>725</v>
    <v>Ocracoke, North Carolina</v>
    <v>726</v>
    <v>8</v>
    <v>Ocracoke, North Carolina</v>
    <v>mdp/vdpid/5491483229108043777</v>
  </rv>
  <rv s="0">
    <v>536870912</v>
    <v>Iredell County, North Carolina</v>
    <v>be156471-e675-feef-583b-4be48aa78cd7</v>
    <v>en-US</v>
    <v>Map</v>
  </rv>
  <rv s="1">
    <fb>1546</fb>
    <v>8</v>
  </rv>
  <rv s="2">
    <v>79</v>
    <v>6</v>
    <v>203</v>
    <v>7</v>
    <v>0</v>
    <v>Image of Iredell County, North Carolina</v>
  </rv>
  <rv s="0">
    <v>536870912</v>
    <v>Mooresville</v>
    <v>4d6ee938-da75-3457-79cf-f5ae856e8ed5</v>
    <v>en-US</v>
    <v>Map</v>
  </rv>
  <rv s="3">
    <v>https://www.bing.com/search?q=iredell+county+north+carolina&amp;form=skydnc</v>
    <v>Learn more on Bing</v>
  </rv>
  <rv s="1">
    <fb>186693</fb>
    <v>8</v>
  </rv>
  <rv s="8">
    <v>#VALUE!</v>
    <v>en-US</v>
    <v>be156471-e675-feef-583b-4be48aa78cd7</v>
    <v>536870912</v>
    <v>1</v>
    <v>204</v>
    <v>44</v>
    <v>Iredell County, North Carolina</v>
    <v>12</v>
    <v>5</v>
    <v>Map</v>
    <v>6</v>
    <v>13</v>
    <v>1</v>
    <v>729</v>
    <v>12</v>
    <v>Iredell County is a county located in the U.S. state of North Carolina. As of the 2020 census, the population was 186,693. Its county seat is Statesville, and its largest community is Mooresville. The county was formed in 1788, subtracted from ...</v>
    <v>730</v>
    <v>731</v>
    <v>732</v>
    <v>Iredell County, North Carolina</v>
    <v>733</v>
    <v>Iredell County, North Carolina</v>
    <v>mdp/vdpid/10036510</v>
  </rv>
  <rv s="0">
    <v>536870912</v>
    <v>Iredell County</v>
    <v>be156471-e675-feef-583b-4be48aa78cd7</v>
    <v>en-US</v>
    <v>Map</v>
  </rv>
  <rv s="1">
    <fb>57.459671999999998</fb>
    <v>8</v>
  </rv>
  <rv s="2">
    <v>80</v>
    <v>6</v>
    <v>205</v>
    <v>7</v>
    <v>0</v>
    <v>Image of Mooresville, North Carolina</v>
  </rv>
  <rv s="1">
    <fb>35.584444444444003</fb>
    <v>14</v>
  </rv>
  <rv s="0">
    <v>805306368</v>
    <v>Miles Atkins (Mayor)</v>
    <v>c70e13f9-9195-3df0-749b-32c378f56c34</v>
    <v>en-US</v>
    <v>Generic</v>
  </rv>
  <rv s="4">
    <v>33</v>
  </rv>
  <rv s="3">
    <v>https://www.bing.com/search?q=mooresville+north+carolina&amp;form=skydnc</v>
    <v>Learn more on Bing</v>
  </rv>
  <rv s="1">
    <fb>-80.820277777778003</fb>
    <v>14</v>
  </rv>
  <rv s="1">
    <fb>50193</fb>
    <v>8</v>
  </rv>
  <rv s="6">
    <v>#VALUE!</v>
    <v>en-US</v>
    <v>4d6ee938-da75-3457-79cf-f5ae856e8ed5</v>
    <v>536870912</v>
    <v>1</v>
    <v>206</v>
    <v>11</v>
    <v>Mooresville, North Carolina</v>
    <v>12</v>
    <v>5</v>
    <v>Map</v>
    <v>6</v>
    <v>13</v>
    <v>1</v>
    <v>735</v>
    <v>736</v>
    <v>12</v>
    <v>Mooresville is a town located in the southwestern section of Iredell County, North Carolina, United States, and is a part of the fast-growing Charlotte metropolitan area. The population was 50,193 at the 2020 census, making it the most populous ...</v>
    <v>737</v>
    <v>738</v>
    <v>740</v>
    <v>741</v>
    <v>742</v>
    <v>Mooresville, North Carolina</v>
    <v>743</v>
    <v>Mooresville, North Carolina</v>
    <v>mdp/vdpid/5484932924623028225</v>
  </rv>
  <rv s="0">
    <v>536870912</v>
    <v>Jackson County, North Carolina</v>
    <v>e6e2991e-e21e-0332-919b-346cd97471cf</v>
    <v>en-US</v>
    <v>Map</v>
  </rv>
  <rv s="2">
    <v>81</v>
    <v>6</v>
    <v>207</v>
    <v>7</v>
    <v>0</v>
    <v>Image of Jackson County, North Carolina</v>
  </rv>
  <rv s="0">
    <v>536870912</v>
    <v>Cullowhee</v>
    <v>9ed89a1f-833f-dd77-54b4-e74664d12e1c</v>
    <v>en-US</v>
    <v>Map</v>
  </rv>
  <rv s="3">
    <v>https://www.bing.com/search?q=jackson+county+north+carolina&amp;form=skydnc</v>
    <v>Learn more on Bing</v>
  </rv>
  <rv s="1">
    <fb>43109</fb>
    <v>8</v>
  </rv>
  <rv s="8">
    <v>#VALUE!</v>
    <v>en-US</v>
    <v>e6e2991e-e21e-0332-919b-346cd97471cf</v>
    <v>536870912</v>
    <v>1</v>
    <v>208</v>
    <v>44</v>
    <v>Jackson County, North Carolina</v>
    <v>12</v>
    <v>5</v>
    <v>Map</v>
    <v>6</v>
    <v>13</v>
    <v>1</v>
    <v>536</v>
    <v>12</v>
    <v>Jackson County is a county located in the western part of the U.S. state of North Carolina. As of the 2020 census, the population was 43,109. Since 1913, its county seat has been Sylva, which replaced Webster.</v>
    <v>746</v>
    <v>747</v>
    <v>748</v>
    <v>Jackson County, North Carolina</v>
    <v>749</v>
    <v>Jackson County, North Carolina</v>
    <v>mdp/vdpid/10036511</v>
  </rv>
  <rv s="1">
    <fb>9.0766950000000008</fb>
    <v>8</v>
  </rv>
  <rv s="2">
    <v>82</v>
    <v>6</v>
    <v>209</v>
    <v>7</v>
    <v>0</v>
    <v>Image of Cullowhee, North Carolina</v>
  </rv>
  <rv s="1">
    <fb>35.309699999999999</fb>
    <v>14</v>
  </rv>
  <rv s="3">
    <v>https://www.bing.com/search?q=cullowhee+north+carolina&amp;form=skydnc</v>
    <v>Learn more on Bing</v>
  </rv>
  <rv s="1">
    <fb>-83.183599999999998</fb>
    <v>14</v>
  </rv>
  <rv s="1">
    <fb>7682</fb>
    <v>8</v>
  </rv>
  <rv s="9">
    <v>#VALUE!</v>
    <v>en-US</v>
    <v>9ed89a1f-833f-dd77-54b4-e74664d12e1c</v>
    <v>536870912</v>
    <v>1</v>
    <v>210</v>
    <v>47</v>
    <v>Cullowhee, North Carolina</v>
    <v>12</v>
    <v>5</v>
    <v>Map</v>
    <v>6</v>
    <v>13</v>
    <v>1</v>
    <v>745</v>
    <v>751</v>
    <v>3</v>
    <v>Cullowhee is a census-designated place in Jackson County, North Carolina, United States. It is located on the Tuckasegee River, and the permanent population was 7,682 at the 2020 census up from 6,228 at the 2010 census.</v>
    <v>752</v>
    <v>753</v>
    <v>754</v>
    <v>755</v>
    <v>Cullowhee, North Carolina</v>
    <v>756</v>
    <v>8</v>
    <v>Cullowhee, North Carolina</v>
    <v>mdp/vdpid/5484395575442931714</v>
  </rv>
  <rv s="0">
    <v>536870912</v>
    <v>Johnston County, North Carolina</v>
    <v>dd887d4f-3828-6aca-822f-90704ef4ce81</v>
    <v>en-US</v>
    <v>Map</v>
  </rv>
  <rv s="1">
    <fb>2061</fb>
    <v>8</v>
  </rv>
  <rv s="2">
    <v>83</v>
    <v>6</v>
    <v>211</v>
    <v>7</v>
    <v>0</v>
    <v>Image of Johnston County, North Carolina</v>
  </rv>
  <rv s="0">
    <v>536870912</v>
    <v>Cleveland</v>
    <v>f20a2c3a-54f6-873c-8ece-5b552d2f17a3</v>
    <v>en-US</v>
    <v>Map</v>
  </rv>
  <rv s="3">
    <v>https://www.bing.com/search?q=johnston+county+north+carolina&amp;form=skydnc</v>
    <v>Learn more on Bing</v>
  </rv>
  <rv s="1">
    <fb>215999</fb>
    <v>8</v>
  </rv>
  <rv s="8">
    <v>#VALUE!</v>
    <v>en-US</v>
    <v>dd887d4f-3828-6aca-822f-90704ef4ce81</v>
    <v>536870912</v>
    <v>1</v>
    <v>212</v>
    <v>44</v>
    <v>Johnston County, North Carolina</v>
    <v>12</v>
    <v>5</v>
    <v>Map</v>
    <v>6</v>
    <v>13</v>
    <v>1</v>
    <v>759</v>
    <v>12</v>
    <v>Johnston County is a county located in the U.S. state of North Carolina. As of the 2020 census, the population was 215,999. Its county seat is Smithfield. Johnston County is included in the Raleigh, NC Metropolitan Statistical Area, which is ...</v>
    <v>760</v>
    <v>761</v>
    <v>762</v>
    <v>Johnston County, North Carolina</v>
    <v>763</v>
    <v>Johnston County, North Carolina</v>
    <v>mdp/vdpid/10036512</v>
  </rv>
  <rv s="0">
    <v>536870912</v>
    <v>Johnston County</v>
    <v>dd887d4f-3828-6aca-822f-90704ef4ce81</v>
    <v>en-US</v>
    <v>Map</v>
  </rv>
  <rv s="2">
    <v>84</v>
    <v>6</v>
    <v>213</v>
    <v>7</v>
    <v>0</v>
    <v>Image of Cleveland, Johnston County, North Carolina</v>
  </rv>
  <rv s="1">
    <fb>35.545299999999997</fb>
    <v>14</v>
  </rv>
  <rv s="3">
    <v>https://www.bing.com/search?q=cleveland+johnston+county+north+carolina&amp;form=skydnc</v>
    <v>Learn more on Bing</v>
  </rv>
  <rv s="1">
    <fb>-78.497799999999998</fb>
    <v>14</v>
  </rv>
  <rv s="1">
    <fb>29906</fb>
    <v>8</v>
  </rv>
  <rv s="13">
    <v>#VALUE!</v>
    <v>en-US</v>
    <v>f20a2c3a-54f6-873c-8ece-5b552d2f17a3</v>
    <v>536870912</v>
    <v>1</v>
    <v>214</v>
    <v>215</v>
    <v>Cleveland, Johnston County, North Carolina</v>
    <v>12</v>
    <v>5</v>
    <v>Map</v>
    <v>6</v>
    <v>216</v>
    <v>1</v>
    <v>765</v>
    <v>12</v>
    <v>Cleveland is an unincorporated community in suburban northwestern Johnston County, North Carolina, United States. It lies at an elevation of 243 feet. The settlement is also known as Cleveland Crossings, Cleveland Community, Cleveland School or ...</v>
    <v>766</v>
    <v>767</v>
    <v>768</v>
    <v>769</v>
    <v>Cleveland, Johnston County, North Carolina</v>
    <v>770</v>
    <v>Cleveland, Johnston County, North Carolina</v>
    <v>mdp/vdpid/5491092390808649729</v>
  </rv>
  <rv s="0">
    <v>536870912</v>
    <v>Jones County, North Carolina</v>
    <v>4e402075-7873-35b9-4aa9-d178cf245852</v>
    <v>en-US</v>
    <v>Map</v>
  </rv>
  <rv s="1">
    <fb>1226</fb>
    <v>8</v>
  </rv>
  <rv s="2">
    <v>85</v>
    <v>6</v>
    <v>217</v>
    <v>7</v>
    <v>0</v>
    <v>Image of Jones County, North Carolina</v>
  </rv>
  <rv s="0">
    <v>536870912</v>
    <v>Maysville</v>
    <v>1ad41085-a67d-7e8a-ad2a-cbc1bab9dec2</v>
    <v>en-US</v>
    <v>Map</v>
  </rv>
  <rv s="3">
    <v>https://www.bing.com/search?q=jones+county+north+carolina&amp;form=skydnc</v>
    <v>Learn more on Bing</v>
  </rv>
  <rv s="1">
    <fb>9172</fb>
    <v>8</v>
  </rv>
  <rv s="8">
    <v>#VALUE!</v>
    <v>en-US</v>
    <v>4e402075-7873-35b9-4aa9-d178cf245852</v>
    <v>536870912</v>
    <v>1</v>
    <v>218</v>
    <v>44</v>
    <v>Jones County, North Carolina</v>
    <v>12</v>
    <v>5</v>
    <v>Map</v>
    <v>6</v>
    <v>13</v>
    <v>1</v>
    <v>773</v>
    <v>12</v>
    <v>Jones County is a county located in the U.S. state of North Carolina. As of the 2020 census, the population was 9,172, making it the fourth-least populous county in North Carolina. Its county seat is Trenton. Jones County is part of the New ...</v>
    <v>774</v>
    <v>775</v>
    <v>776</v>
    <v>Jones County, North Carolina</v>
    <v>777</v>
    <v>Jones County, North Carolina</v>
    <v>mdp/vdpid/10036513</v>
  </rv>
  <rv s="1">
    <fb>1.8157300000000001</fb>
    <v>8</v>
  </rv>
  <rv s="2">
    <v>86</v>
    <v>6</v>
    <v>219</v>
    <v>7</v>
    <v>0</v>
    <v>Image of Maysville, North Carolina</v>
  </rv>
  <rv s="1">
    <fb>34.904444444444003</fb>
    <v>14</v>
  </rv>
  <rv s="3">
    <v>https://www.bing.com/search?q=maysville+north+carolina&amp;form=skydnc</v>
    <v>Learn more on Bing</v>
  </rv>
  <rv s="1">
    <fb>-77.228888888889003</fb>
    <v>14</v>
  </rv>
  <rv s="1">
    <fb>818</fb>
    <v>8</v>
  </rv>
  <rv s="9">
    <v>#VALUE!</v>
    <v>en-US</v>
    <v>1ad41085-a67d-7e8a-ad2a-cbc1bab9dec2</v>
    <v>536870912</v>
    <v>1</v>
    <v>220</v>
    <v>47</v>
    <v>Maysville, North Carolina</v>
    <v>12</v>
    <v>5</v>
    <v>Map</v>
    <v>6</v>
    <v>13</v>
    <v>1</v>
    <v>772</v>
    <v>779</v>
    <v>3</v>
    <v>Maysville is a town in Jones County, North Carolina, United States. The population was 818 at the 2020 census. It is part of the New Bern, North Carolina Metropolitan Statistical Area. This town was home to former MLB left fielder Louie Meadows.</v>
    <v>780</v>
    <v>781</v>
    <v>782</v>
    <v>783</v>
    <v>Maysville, North Carolina</v>
    <v>784</v>
    <v>8</v>
    <v>Maysville, North Carolina</v>
    <v>mdp/vdpid/5491441368125407233</v>
  </rv>
  <rv s="0">
    <v>536870912</v>
    <v>Lee County, North Carolina</v>
    <v>32c9cfd9-baff-577e-72e7-60756801bd95</v>
    <v>en-US</v>
    <v>Map</v>
  </rv>
  <rv s="1">
    <fb>672</fb>
    <v>8</v>
  </rv>
  <rv s="2">
    <v>87</v>
    <v>6</v>
    <v>221</v>
    <v>7</v>
    <v>0</v>
    <v>Image of Lee County, North Carolina</v>
  </rv>
  <rv s="0">
    <v>536870912</v>
    <v>Sanford, North Carolina</v>
    <v>087fc70c-c82d-e7e5-8f14-33df3de19551</v>
    <v>en-US</v>
    <v>Map</v>
  </rv>
  <rv s="3">
    <v>https://www.bing.com/search?q=lee+county+north+carolina&amp;form=skydnc</v>
    <v>Learn more on Bing</v>
  </rv>
  <rv s="1">
    <fb>67059</fb>
    <v>8</v>
  </rv>
  <rv s="5">
    <v>#VALUE!</v>
    <v>en-US</v>
    <v>32c9cfd9-baff-577e-72e7-60756801bd95</v>
    <v>536870912</v>
    <v>1</v>
    <v>222</v>
    <v>2</v>
    <v>Lee County, North Carolina</v>
    <v>4</v>
    <v>5</v>
    <v>Map</v>
    <v>6</v>
    <v>7</v>
    <v>1</v>
    <v>787</v>
    <v>3</v>
    <v>Lee County is a county located in the U.S. state of North Carolina. As of the 2020 census, the population was 63,285. The county seat is Sanford. Lee County comprises the Sanford, NC Micropolitan Statistical Area, which is a part of the ...</v>
    <v>788</v>
    <v>789</v>
    <v>790</v>
    <v>Lee County, North Carolina</v>
    <v>791</v>
    <v>169</v>
    <v>Lee County, North Carolina</v>
    <v>mdp/vdpid/10036514</v>
  </rv>
  <rv s="1">
    <fb>69.768405999999999</fb>
    <v>8</v>
  </rv>
  <rv s="2">
    <v>88</v>
    <v>6</v>
    <v>223</v>
    <v>7</v>
    <v>0</v>
    <v>Image of Sanford, North Carolina</v>
  </rv>
  <rv s="1">
    <fb>35.4758</fb>
    <v>14</v>
  </rv>
  <rv s="0">
    <v>805306368</v>
    <v>Rebecca Wyhof Salmon (Mayor)</v>
    <v>b238b8f7-bb68-7706-a5d8-2529b003e8f6</v>
    <v>en-US</v>
    <v>Generic</v>
  </rv>
  <rv s="4">
    <v>34</v>
  </rv>
  <rv s="3">
    <v>https://www.bing.com/search?q=sanford+north+carolina&amp;form=skydnc</v>
    <v>Learn more on Bing</v>
  </rv>
  <rv s="1">
    <fb>-79.175600000000003</fb>
    <v>14</v>
  </rv>
  <rv s="1">
    <fb>30261</fb>
    <v>8</v>
  </rv>
  <rv s="10">
    <v>#VALUE!</v>
    <v>en-US</v>
    <v>087fc70c-c82d-e7e5-8f14-33df3de19551</v>
    <v>536870912</v>
    <v>1</v>
    <v>224</v>
    <v>52</v>
    <v>Sanford, North Carolina</v>
    <v>12</v>
    <v>5</v>
    <v>Map</v>
    <v>6</v>
    <v>13</v>
    <v>1</v>
    <v>786</v>
    <v>793</v>
    <v>3</v>
    <v>Sanford is a city in Lee County, North Carolina, United States. The population was 30,261 at the 2020 census. It is the county seat of Lee County. The geographic center of North Carolina is located northwest of the city, in Chatham County.</v>
    <v>794</v>
    <v>795</v>
    <v>797</v>
    <v>798</v>
    <v>799</v>
    <v>Sanford, North Carolina</v>
    <v>800</v>
    <v>8</v>
    <v>Sanford, North Carolina</v>
    <v>mdp/vdpid/5485088163917463553</v>
  </rv>
  <rv s="0">
    <v>536870912</v>
    <v>Lenoir County, North Carolina</v>
    <v>a85077d5-a04d-e417-549a-36659787047d</v>
    <v>en-US</v>
    <v>Map</v>
  </rv>
  <rv s="1">
    <fb>1041</fb>
    <v>8</v>
  </rv>
  <rv s="2">
    <v>89</v>
    <v>6</v>
    <v>225</v>
    <v>7</v>
    <v>0</v>
    <v>Image of Lenoir County, North Carolina</v>
  </rv>
  <rv s="0">
    <v>536870912</v>
    <v>Kinston</v>
    <v>ee345351-058f-40c8-f86b-187c8ccce6b1</v>
    <v>en-US</v>
    <v>Map</v>
  </rv>
  <rv s="3">
    <v>https://www.bing.com/search?q=lenoir+county+nc&amp;form=skydnc</v>
    <v>Learn more on Bing</v>
  </rv>
  <rv s="1">
    <fb>55122</fb>
    <v>8</v>
  </rv>
  <rv s="8">
    <v>#VALUE!</v>
    <v>en-US</v>
    <v>a85077d5-a04d-e417-549a-36659787047d</v>
    <v>536870912</v>
    <v>1</v>
    <v>226</v>
    <v>44</v>
    <v>Lenoir County, North Carolina</v>
    <v>12</v>
    <v>5</v>
    <v>Map</v>
    <v>6</v>
    <v>13</v>
    <v>1</v>
    <v>803</v>
    <v>12</v>
    <v>Lenoir County is a county in the U.S. state of North Carolina. As of the 2020 census, its population was 55,122. Its county seat is Kinston, located on the Neuse River, across which the county has its territory.</v>
    <v>804</v>
    <v>805</v>
    <v>806</v>
    <v>Lenoir County, North Carolina</v>
    <v>807</v>
    <v>Lenoir County, North Carolina</v>
    <v>mdp/vdpid/10036515</v>
  </rv>
  <rv s="0">
    <v>536870912</v>
    <v>Lenoir County</v>
    <v>a85077d5-a04d-e417-549a-36659787047d</v>
    <v>en-US</v>
    <v>Map</v>
  </rv>
  <rv s="1">
    <fb>48.056283000000001</fb>
    <v>8</v>
  </rv>
  <rv s="2">
    <v>90</v>
    <v>6</v>
    <v>227</v>
    <v>7</v>
    <v>0</v>
    <v>Image of Kinston, North Carolina</v>
  </rv>
  <rv s="1">
    <fb>35.270555555556001</fb>
    <v>14</v>
  </rv>
  <rv s="0">
    <v>805306368</v>
    <v>Dontario Hardy (Mayor)</v>
    <v>002b49ce-2a12-0c19-66f1-ac997815951b</v>
    <v>en-US</v>
    <v>Generic</v>
  </rv>
  <rv s="4">
    <v>35</v>
  </rv>
  <rv s="3">
    <v>https://www.bing.com/search?q=kinston+north+carolina&amp;form=skydnc</v>
    <v>Learn more on Bing</v>
  </rv>
  <rv s="1">
    <fb>19900</fb>
    <v>8</v>
  </rv>
  <rv s="6">
    <v>#VALUE!</v>
    <v>en-US</v>
    <v>ee345351-058f-40c8-f86b-187c8ccce6b1</v>
    <v>536870912</v>
    <v>1</v>
    <v>228</v>
    <v>11</v>
    <v>Kinston, North Carolina</v>
    <v>12</v>
    <v>5</v>
    <v>Map</v>
    <v>6</v>
    <v>13</v>
    <v>1</v>
    <v>809</v>
    <v>810</v>
    <v>12</v>
    <v>Kinston is a city in Lenoir County, North Carolina, United States, with a population of 19,900 as of the 2020 census. It has been the county seat of Lenoir County since its formation in 1791. Kinston is located in the coastal plains region of ...</v>
    <v>811</v>
    <v>812</v>
    <v>814</v>
    <v>815</v>
    <v>611</v>
    <v>Kinston, North Carolina</v>
    <v>816</v>
    <v>Kinston, North Carolina</v>
    <v>mdp/vdpid/5491151077225005057</v>
  </rv>
  <rv s="0">
    <v>536870912</v>
    <v>Macon County, North Carolina</v>
    <v>77dae077-2435-6427-0d2a-af6572ed5dc0</v>
    <v>en-US</v>
    <v>Map</v>
  </rv>
  <rv s="1">
    <fb>1345</fb>
    <v>8</v>
  </rv>
  <rv s="2">
    <v>91</v>
    <v>6</v>
    <v>229</v>
    <v>7</v>
    <v>0</v>
    <v>Image of Macon County, North Carolina</v>
  </rv>
  <rv s="0">
    <v>536870912</v>
    <v>Franklin</v>
    <v>78e3ab9d-7ff7-9e25-f029-3271f4cb4346</v>
    <v>en-US</v>
    <v>Map</v>
  </rv>
  <rv s="3">
    <v>https://www.bing.com/search?q=macon+county+north+carolina&amp;form=skydnc</v>
    <v>Learn more on Bing</v>
  </rv>
  <rv s="1">
    <fb>37014</fb>
    <v>8</v>
  </rv>
  <rv s="8">
    <v>#VALUE!</v>
    <v>en-US</v>
    <v>77dae077-2435-6427-0d2a-af6572ed5dc0</v>
    <v>536870912</v>
    <v>1</v>
    <v>230</v>
    <v>44</v>
    <v>Macon County, North Carolina</v>
    <v>12</v>
    <v>5</v>
    <v>Map</v>
    <v>6</v>
    <v>13</v>
    <v>1</v>
    <v>819</v>
    <v>12</v>
    <v>Macon County is a county located in the U.S. state of North Carolina. As of the 2020 census, the population was 37,014. Its county seat is Franklin. The Nantahala River runs through Macon County, flowing into the Little Tennessee River in Swain ...</v>
    <v>820</v>
    <v>821</v>
    <v>822</v>
    <v>Macon County, North Carolina</v>
    <v>823</v>
    <v>Macon County, North Carolina</v>
    <v>mdp/vdpid/10036517</v>
  </rv>
  <rv s="0">
    <v>536870912</v>
    <v>Macon County</v>
    <v>77dae077-2435-6427-0d2a-af6572ed5dc0</v>
    <v>en-US</v>
    <v>Map</v>
  </rv>
  <rv s="1">
    <fb>12.798047</fb>
    <v>8</v>
  </rv>
  <rv s="2">
    <v>92</v>
    <v>6</v>
    <v>231</v>
    <v>7</v>
    <v>0</v>
    <v>Image of Franklin, North Carolina</v>
  </rv>
  <rv s="1">
    <fb>35.181100000000001</fb>
    <v>14</v>
  </rv>
  <rv s="3">
    <v>https://www.bing.com/search?q=franklin+north+carolina&amp;form=skydnc</v>
    <v>Learn more on Bing</v>
  </rv>
  <rv s="1">
    <fb>-83.381699999999995</fb>
    <v>14</v>
  </rv>
  <rv s="1">
    <fb>4175</fb>
    <v>8</v>
  </rv>
  <rv s="9">
    <v>#VALUE!</v>
    <v>en-US</v>
    <v>78e3ab9d-7ff7-9e25-f029-3271f4cb4346</v>
    <v>536870912</v>
    <v>1</v>
    <v>232</v>
    <v>47</v>
    <v>Franklin, North Carolina</v>
    <v>12</v>
    <v>5</v>
    <v>Map</v>
    <v>6</v>
    <v>13</v>
    <v>1</v>
    <v>825</v>
    <v>826</v>
    <v>12</v>
    <v>Franklin is a town in and the county seat of Macon County, North Carolina, United States. It is situated within the Nantahala National Forest. The population was reported to be 4,175 in the 2020 census, an increase from the total of 3,845 ...</v>
    <v>827</v>
    <v>828</v>
    <v>829</v>
    <v>830</v>
    <v>Franklin, North Carolina</v>
    <v>831</v>
    <v>8</v>
    <v>Franklin, North Carolina</v>
    <v>mdp/vdpid/5484390200106811393</v>
  </rv>
  <rv s="0">
    <v>536870912</v>
    <v>Madison County, North Carolina</v>
    <v>f93bc278-304f-e40c-86e1-19824f94b666</v>
    <v>en-US</v>
    <v>Map</v>
  </rv>
  <rv s="1">
    <fb>1170</fb>
    <v>8</v>
  </rv>
  <rv s="2">
    <v>93</v>
    <v>6</v>
    <v>233</v>
    <v>7</v>
    <v>0</v>
    <v>Image of Madison County, North Carolina</v>
  </rv>
  <rv s="0">
    <v>536870912</v>
    <v>Mars Hill</v>
    <v>d238923f-d448-040d-08c9-19d94721ff7f</v>
    <v>en-US</v>
    <v>Map</v>
  </rv>
  <rv s="3">
    <v>https://www.bing.com/search?q=madison+county+north+carolina&amp;form=skydnc</v>
    <v>Learn more on Bing</v>
  </rv>
  <rv s="1">
    <fb>21193</fb>
    <v>8</v>
  </rv>
  <rv s="8">
    <v>#VALUE!</v>
    <v>en-US</v>
    <v>f93bc278-304f-e40c-86e1-19824f94b666</v>
    <v>536870912</v>
    <v>1</v>
    <v>234</v>
    <v>44</v>
    <v>Madison County, North Carolina</v>
    <v>12</v>
    <v>5</v>
    <v>Map</v>
    <v>6</v>
    <v>13</v>
    <v>1</v>
    <v>834</v>
    <v>12</v>
    <v>Madison County is a county located in the U.S. state of North Carolina. As of the 2020 census, the population was 21,193. Its county seat is Marshall. Madison County is part of the Asheville, NC Metropolitan Statistical Area.</v>
    <v>835</v>
    <v>836</v>
    <v>837</v>
    <v>Madison County, North Carolina</v>
    <v>838</v>
    <v>Madison County, North Carolina</v>
    <v>mdp/vdpid/10036518</v>
  </rv>
  <rv s="0">
    <v>536870912</v>
    <v>Madison County</v>
    <v>f93bc278-304f-e40c-86e1-19824f94b666</v>
    <v>en-US</v>
    <v>Map</v>
  </rv>
  <rv s="1">
    <fb>5.1525800000000004</fb>
    <v>8</v>
  </rv>
  <rv s="2">
    <v>94</v>
    <v>6</v>
    <v>235</v>
    <v>7</v>
    <v>0</v>
    <v>Image of Mars Hill, North Carolina</v>
  </rv>
  <rv s="1">
    <fb>35.828611111111002</fb>
    <v>14</v>
  </rv>
  <rv s="3">
    <v>https://www.bing.com/search?q=mars+hill+north+carolina&amp;form=skydnc</v>
    <v>Learn more on Bing</v>
  </rv>
  <rv s="1">
    <fb>-82.547777777777995</fb>
    <v>14</v>
  </rv>
  <rv s="1">
    <fb>2007</fb>
    <v>8</v>
  </rv>
  <rv s="11">
    <v>#VALUE!</v>
    <v>en-US</v>
    <v>d238923f-d448-040d-08c9-19d94721ff7f</v>
    <v>536870912</v>
    <v>1</v>
    <v>236</v>
    <v>55</v>
    <v>Mars Hill, North Carolina</v>
    <v>12</v>
    <v>5</v>
    <v>Map</v>
    <v>6</v>
    <v>13</v>
    <v>1</v>
    <v>840</v>
    <v>841</v>
    <v>12</v>
    <v>Mars Hill is a town in Madison County, North Carolina, United States. The population was 1,869 at the 2010 census, and was estimated at 2,032 in 2018 by the U.S. Census. It is the home of Mars Hill University, the name of which was inspired by ...</v>
    <v>842</v>
    <v>843</v>
    <v>844</v>
    <v>845</v>
    <v>Mars Hill, North Carolina</v>
    <v>846</v>
    <v>Mars Hill, North Carolina</v>
    <v>mdp/vdpid/5484478517619982337</v>
  </rv>
  <rv s="0">
    <v>536870912</v>
    <v>Martin County, North Carolina</v>
    <v>6d3c2d5f-6b6b-1d1e-69c2-8b116b27631a</v>
    <v>en-US</v>
    <v>Map</v>
  </rv>
  <rv s="1">
    <fb>1195</fb>
    <v>8</v>
  </rv>
  <rv s="2">
    <v>95</v>
    <v>6</v>
    <v>237</v>
    <v>7</v>
    <v>0</v>
    <v>Image of Martin County, North Carolina</v>
  </rv>
  <rv s="0">
    <v>536870912</v>
    <v>Williamston</v>
    <v>e5e2f9f0-15b1-fe14-ee45-6e79b20a6052</v>
    <v>en-US</v>
    <v>Map</v>
  </rv>
  <rv s="3">
    <v>https://www.bing.com/search?q=martin+county+north+carolina&amp;form=skydnc</v>
    <v>Learn more on Bing</v>
  </rv>
  <rv s="1">
    <fb>22031</fb>
    <v>8</v>
  </rv>
  <rv s="8">
    <v>#VALUE!</v>
    <v>en-US</v>
    <v>6d3c2d5f-6b6b-1d1e-69c2-8b116b27631a</v>
    <v>536870912</v>
    <v>1</v>
    <v>238</v>
    <v>44</v>
    <v>Martin County, North Carolina</v>
    <v>12</v>
    <v>5</v>
    <v>Map</v>
    <v>6</v>
    <v>13</v>
    <v>1</v>
    <v>849</v>
    <v>12</v>
    <v>Martin County is a county located in the U.S. state of North Carolina. As of the 2020 census, the population was 22,031. Its county seat is Williamston.</v>
    <v>850</v>
    <v>851</v>
    <v>852</v>
    <v>Martin County, North Carolina</v>
    <v>853</v>
    <v>Martin County, North Carolina</v>
    <v>mdp/vdpid/10036519</v>
  </rv>
  <rv s="0">
    <v>536870912</v>
    <v>Martin County</v>
    <v>6d3c2d5f-6b6b-1d1e-69c2-8b116b27631a</v>
    <v>en-US</v>
    <v>Map</v>
  </rv>
  <rv s="1">
    <fb>9.58295600824</fb>
    <v>8</v>
  </rv>
  <rv s="2">
    <v>96</v>
    <v>6</v>
    <v>240</v>
    <v>7</v>
    <v>0</v>
    <v>Image of Williamston, North Carolina</v>
  </rv>
  <rv s="1">
    <fb>35.851388888888998</fb>
    <v>14</v>
  </rv>
  <rv s="3">
    <v>https://www.bing.com/search?q=williamston+north+carolina&amp;form=skydnc</v>
    <v>Learn more on Bing</v>
  </rv>
  <rv s="1">
    <fb>-77.0625</fb>
    <v>14</v>
  </rv>
  <rv s="1">
    <fb>5248</fb>
    <v>8</v>
  </rv>
  <rv s="11">
    <v>#VALUE!</v>
    <v>en-US</v>
    <v>e5e2f9f0-15b1-fe14-ee45-6e79b20a6052</v>
    <v>536870912</v>
    <v>1</v>
    <v>241</v>
    <v>55</v>
    <v>Williamston, North Carolina</v>
    <v>12</v>
    <v>5</v>
    <v>Map</v>
    <v>6</v>
    <v>13</v>
    <v>1</v>
    <v>855</v>
    <v>856</v>
    <v>12</v>
    <v>Williamston is a town and the county seat of Martin County, North Carolina, United States. The population was 5,104 at the 2021 census. It is located in North Carolina's Inner Banks region. The closest major city is Greenville, approximately 28 ...</v>
    <v>857</v>
    <v>858</v>
    <v>859</v>
    <v>860</v>
    <v>Williamston, North Carolina</v>
    <v>861</v>
    <v>Williamston, North Carolina</v>
    <v>mdp/vdpid/5491227308247220225</v>
  </rv>
  <rv s="0">
    <v>536870912</v>
    <v>McDowell County, North Carolina</v>
    <v>e1754ab9-f335-d0c7-171c-a0729e0874ff</v>
    <v>en-US</v>
    <v>Map</v>
  </rv>
  <rv s="1">
    <fb>1156</fb>
    <v>8</v>
  </rv>
  <rv s="2">
    <v>97</v>
    <v>6</v>
    <v>242</v>
    <v>7</v>
    <v>0</v>
    <v>Image of McDowell County, North Carolina</v>
  </rv>
  <rv s="0">
    <v>536870912</v>
    <v>Marion</v>
    <v>e595d6b2-6b5a-941b-468b-4246d099654e</v>
    <v>en-US</v>
    <v>Map</v>
  </rv>
  <rv s="3">
    <v>https://www.bing.com/search?q=mcdowell+county+north+carolina&amp;form=skydnc</v>
    <v>Learn more on Bing</v>
  </rv>
  <rv s="1">
    <fb>44578</fb>
    <v>8</v>
  </rv>
  <rv s="8">
    <v>#VALUE!</v>
    <v>en-US</v>
    <v>e1754ab9-f335-d0c7-171c-a0729e0874ff</v>
    <v>536870912</v>
    <v>1</v>
    <v>243</v>
    <v>44</v>
    <v>McDowell County, North Carolina</v>
    <v>12</v>
    <v>5</v>
    <v>Map</v>
    <v>6</v>
    <v>13</v>
    <v>1</v>
    <v>864</v>
    <v>12</v>
    <v>McDowell County is a county located in the U.S. state of North Carolina. As of the 2020 census, the population was 44,578. Its county seat is Marion. McDowell County comprises the Marion, NC Micropolitan Statistical Area, which is also included ...</v>
    <v>865</v>
    <v>866</v>
    <v>867</v>
    <v>McDowell County, North Carolina</v>
    <v>868</v>
    <v>McDowell County, North Carolina</v>
    <v>mdp/vdpid/10036520</v>
  </rv>
  <rv s="1">
    <fb>14.917020000000001</fb>
    <v>8</v>
  </rv>
  <rv s="2">
    <v>98</v>
    <v>6</v>
    <v>244</v>
    <v>7</v>
    <v>0</v>
    <v>Image of Marion, North Carolina</v>
  </rv>
  <rv s="1">
    <fb>35.683055555556003</fb>
    <v>14</v>
  </rv>
  <rv s="0">
    <v>805306368</v>
    <v>Steve Little (Mayor)</v>
    <v>fa0dbcb3-c7f6-ac93-709c-f3f0e3955b3c</v>
    <v>en-US</v>
    <v>Generic</v>
  </rv>
  <rv s="4">
    <v>36</v>
  </rv>
  <rv s="3">
    <v>https://www.bing.com/search?q=marion+north+carolina&amp;form=skydnc</v>
    <v>Learn more on Bing</v>
  </rv>
  <rv s="1">
    <fb>-82.005833333333001</fb>
    <v>14</v>
  </rv>
  <rv s="1">
    <fb>7717</fb>
    <v>8</v>
  </rv>
  <rv s="10">
    <v>#VALUE!</v>
    <v>en-US</v>
    <v>e595d6b2-6b5a-941b-468b-4246d099654e</v>
    <v>536870912</v>
    <v>1</v>
    <v>245</v>
    <v>52</v>
    <v>Marion, North Carolina</v>
    <v>12</v>
    <v>5</v>
    <v>Map</v>
    <v>6</v>
    <v>13</v>
    <v>1</v>
    <v>863</v>
    <v>870</v>
    <v>3</v>
    <v>Marion is a city in and the county seat of McDowell County, North Carolina, United States. Founded in 1844, the city was named in honor of Brigadier General Francis Marion, the American Revolutionary War Hero whose talent in guerrilla warfare ...</v>
    <v>871</v>
    <v>872</v>
    <v>874</v>
    <v>875</v>
    <v>876</v>
    <v>Marion, North Carolina</v>
    <v>877</v>
    <v>8</v>
    <v>Marion, North Carolina</v>
    <v>mdp/vdpid/5484508959911968770</v>
  </rv>
  <rv s="0">
    <v>536870912</v>
    <v>Montgomery County, North Carolina</v>
    <v>e5caf56a-1865-5354-9c02-00671f6be4c2</v>
    <v>en-US</v>
    <v>Map</v>
  </rv>
  <rv s="1">
    <fb>1299</fb>
    <v>8</v>
  </rv>
  <rv s="2">
    <v>99</v>
    <v>6</v>
    <v>246</v>
    <v>7</v>
    <v>0</v>
    <v>Image of Montgomery County, North Carolina</v>
  </rv>
  <rv s="0">
    <v>536870912</v>
    <v>Troy</v>
    <v>69b14415-0c98-29ac-724d-0f7603f9e195</v>
    <v>en-US</v>
    <v>Map</v>
  </rv>
  <rv s="3">
    <v>https://www.bing.com/search?q=montgomery+county+north+carolina&amp;form=skydnc</v>
    <v>Learn more on Bing</v>
  </rv>
  <rv s="1">
    <fb>25751</fb>
    <v>8</v>
  </rv>
  <rv s="8">
    <v>#VALUE!</v>
    <v>en-US</v>
    <v>e5caf56a-1865-5354-9c02-00671f6be4c2</v>
    <v>536870912</v>
    <v>1</v>
    <v>247</v>
    <v>44</v>
    <v>Montgomery County, North Carolina</v>
    <v>12</v>
    <v>5</v>
    <v>Map</v>
    <v>6</v>
    <v>13</v>
    <v>1</v>
    <v>880</v>
    <v>12</v>
    <v>Montgomery County is a rural county located in the southern Piedmont of the U.S. state of North Carolina. As of the 2020 census, the population was 25,751. Its county seat is Troy.</v>
    <v>881</v>
    <v>882</v>
    <v>883</v>
    <v>Montgomery County, North Carolina</v>
    <v>884</v>
    <v>Montgomery County, North Carolina</v>
    <v>mdp/vdpid/10036523</v>
  </rv>
  <rv s="1">
    <fb>9.4078060000000008</fb>
    <v>8</v>
  </rv>
  <rv s="2">
    <v>100</v>
    <v>6</v>
    <v>248</v>
    <v>7</v>
    <v>0</v>
    <v>Image of Troy, North Carolina</v>
  </rv>
  <rv s="1">
    <fb>35.360555555555997</fb>
    <v>14</v>
  </rv>
  <rv s="3">
    <v>https://www.bing.com/search?q=troy+north+carolina&amp;form=skydnc</v>
    <v>Learn more on Bing</v>
  </rv>
  <rv s="1">
    <fb>-79.896388888889007</fb>
    <v>14</v>
  </rv>
  <rv s="1">
    <fb>2850</fb>
    <v>8</v>
  </rv>
  <rv s="9">
    <v>#VALUE!</v>
    <v>en-US</v>
    <v>69b14415-0c98-29ac-724d-0f7603f9e195</v>
    <v>536870912</v>
    <v>1</v>
    <v>249</v>
    <v>47</v>
    <v>Troy, North Carolina</v>
    <v>12</v>
    <v>5</v>
    <v>Map</v>
    <v>6</v>
    <v>13</v>
    <v>1</v>
    <v>879</v>
    <v>886</v>
    <v>3</v>
    <v>Troy is a town in Montgomery County, North Carolina, United States. The population was 3,188 at the 2010 census. It is the county seat of Montgomery County. A short story by Charles W. Chesnutt, The Sheriff's Children, is set in Troy.</v>
    <v>887</v>
    <v>888</v>
    <v>889</v>
    <v>890</v>
    <v>Troy, North Carolina</v>
    <v>891</v>
    <v>8</v>
    <v>Troy, North Carolina</v>
    <v>mdp/vdpid/5485053892880236545</v>
  </rv>
  <rv s="0">
    <v>536870912</v>
    <v>Moore County, North Carolina</v>
    <v>56a0ee0a-8f48-755e-d157-7ab5697409c8</v>
    <v>en-US</v>
    <v>Map</v>
  </rv>
  <rv s="1">
    <fb>1828</fb>
    <v>8</v>
  </rv>
  <rv s="2">
    <v>101</v>
    <v>6</v>
    <v>250</v>
    <v>7</v>
    <v>0</v>
    <v>Image of Moore County, North Carolina</v>
  </rv>
  <rv s="0">
    <v>536870912</v>
    <v>Pinehurst</v>
    <v>e4e69b72-75c8-7871-55c2-121892261718</v>
    <v>en-US</v>
    <v>Map</v>
  </rv>
  <rv s="3">
    <v>https://www.bing.com/search?q=moore+county+north+carolina&amp;form=skydnc</v>
    <v>Learn more on Bing</v>
  </rv>
  <rv s="1">
    <fb>106898</fb>
    <v>8</v>
  </rv>
  <rv s="5">
    <v>#VALUE!</v>
    <v>en-US</v>
    <v>56a0ee0a-8f48-755e-d157-7ab5697409c8</v>
    <v>536870912</v>
    <v>1</v>
    <v>251</v>
    <v>2</v>
    <v>Moore County, North Carolina</v>
    <v>4</v>
    <v>5</v>
    <v>Map</v>
    <v>6</v>
    <v>7</v>
    <v>1</v>
    <v>894</v>
    <v>3</v>
    <v>Moore County is a county located in the U.S. state of North Carolina. As of the 2020 census, its population was 99,727. Its county seat is Carthage and its largest community Pinehurst. It is a border county between the Piedmont and the Atlantic ...</v>
    <v>895</v>
    <v>896</v>
    <v>897</v>
    <v>Moore County, North Carolina</v>
    <v>898</v>
    <v>8</v>
    <v>Moore County, North Carolina</v>
    <v>mdp/vdpid/10036524</v>
  </rv>
  <rv s="0">
    <v>536870912</v>
    <v>Moore County</v>
    <v>56a0ee0a-8f48-755e-d157-7ab5697409c8</v>
    <v>en-US</v>
    <v>Map</v>
  </rv>
  <rv s="1">
    <fb>44.718910000000001</fb>
    <v>8</v>
  </rv>
  <rv s="2">
    <v>102</v>
    <v>6</v>
    <v>252</v>
    <v>7</v>
    <v>0</v>
    <v>Image of Pinehurst, North Carolina</v>
  </rv>
  <rv s="1">
    <fb>35.196111111111001</fb>
    <v>14</v>
  </rv>
  <rv s="0">
    <v>805306368</v>
    <v>John Strickland (Mayor)</v>
    <v>456fa495-bdbf-6bda-56ef-252f9eebc3c9</v>
    <v>en-US</v>
    <v>Generic</v>
  </rv>
  <rv s="4">
    <v>37</v>
  </rv>
  <rv s="3">
    <v>https://www.bing.com/search?q=village+of+pinehurst&amp;form=skydnc</v>
    <v>Learn more on Bing</v>
  </rv>
  <rv s="1">
    <fb>-79.464166666666998</fb>
    <v>14</v>
  </rv>
  <rv s="1">
    <fb>17581</fb>
    <v>8</v>
  </rv>
  <rv s="10">
    <v>#VALUE!</v>
    <v>en-US</v>
    <v>e4e69b72-75c8-7871-55c2-121892261718</v>
    <v>536870912</v>
    <v>1</v>
    <v>253</v>
    <v>52</v>
    <v>Pinehurst, North Carolina</v>
    <v>12</v>
    <v>5</v>
    <v>Map</v>
    <v>6</v>
    <v>13</v>
    <v>1</v>
    <v>900</v>
    <v>901</v>
    <v>12</v>
    <v>Pinehurst, known formally as The Village of Pinehurst, is a village in Moore County, North Carolina, United States. As of the 2020 census, the village population was 17,581. Pinehurst refers to both the village, and the Pinehurst Resort, a Golf ...</v>
    <v>902</v>
    <v>903</v>
    <v>905</v>
    <v>906</v>
    <v>907</v>
    <v>Pinehurst, North Carolina</v>
    <v>908</v>
    <v>8</v>
    <v>Pinehurst, North Carolina</v>
    <v>mdp/vdpid/5485091113050046465</v>
  </rv>
  <rv s="0">
    <v>536870912</v>
    <v>Nash County, North Carolina</v>
    <v>d3f64403-a79b-fc7a-74f3-336566668af6</v>
    <v>en-US</v>
    <v>Map</v>
  </rv>
  <rv s="0">
    <v>536870912</v>
    <v>Northampton County, North Carolina</v>
    <v>e682752e-6be2-9dc8-2bd6-c35868fe3e2a</v>
    <v>en-US</v>
    <v>Map</v>
  </rv>
  <rv s="1">
    <fb>1426</fb>
    <v>8</v>
  </rv>
  <rv s="2">
    <v>103</v>
    <v>6</v>
    <v>254</v>
    <v>7</v>
    <v>0</v>
    <v>Image of Northampton County, North Carolina</v>
  </rv>
  <rv s="0">
    <v>536870912</v>
    <v>Gaston</v>
    <v>83f3ddcf-4c9f-6005-c21e-a1e5ae629c62</v>
    <v>en-US</v>
    <v>Map</v>
  </rv>
  <rv s="3">
    <v>https://www.bing.com/search?q=northampton+county+north+carolina&amp;form=skydnc</v>
    <v>Learn more on Bing</v>
  </rv>
  <rv s="1">
    <fb>17471</fb>
    <v>8</v>
  </rv>
  <rv s="8">
    <v>#VALUE!</v>
    <v>en-US</v>
    <v>e682752e-6be2-9dc8-2bd6-c35868fe3e2a</v>
    <v>536870912</v>
    <v>1</v>
    <v>255</v>
    <v>44</v>
    <v>Northampton County, North Carolina</v>
    <v>12</v>
    <v>5</v>
    <v>Map</v>
    <v>6</v>
    <v>13</v>
    <v>1</v>
    <v>912</v>
    <v>12</v>
    <v>Northampton County is a county located in the U.S. state of North Carolina. As of the 2020 census, the population was 17,471. Its county seat is Jackson. Northampton County is part of the Roanoke Rapids, NC Micropolitan Statistical Area, which ...</v>
    <v>913</v>
    <v>914</v>
    <v>915</v>
    <v>Northampton County, North Carolina</v>
    <v>916</v>
    <v>Northampton County, North Carolina</v>
    <v>mdp/vdpid/10036527</v>
  </rv>
  <rv s="1">
    <fb>4.7395250000000004</fb>
    <v>8</v>
  </rv>
  <rv s="2">
    <v>104</v>
    <v>6</v>
    <v>256</v>
    <v>7</v>
    <v>0</v>
    <v>Image of Gaston, North Carolina</v>
  </rv>
  <rv s="1">
    <fb>36.496099999999998</fb>
    <v>14</v>
  </rv>
  <rv s="3">
    <v>https://www.bing.com/search?q=gaston+north+carolina&amp;form=skydnc</v>
    <v>Learn more on Bing</v>
  </rv>
  <rv s="1">
    <fb>-77.643900000000002</fb>
    <v>14</v>
  </rv>
  <rv s="1">
    <fb>1008</fb>
    <v>8</v>
  </rv>
  <rv s="9">
    <v>#VALUE!</v>
    <v>en-US</v>
    <v>83f3ddcf-4c9f-6005-c21e-a1e5ae629c62</v>
    <v>536870912</v>
    <v>1</v>
    <v>257</v>
    <v>47</v>
    <v>Gaston, North Carolina</v>
    <v>12</v>
    <v>5</v>
    <v>Map</v>
    <v>6</v>
    <v>13</v>
    <v>1</v>
    <v>911</v>
    <v>918</v>
    <v>3</v>
    <v>Gaston is a town in Northampton County, North Carolina, United States. The population was 1,152 at the 2010 census. It is part of the Roanoke Rapids, North Carolina Micropolitan Statistical Area. The Gaston School was listed on the National ...</v>
    <v>919</v>
    <v>920</v>
    <v>921</v>
    <v>922</v>
    <v>Gaston, North Carolina</v>
    <v>923</v>
    <v>8</v>
    <v>Gaston, North Carolina</v>
    <v>mdp/vdpid/5491058324386349057</v>
  </rv>
  <rv s="0">
    <v>536870912</v>
    <v>Onslow County, North Carolina</v>
    <v>cbad19ec-2209-ea0a-07a5-a58eafbea43d</v>
    <v>en-US</v>
    <v>Map</v>
  </rv>
  <rv s="1">
    <fb>2353</fb>
    <v>8</v>
  </rv>
  <rv s="2">
    <v>105</v>
    <v>6</v>
    <v>258</v>
    <v>7</v>
    <v>0</v>
    <v>Image of Onslow County, North Carolina</v>
  </rv>
  <rv s="0">
    <v>536870912</v>
    <v>Jacksonville</v>
    <v>8f561594-42a4-4a9e-ae3d-86351edf3f2b</v>
    <v>en-US</v>
    <v>Map</v>
  </rv>
  <rv s="3">
    <v>https://www.bing.com/search?q=onslow+county+north+carolina&amp;form=skydnc</v>
    <v>Learn more on Bing</v>
  </rv>
  <rv s="1">
    <fb>204576</fb>
    <v>8</v>
  </rv>
  <rv s="8">
    <v>#VALUE!</v>
    <v>en-US</v>
    <v>cbad19ec-2209-ea0a-07a5-a58eafbea43d</v>
    <v>536870912</v>
    <v>1</v>
    <v>259</v>
    <v>44</v>
    <v>Onslow County, North Carolina</v>
    <v>12</v>
    <v>5</v>
    <v>Map</v>
    <v>6</v>
    <v>13</v>
    <v>1</v>
    <v>926</v>
    <v>12</v>
    <v>Onslow County is a county located in the U.S. state of North Carolina. As of the 2020 census, the population was 204,576. Its county seat is Jacksonville. The county was created in 1734 as Onslow Precinct and gained county status in 1739. Onslow ...</v>
    <v>927</v>
    <v>928</v>
    <v>929</v>
    <v>Onslow County, North Carolina</v>
    <v>930</v>
    <v>Onslow County, North Carolina</v>
    <v>mdp/vdpid/10036528</v>
  </rv>
  <rv s="1">
    <fb>131.395466</fb>
    <v>8</v>
  </rv>
  <rv s="2">
    <v>106</v>
    <v>6</v>
    <v>260</v>
    <v>7</v>
    <v>0</v>
    <v>Image of Jacksonville, North Carolina</v>
  </rv>
  <rv s="1">
    <fb>34.759722222222003</fb>
    <v>14</v>
  </rv>
  <rv s="0">
    <v>805306368</v>
    <v>Sammy Phillips (Mayor)</v>
    <v>7bb9bb0a-bf2a-4925-41e3-76627c7bb092</v>
    <v>en-US</v>
    <v>Generic</v>
  </rv>
  <rv s="4">
    <v>38</v>
  </rv>
  <rv s="3">
    <v>https://www.bing.com/search?q=jacksonville+north+carolina&amp;form=skydnc</v>
    <v>Learn more on Bing</v>
  </rv>
  <rv s="1">
    <fb>-77.409722222222001</fb>
    <v>14</v>
  </rv>
  <rv s="1">
    <fb>72879</fb>
    <v>8</v>
  </rv>
  <rv s="10">
    <v>#VALUE!</v>
    <v>en-US</v>
    <v>8f561594-42a4-4a9e-ae3d-86351edf3f2b</v>
    <v>536870912</v>
    <v>1</v>
    <v>261</v>
    <v>52</v>
    <v>Jacksonville, North Carolina</v>
    <v>12</v>
    <v>5</v>
    <v>Map</v>
    <v>6</v>
    <v>7</v>
    <v>1</v>
    <v>925</v>
    <v>932</v>
    <v>3</v>
    <v>Jacksonville is a city in Onslow County, North Carolina. As of the 2020 census, the population was 72,723, which makes Jacksonville the 14th-most populous city in North Carolina. Jacksonville is the county seat and most populous community of ...</v>
    <v>933</v>
    <v>934</v>
    <v>936</v>
    <v>937</v>
    <v>938</v>
    <v>Jacksonville, North Carolina</v>
    <v>939</v>
    <v>8</v>
    <v>Jacksonville, North Carolina</v>
    <v>mdp/vdpid/5491359950141652993</v>
  </rv>
  <rv s="0">
    <v>536870912</v>
    <v>Orange County, North Carolina</v>
    <v>228b4eff-7db9-696f-6bf7-c36cbf5c8915</v>
    <v>en-US</v>
    <v>Map</v>
  </rv>
  <rv s="1">
    <fb>1039</fb>
    <v>8</v>
  </rv>
  <rv s="2">
    <v>107</v>
    <v>6</v>
    <v>262</v>
    <v>7</v>
    <v>0</v>
    <v>Image of Orange County, North Carolina</v>
  </rv>
  <rv s="0">
    <v>536870912</v>
    <v>Chapel Hill</v>
    <v>c199289b-0f2f-7eba-06d1-3c3b38a7fc43</v>
    <v>en-US</v>
    <v>Map</v>
  </rv>
  <rv s="3">
    <v>https://www.bing.com/search?q=orange+county+north+carolina&amp;form=skydnc</v>
    <v>Learn more on Bing</v>
  </rv>
  <rv s="1">
    <fb>150626</fb>
    <v>8</v>
  </rv>
  <rv s="5">
    <v>#VALUE!</v>
    <v>en-US</v>
    <v>228b4eff-7db9-696f-6bf7-c36cbf5c8915</v>
    <v>536870912</v>
    <v>1</v>
    <v>263</v>
    <v>2</v>
    <v>Orange County, North Carolina</v>
    <v>4</v>
    <v>5</v>
    <v>Map</v>
    <v>6</v>
    <v>7</v>
    <v>1</v>
    <v>942</v>
    <v>3</v>
    <v>Orange County is a county located in the Piedmont region of the U.S. state of North Carolina. As of the 2020 census, the population was 148,696. Its county seat is Hillsborough. Orange County is included in the Durham-Chapel Hill, NC ...</v>
    <v>943</v>
    <v>944</v>
    <v>945</v>
    <v>Orange County, North Carolina</v>
    <v>946</v>
    <v>8</v>
    <v>Orange County, North Carolina</v>
    <v>mdp/vdpid/10036529</v>
  </rv>
  <rv s="1">
    <fb>55.254584000000001</fb>
    <v>8</v>
  </rv>
  <rv s="2">
    <v>108</v>
    <v>6</v>
    <v>264</v>
    <v>7</v>
    <v>0</v>
    <v>Image of Chapel Hill, North Carolina</v>
  </rv>
  <rv s="1">
    <fb>35.907308333332999</fb>
    <v>14</v>
  </rv>
  <rv s="0">
    <v>805306368</v>
    <v>Jessica Anderson (Mayor)</v>
    <v>251bf236-dd2a-fb67-2c2c-31a497327cf2</v>
    <v>en-US</v>
    <v>Generic</v>
  </rv>
  <rv s="4">
    <v>39</v>
  </rv>
  <rv s="3">
    <v>https://www.bing.com/search?q=chapel+hill+north+carolina&amp;form=skydnc</v>
    <v>Learn more on Bing</v>
  </rv>
  <rv s="1">
    <fb>-79.049922222221994</fb>
    <v>14</v>
  </rv>
  <rv s="1">
    <fb>63764</fb>
    <v>8</v>
  </rv>
  <rv s="10">
    <v>#VALUE!</v>
    <v>en-US</v>
    <v>c199289b-0f2f-7eba-06d1-3c3b38a7fc43</v>
    <v>536870912</v>
    <v>1</v>
    <v>265</v>
    <v>52</v>
    <v>Chapel Hill, North Carolina</v>
    <v>12</v>
    <v>5</v>
    <v>Map</v>
    <v>6</v>
    <v>266</v>
    <v>1</v>
    <v>941</v>
    <v>948</v>
    <v>3</v>
    <v>Chapel Hill is a town in Durham and Orange counties, North Carolina, United States. Its population was 61,960 in the 2020 census, making Chapel Hill the 17th-most populous municipality in the state. Chapel Hill and Durham make up the ...</v>
    <v>949</v>
    <v>950</v>
    <v>952</v>
    <v>953</v>
    <v>954</v>
    <v>Chapel Hill, North Carolina</v>
    <v>955</v>
    <v>339</v>
    <v>Chapel Hill, North Carolina</v>
    <v>mdp/vdpid/5485029031059390465</v>
  </rv>
  <rv s="0">
    <v>536870912</v>
    <v>Pamlico County, North Carolina</v>
    <v>3d2f0e05-7ca8-59f1-5711-48d543c97ac5</v>
    <v>en-US</v>
    <v>Map</v>
  </rv>
  <rv s="1">
    <fb>1467</fb>
    <v>8</v>
  </rv>
  <rv s="2">
    <v>109</v>
    <v>6</v>
    <v>267</v>
    <v>7</v>
    <v>0</v>
    <v>Image of Pamlico County, North Carolina</v>
  </rv>
  <rv s="0">
    <v>536870912</v>
    <v>Bayboro</v>
    <v>0b0f1b77-72e4-e04f-209a-bb26580ca282</v>
    <v>en-US</v>
    <v>Map</v>
  </rv>
  <rv s="3">
    <v>https://www.bing.com/search?q=pamlico+county+nc&amp;form=skydnc</v>
    <v>Learn more on Bing</v>
  </rv>
  <rv s="1">
    <fb>12276</fb>
    <v>8</v>
  </rv>
  <rv s="8">
    <v>#VALUE!</v>
    <v>en-US</v>
    <v>3d2f0e05-7ca8-59f1-5711-48d543c97ac5</v>
    <v>536870912</v>
    <v>1</v>
    <v>268</v>
    <v>44</v>
    <v>Pamlico County, North Carolina</v>
    <v>12</v>
    <v>5</v>
    <v>Map</v>
    <v>6</v>
    <v>13</v>
    <v>1</v>
    <v>958</v>
    <v>12</v>
    <v>Pamlico County is a county located in the U.S. state of North Carolina. As of the 2020 census, the population was 12,276. Its county seat is Bayboro. Pamlico County is part of the New Bern, NC Micropolitan Statistical Area.</v>
    <v>959</v>
    <v>960</v>
    <v>961</v>
    <v>Pamlico County, North Carolina</v>
    <v>962</v>
    <v>Pamlico County, North Carolina</v>
    <v>mdp/vdpid/10036530</v>
  </rv>
  <rv s="0">
    <v>536870912</v>
    <v>Pamlico County</v>
    <v>3d2f0e05-7ca8-59f1-5711-48d543c97ac5</v>
    <v>en-US</v>
    <v>Map</v>
  </rv>
  <rv s="1">
    <fb>4.8115569999999996</fb>
    <v>8</v>
  </rv>
  <rv s="2">
    <v>110</v>
    <v>6</v>
    <v>269</v>
    <v>7</v>
    <v>0</v>
    <v>Image of Bayboro, North Carolina</v>
  </rv>
  <rv s="1">
    <fb>35.144199999999998</fb>
    <v>14</v>
  </rv>
  <rv s="3">
    <v>https://www.bing.com/search?q=bayboro+pamlico+county+north+carolina&amp;form=skydnc</v>
    <v>Learn more on Bing</v>
  </rv>
  <rv s="1">
    <fb>-76.770799999999994</fb>
    <v>14</v>
  </rv>
  <rv s="1">
    <fb>1161</fb>
    <v>8</v>
  </rv>
  <rv s="11">
    <v>#VALUE!</v>
    <v>en-US</v>
    <v>0b0f1b77-72e4-e04f-209a-bb26580ca282</v>
    <v>536870912</v>
    <v>1</v>
    <v>270</v>
    <v>55</v>
    <v>Bayboro, North Carolina</v>
    <v>12</v>
    <v>5</v>
    <v>Map</v>
    <v>6</v>
    <v>13</v>
    <v>1</v>
    <v>964</v>
    <v>965</v>
    <v>12</v>
    <v>Bayboro is a town in Pamlico County, North Carolina, United States. The population was 1,161 at the 2020 U.S. census. It is the county seat of Pamlico County. Bayboro is part of the New Bern, North Carolina Metropolitan Statistical Area.</v>
    <v>966</v>
    <v>967</v>
    <v>968</v>
    <v>969</v>
    <v>Bayboro, North Carolina</v>
    <v>970</v>
    <v>Bayboro, North Carolina</v>
    <v>mdp/vdpid/5491447119824814081</v>
  </rv>
  <rv s="0">
    <v>536870912</v>
    <v>Pasquotank County, North Carolina</v>
    <v>d8d6ccd6-fb79-21a3-22a0-848831cd52ca</v>
    <v>en-US</v>
    <v>Map</v>
  </rv>
  <rv s="1">
    <fb>750</fb>
    <v>8</v>
  </rv>
  <rv s="2">
    <v>111</v>
    <v>6</v>
    <v>271</v>
    <v>7</v>
    <v>0</v>
    <v>Image of Pasquotank County, North Carolina</v>
  </rv>
  <rv s="0">
    <v>536870912</v>
    <v>Elizabeth City, North Carolina</v>
    <v>d5bf47b1-838e-1c2b-f434-9d9b4b406687</v>
    <v>en-US</v>
    <v>Map</v>
  </rv>
  <rv s="3">
    <v>https://www.bing.com/search?q=pasquotank+county+north+carolina&amp;form=skydnc</v>
    <v>Learn more on Bing</v>
  </rv>
  <rv s="1">
    <fb>41444</fb>
    <v>8</v>
  </rv>
  <rv s="5">
    <v>#VALUE!</v>
    <v>en-US</v>
    <v>d8d6ccd6-fb79-21a3-22a0-848831cd52ca</v>
    <v>536870912</v>
    <v>1</v>
    <v>272</v>
    <v>2</v>
    <v>Pasquotank County, North Carolina</v>
    <v>4</v>
    <v>5</v>
    <v>Map</v>
    <v>6</v>
    <v>7</v>
    <v>1</v>
    <v>973</v>
    <v>3</v>
    <v>Pasquotank County is a county located in the U.S. state of North Carolina. As of the 2020 census, the population was 40,568. Its county seat is Elizabeth City. Pasquotank County is part of the Elizabeth City, NC Micropolitan Statistical Area, ...</v>
    <v>974</v>
    <v>975</v>
    <v>976</v>
    <v>Pasquotank County, North Carolina</v>
    <v>977</v>
    <v>169</v>
    <v>Pasquotank County, North Carolina</v>
    <v>mdp/vdpid/10036531</v>
  </rv>
  <rv s="1">
    <fb>31.728491000000002</fb>
    <v>8</v>
  </rv>
  <rv s="2">
    <v>112</v>
    <v>6</v>
    <v>273</v>
    <v>7</v>
    <v>0</v>
    <v>Image of Elizabeth City, North Carolina</v>
  </rv>
  <rv s="1">
    <fb>36.295555555556</fb>
    <v>14</v>
  </rv>
  <rv s="0">
    <v>805306368</v>
    <v>Edward Kirk Rivers (Mayor)</v>
    <v>15722ed7-f886-13ad-3a7a-3a86c999260c</v>
    <v>en-US</v>
    <v>Generic</v>
  </rv>
  <rv s="4">
    <v>40</v>
  </rv>
  <rv s="3">
    <v>https://www.bing.com/search?q=elizabeth+city+north+carolina&amp;form=skydnc</v>
    <v>Learn more on Bing</v>
  </rv>
  <rv s="1">
    <fb>-76.224999999999994</fb>
    <v>14</v>
  </rv>
  <rv s="1">
    <fb>18631</fb>
    <v>8</v>
  </rv>
  <rv s="10">
    <v>#VALUE!</v>
    <v>en-US</v>
    <v>d5bf47b1-838e-1c2b-f434-9d9b4b406687</v>
    <v>536870912</v>
    <v>1</v>
    <v>274</v>
    <v>52</v>
    <v>Elizabeth City, North Carolina</v>
    <v>12</v>
    <v>5</v>
    <v>Map</v>
    <v>6</v>
    <v>13</v>
    <v>1</v>
    <v>263</v>
    <v>979</v>
    <v>3</v>
    <v>Elizabeth City is a city in Pasquotank county, United States. As of the 2020 census, it had a population of 18,629. Elizabeth City is the county seat and most populous city of Pasquotank County. It is the cultural, economic and educational hub ...</v>
    <v>980</v>
    <v>981</v>
    <v>983</v>
    <v>984</v>
    <v>985</v>
    <v>Elizabeth City, North Carolina</v>
    <v>986</v>
    <v>8</v>
    <v>Elizabeth City, North Carolina</v>
    <v>mdp/vdpid/5491204128946257921</v>
  </rv>
  <rv s="0">
    <v>536870912</v>
    <v>Perquimans County, North Carolina</v>
    <v>ab53fed5-04f6-c573-cf74-e2aa982dd3af</v>
    <v>en-US</v>
    <v>Map</v>
  </rv>
  <rv s="1">
    <fb>852</fb>
    <v>8</v>
  </rv>
  <rv s="2">
    <v>113</v>
    <v>6</v>
    <v>275</v>
    <v>7</v>
    <v>0</v>
    <v>Image of Perquimans County, North Carolina</v>
  </rv>
  <rv s="0">
    <v>536870912</v>
    <v>Hertford, North Carolina</v>
    <v>88d65315-c9e0-8d39-4b79-4de94a180bb2</v>
    <v>en-US</v>
    <v>Map</v>
  </rv>
  <rv s="3">
    <v>https://www.bing.com/search?q=perquimans+county+north+carolina&amp;form=skydnc</v>
    <v>Learn more on Bing</v>
  </rv>
  <rv s="1">
    <fb>13377</fb>
    <v>8</v>
  </rv>
  <rv s="8">
    <v>#VALUE!</v>
    <v>en-US</v>
    <v>ab53fed5-04f6-c573-cf74-e2aa982dd3af</v>
    <v>536870912</v>
    <v>1</v>
    <v>276</v>
    <v>44</v>
    <v>Perquimans County, North Carolina</v>
    <v>12</v>
    <v>5</v>
    <v>Map</v>
    <v>6</v>
    <v>7</v>
    <v>1</v>
    <v>989</v>
    <v>3</v>
    <v>Perquimans County is a county located in the U.S. state of North Carolina. As of the 2020 census, the population was 13,005. Its county seat is Hertford. The Harvey Point Defense Testing Activity facility is located in Perquimans County.</v>
    <v>990</v>
    <v>991</v>
    <v>992</v>
    <v>Perquimans County, North Carolina</v>
    <v>993</v>
    <v>Perquimans County, North Carolina</v>
    <v>mdp/vdpid/10036533</v>
  </rv>
  <rv s="1">
    <fb>7.4532499999999997</fb>
    <v>8</v>
  </rv>
  <rv s="2">
    <v>114</v>
    <v>6</v>
    <v>277</v>
    <v>7</v>
    <v>0</v>
    <v>Image of Hertford, North Carolina</v>
  </rv>
  <rv s="1">
    <fb>36.187222222221997</fb>
    <v>14</v>
  </rv>
  <rv s="0">
    <v>805306368</v>
    <v>Ashley Hodges (Mayor)</v>
    <v>80d4ea22-78f5-bea2-56b1-f5915a7a6687</v>
    <v>en-US</v>
    <v>Generic</v>
  </rv>
  <rv s="4">
    <v>41</v>
  </rv>
  <rv s="3">
    <v>https://www.bing.com/search?q=hertford+north+carolina&amp;form=skydnc</v>
    <v>Learn more on Bing</v>
  </rv>
  <rv s="1">
    <fb>-76.472222222222001</fb>
    <v>14</v>
  </rv>
  <rv s="1">
    <fb>1934</fb>
    <v>8</v>
  </rv>
  <rv s="10">
    <v>#VALUE!</v>
    <v>en-US</v>
    <v>88d65315-c9e0-8d39-4b79-4de94a180bb2</v>
    <v>536870912</v>
    <v>1</v>
    <v>278</v>
    <v>52</v>
    <v>Hertford, North Carolina</v>
    <v>12</v>
    <v>5</v>
    <v>Map</v>
    <v>6</v>
    <v>13</v>
    <v>1</v>
    <v>988</v>
    <v>995</v>
    <v>3</v>
    <v>Hertford is a town and the county seat of Perquimans County, North Carolina, United States. The current population of Hertford, North Carolina is 1,912 based on the 2020 census. The US Census estimates the 2021 population at 1,925. The last ...</v>
    <v>996</v>
    <v>997</v>
    <v>999</v>
    <v>1000</v>
    <v>1001</v>
    <v>Hertford, North Carolina</v>
    <v>1002</v>
    <v>8</v>
    <v>Hertford, North Carolina</v>
    <v>mdp/vdpid/5491209583655387137</v>
  </rv>
  <rv s="0">
    <v>536870912</v>
    <v>Person County, North Carolina</v>
    <v>eb0a3e14-5545-17e3-5521-c484c28a4725</v>
    <v>en-US</v>
    <v>Map</v>
  </rv>
  <rv s="1">
    <fb>1047</fb>
    <v>8</v>
  </rv>
  <rv s="2">
    <v>115</v>
    <v>6</v>
    <v>279</v>
    <v>7</v>
    <v>0</v>
    <v>Image of Person County, North Carolina</v>
  </rv>
  <rv s="0">
    <v>536870912</v>
    <v>Roxboro</v>
    <v>b758ccb4-fe5c-3fba-3da7-e407557d30ed</v>
    <v>en-US</v>
    <v>Map</v>
  </rv>
  <rv s="3">
    <v>https://www.bing.com/search?q=person+county+north+carolina&amp;form=skydnc</v>
    <v>Learn more on Bing</v>
  </rv>
  <rv s="1">
    <fb>39097</fb>
    <v>8</v>
  </rv>
  <rv s="8">
    <v>#VALUE!</v>
    <v>en-US</v>
    <v>eb0a3e14-5545-17e3-5521-c484c28a4725</v>
    <v>536870912</v>
    <v>1</v>
    <v>280</v>
    <v>44</v>
    <v>Person County, North Carolina</v>
    <v>12</v>
    <v>5</v>
    <v>Map</v>
    <v>6</v>
    <v>13</v>
    <v>1</v>
    <v>1005</v>
    <v>12</v>
    <v>Person County is a county located in the U.S. state of North Carolina. The population was 39,097 as of the 2020 census. The county seat is Roxboro. Person County is included in the Durham-Chapel Hill Metropolitan Statistical Area, which is also ...</v>
    <v>1006</v>
    <v>1007</v>
    <v>1008</v>
    <v>Person County, North Carolina</v>
    <v>1009</v>
    <v>Person County, North Carolina</v>
    <v>mdp/vdpid/10036534</v>
  </rv>
  <rv s="0">
    <v>536870912</v>
    <v>Person County</v>
    <v>eb0a3e14-5545-17e3-5521-c484c28a4725</v>
    <v>en-US</v>
    <v>Map</v>
  </rv>
  <rv s="1">
    <fb>16.724495999999998</fb>
    <v>8</v>
  </rv>
  <rv s="2">
    <v>116</v>
    <v>6</v>
    <v>281</v>
    <v>7</v>
    <v>0</v>
    <v>Image of Roxboro, North Carolina</v>
  </rv>
  <rv s="1">
    <fb>36.391666666667</fb>
    <v>14</v>
  </rv>
  <rv s="0">
    <v>805306368</v>
    <v>Merilyn P. Newell (Mayor)</v>
    <v>78012ecc-d72a-ae37-f011-47c5bf75d613</v>
    <v>en-US</v>
    <v>Generic</v>
  </rv>
  <rv s="4">
    <v>42</v>
  </rv>
  <rv s="3">
    <v>https://www.bing.com/search?q=roxboro+north+carolina&amp;form=skydnc</v>
    <v>Learn more on Bing</v>
  </rv>
  <rv s="1">
    <fb>-78.981944444443997</fb>
    <v>14</v>
  </rv>
  <rv s="1">
    <fb>8134</fb>
    <v>8</v>
  </rv>
  <rv s="6">
    <v>#VALUE!</v>
    <v>en-US</v>
    <v>b758ccb4-fe5c-3fba-3da7-e407557d30ed</v>
    <v>536870912</v>
    <v>1</v>
    <v>282</v>
    <v>11</v>
    <v>Roxboro, North Carolina</v>
    <v>12</v>
    <v>5</v>
    <v>Map</v>
    <v>6</v>
    <v>13</v>
    <v>1</v>
    <v>1011</v>
    <v>1012</v>
    <v>12</v>
    <v>Roxboro is a city and the county seat of Person County in the U.S. state of North Carolina. The population was 8,134 at the 2020 census. The city is 30 miles north of Durham and is a part of the four-county Durham–Chapel Hill Metropolitan ...</v>
    <v>1013</v>
    <v>1014</v>
    <v>1016</v>
    <v>1017</v>
    <v>1018</v>
    <v>Roxboro, North Carolina</v>
    <v>1019</v>
    <v>Roxboro, North Carolina</v>
    <v>mdp/vdpid/5485011128696176641</v>
  </rv>
  <rv s="0">
    <v>536870912</v>
    <v>Pitt County, North Carolina</v>
    <v>6a67bd63-bb07-2113-06b8-e938afa85465</v>
    <v>en-US</v>
    <v>Map</v>
  </rv>
  <rv s="1">
    <fb>1696</fb>
    <v>8</v>
  </rv>
  <rv s="2">
    <v>117</v>
    <v>6</v>
    <v>283</v>
    <v>7</v>
    <v>0</v>
    <v>Image of Pitt County, North Carolina</v>
  </rv>
  <rv s="0">
    <v>536870912</v>
    <v>Greenville</v>
    <v>a4462cd7-857b-4b18-b561-85bb24fa71f8</v>
    <v>en-US</v>
    <v>Map</v>
  </rv>
  <rv s="3">
    <v>https://www.bing.com/search?q=pitt+county+north+carolina&amp;form=skydnc</v>
    <v>Learn more on Bing</v>
  </rv>
  <rv s="1">
    <fb>170243</fb>
    <v>8</v>
  </rv>
  <rv s="8">
    <v>#VALUE!</v>
    <v>en-US</v>
    <v>6a67bd63-bb07-2113-06b8-e938afa85465</v>
    <v>536870912</v>
    <v>1</v>
    <v>284</v>
    <v>44</v>
    <v>Pitt County, North Carolina</v>
    <v>12</v>
    <v>5</v>
    <v>Map</v>
    <v>6</v>
    <v>13</v>
    <v>1</v>
    <v>1022</v>
    <v>12</v>
    <v>Pitt County is a county located in the Inner Banks region of the U.S. state of North Carolina. As of the 2020 census, the population was 170,243, making it the 14th-most populous county in North Carolina. Its county seat is Greenville.</v>
    <v>1023</v>
    <v>1024</v>
    <v>1025</v>
    <v>Pitt County, North Carolina</v>
    <v>1026</v>
    <v>Pitt County, North Carolina</v>
    <v>mdp/vdpid/10036535</v>
  </rv>
  <rv s="1">
    <fb>92.597272000000004</fb>
    <v>8</v>
  </rv>
  <rv s="2">
    <v>118</v>
    <v>6</v>
    <v>285</v>
    <v>7</v>
    <v>0</v>
    <v>Image of Greenville, North Carolina</v>
  </rv>
  <rv s="1">
    <fb>35.601666666667001</fb>
    <v>14</v>
  </rv>
  <rv s="0">
    <v>805306368</v>
    <v>P.J. Connelly (Mayor)</v>
    <v>2ccebd55-e59b-68a2-0e7f-9b842d016f22</v>
    <v>en-US</v>
    <v>Generic</v>
  </rv>
  <rv s="4">
    <v>43</v>
  </rv>
  <rv s="3">
    <v>https://www.bing.com/search?q=greenville+north+carolina&amp;form=skydnc</v>
    <v>Learn more on Bing</v>
  </rv>
  <rv s="1">
    <fb>-77.372500000000002</fb>
    <v>14</v>
  </rv>
  <rv s="1">
    <fb>90053</fb>
    <v>8</v>
  </rv>
  <rv s="10">
    <v>#VALUE!</v>
    <v>en-US</v>
    <v>a4462cd7-857b-4b18-b561-85bb24fa71f8</v>
    <v>536870912</v>
    <v>1</v>
    <v>286</v>
    <v>52</v>
    <v>Greenville, North Carolina</v>
    <v>12</v>
    <v>5</v>
    <v>Map</v>
    <v>6</v>
    <v>7</v>
    <v>1</v>
    <v>1021</v>
    <v>1028</v>
    <v>3</v>
    <v>Greenville is the county seat and most populous city of Pitt County, North Carolina, United States. It is the principal city of the Greenville, NC Metropolitan Statistical Area, and the 12th-most populous city in North Carolina. Greenville is ...</v>
    <v>1029</v>
    <v>1030</v>
    <v>1032</v>
    <v>1033</v>
    <v>1034</v>
    <v>Greenville, North Carolina</v>
    <v>1035</v>
    <v>8</v>
    <v>Greenville, North Carolina</v>
    <v>mdp/vdpid/5491135855961571329</v>
  </rv>
  <rv s="0">
    <v>536870912</v>
    <v>Polk County, North Carolina</v>
    <v>154da259-9e91-5057-9bc7-8f6732f5aa49</v>
    <v>en-US</v>
    <v>Map</v>
  </rv>
  <rv s="1">
    <fb>618</fb>
    <v>8</v>
  </rv>
  <rv s="2">
    <v>119</v>
    <v>6</v>
    <v>287</v>
    <v>7</v>
    <v>0</v>
    <v>Image of Polk County, North Carolina</v>
  </rv>
  <rv s="0">
    <v>536870912</v>
    <v>Tryon</v>
    <v>8d13e3ec-e1bc-4311-a7e1-9b7cc1ec2326</v>
    <v>en-US</v>
    <v>Map</v>
  </rv>
  <rv s="3">
    <v>https://www.bing.com/search?q=polk+county+north+carolina&amp;form=skydnc</v>
    <v>Learn more on Bing</v>
  </rv>
  <rv s="1">
    <fb>19328</fb>
    <v>8</v>
  </rv>
  <rv s="8">
    <v>#VALUE!</v>
    <v>en-US</v>
    <v>154da259-9e91-5057-9bc7-8f6732f5aa49</v>
    <v>536870912</v>
    <v>1</v>
    <v>288</v>
    <v>44</v>
    <v>Polk County, North Carolina</v>
    <v>12</v>
    <v>5</v>
    <v>Map</v>
    <v>6</v>
    <v>13</v>
    <v>1</v>
    <v>1038</v>
    <v>12</v>
    <v>Polk County is a county located in the U.S. state of North Carolina. As of the 2020 census, the population was 19,328. Its county seat is Columbus.</v>
    <v>1039</v>
    <v>1040</v>
    <v>1041</v>
    <v>Polk County, North Carolina</v>
    <v>1042</v>
    <v>Polk County, North Carolina</v>
    <v>mdp/vdpid/10036536</v>
  </rv>
  <rv s="0">
    <v>536870912</v>
    <v>Polk County</v>
    <v>154da259-9e91-5057-9bc7-8f6732f5aa49</v>
    <v>en-US</v>
    <v>Map</v>
  </rv>
  <rv s="1">
    <fb>5.1930909999999999</fb>
    <v>8</v>
  </rv>
  <rv s="2">
    <v>120</v>
    <v>6</v>
    <v>289</v>
    <v>7</v>
    <v>0</v>
    <v>Image of Tryon, North Carolina</v>
  </rv>
  <rv s="1">
    <fb>35.208888888889</fb>
    <v>14</v>
  </rv>
  <rv s="3">
    <v>https://www.bing.com/search?q=tryon+north+carolina&amp;form=skydnc</v>
    <v>Learn more on Bing</v>
  </rv>
  <rv s="1">
    <fb>-82.238888888888994</fb>
    <v>14</v>
  </rv>
  <rv s="1">
    <fb>1562</fb>
    <v>8</v>
  </rv>
  <rv s="9">
    <v>#VALUE!</v>
    <v>en-US</v>
    <v>8d13e3ec-e1bc-4311-a7e1-9b7cc1ec2326</v>
    <v>536870912</v>
    <v>1</v>
    <v>290</v>
    <v>47</v>
    <v>Tryon, North Carolina</v>
    <v>12</v>
    <v>5</v>
    <v>Map</v>
    <v>6</v>
    <v>13</v>
    <v>1</v>
    <v>1044</v>
    <v>1045</v>
    <v>12</v>
    <v>Tryon is a town in Polk County, on the southwestern border of North Carolina, United States. As of the 2020 census, the city population was 1,562. Located in the escarpment of the Blue Ridge Mountains, today the area is affluent and a center for ...</v>
    <v>1046</v>
    <v>1047</v>
    <v>1048</v>
    <v>1049</v>
    <v>Tryon, North Carolina</v>
    <v>1050</v>
    <v>8</v>
    <v>Tryon, North Carolina</v>
    <v>mdp/vdpid/5484527927846502401</v>
  </rv>
  <rv s="0">
    <v>536870912</v>
    <v>Richmond County, North Carolina</v>
    <v>91292c7f-ca6f-82c8-bb01-c760aa3fe503</v>
    <v>en-US</v>
    <v>Map</v>
  </rv>
  <rv s="1">
    <fb>1242</fb>
    <v>8</v>
  </rv>
  <rv s="2">
    <v>121</v>
    <v>6</v>
    <v>291</v>
    <v>7</v>
    <v>0</v>
    <v>Image of Richmond County, North Carolina</v>
  </rv>
  <rv s="0">
    <v>536870912</v>
    <v>Rockingham, North Carolina</v>
    <v>56d28300-019c-4203-bf58-aec635a6692c</v>
    <v>en-US</v>
    <v>Map</v>
  </rv>
  <rv s="3">
    <v>https://www.bing.com/search?q=richmond+county+north+carolina&amp;form=skydnc</v>
    <v>Learn more on Bing</v>
  </rv>
  <rv s="1">
    <fb>42324</fb>
    <v>8</v>
  </rv>
  <rv s="5">
    <v>#VALUE!</v>
    <v>en-US</v>
    <v>91292c7f-ca6f-82c8-bb01-c760aa3fe503</v>
    <v>536870912</v>
    <v>1</v>
    <v>292</v>
    <v>2</v>
    <v>Richmond County, North Carolina</v>
    <v>4</v>
    <v>5</v>
    <v>Map</v>
    <v>6</v>
    <v>7</v>
    <v>1</v>
    <v>1053</v>
    <v>3</v>
    <v>Richmond County is a county located on the central southern border of the U.S. state of North Carolina. Its county seat is Rockingham. The county was formed in 1779 from a portion of Anson County and named in honor of Charles Lennox, 3rd Duke of ...</v>
    <v>1054</v>
    <v>1055</v>
    <v>1056</v>
    <v>Richmond County, North Carolina</v>
    <v>1057</v>
    <v>8</v>
    <v>Richmond County, North Carolina</v>
    <v>mdp/vdpid/10036538</v>
  </rv>
  <rv s="0">
    <v>536870912</v>
    <v>Richmond County</v>
    <v>91292c7f-ca6f-82c8-bb01-c760aa3fe503</v>
    <v>en-US</v>
    <v>Map</v>
  </rv>
  <rv s="1">
    <fb>19.802762000000001</fb>
    <v>8</v>
  </rv>
  <rv s="2">
    <v>122</v>
    <v>6</v>
    <v>293</v>
    <v>7</v>
    <v>0</v>
    <v>Image of Rockingham, North Carolina</v>
  </rv>
  <rv s="1">
    <fb>34.939444444444</fb>
    <v>14</v>
  </rv>
  <rv s="3">
    <v>https://www.bing.com/search?q=rockingham+nc&amp;form=skydnc</v>
    <v>Learn more on Bing</v>
  </rv>
  <rv s="1">
    <fb>-79.761111111111006</fb>
    <v>14</v>
  </rv>
  <rv s="1">
    <fb>9243</fb>
    <v>8</v>
  </rv>
  <rv s="11">
    <v>#VALUE!</v>
    <v>en-US</v>
    <v>56d28300-019c-4203-bf58-aec635a6692c</v>
    <v>536870912</v>
    <v>1</v>
    <v>294</v>
    <v>55</v>
    <v>Rockingham, North Carolina</v>
    <v>12</v>
    <v>5</v>
    <v>Map</v>
    <v>6</v>
    <v>13</v>
    <v>1</v>
    <v>1059</v>
    <v>1060</v>
    <v>12</v>
    <v>Rockingham is a city in Richmond County, North Carolina, United States, named after the Marquess of Rockingham. The population was 9,558 at the 2010 census. It is the county seat of Richmond County. Downtown Rockingham is currently being ...</v>
    <v>1061</v>
    <v>1062</v>
    <v>1063</v>
    <v>1064</v>
    <v>Rockingham, North Carolina</v>
    <v>1065</v>
    <v>Rockingham, North Carolina</v>
    <v>mdp/vdpid/5485257109056520193</v>
  </rv>
  <rv s="0">
    <v>536870912</v>
    <v>Robeson County, North Carolina</v>
    <v>0d154146-a928-7bb5-a523-99dd92c06f80</v>
    <v>en-US</v>
    <v>Map</v>
  </rv>
  <rv s="1">
    <fb>2463</fb>
    <v>8</v>
  </rv>
  <rv s="2">
    <v>123</v>
    <v>6</v>
    <v>295</v>
    <v>7</v>
    <v>0</v>
    <v>Image of Robeson County, North Carolina</v>
  </rv>
  <rv s="0">
    <v>536870912</v>
    <v>Lumberton</v>
    <v>398f85ff-c11d-269f-f3dd-80f9a042c538</v>
    <v>en-US</v>
    <v>Map</v>
  </rv>
  <rv s="3">
    <v>https://www.bing.com/search?q=robeson+county+north+carolina&amp;form=skydnc</v>
    <v>Learn more on Bing</v>
  </rv>
  <rv s="1">
    <fb>116530</fb>
    <v>8</v>
  </rv>
  <rv s="8">
    <v>#VALUE!</v>
    <v>en-US</v>
    <v>0d154146-a928-7bb5-a523-99dd92c06f80</v>
    <v>536870912</v>
    <v>1</v>
    <v>296</v>
    <v>44</v>
    <v>Robeson County, North Carolina</v>
    <v>12</v>
    <v>5</v>
    <v>Map</v>
    <v>6</v>
    <v>13</v>
    <v>1</v>
    <v>1068</v>
    <v>12</v>
    <v>Robeson County is a county in the southern part of the U.S. state of North Carolina and is its largest county by land area. Its county seat and largest community is Lumberton. The county was formed in 1787 from part of Bladen County and named in ...</v>
    <v>1069</v>
    <v>1070</v>
    <v>1071</v>
    <v>Robeson County, North Carolina</v>
    <v>1072</v>
    <v>Robeson County, North Carolina</v>
    <v>mdp/vdpid/10036539</v>
  </rv>
  <rv s="0">
    <v>536870912</v>
    <v>Robeson County</v>
    <v>0d154146-a928-7bb5-a523-99dd92c06f80</v>
    <v>en-US</v>
    <v>Map</v>
  </rv>
  <rv s="1">
    <fb>46.549230000000001</fb>
    <v>8</v>
  </rv>
  <rv s="2">
    <v>124</v>
    <v>6</v>
    <v>297</v>
    <v>7</v>
    <v>0</v>
    <v>Image of Lumberton, North Carolina</v>
  </rv>
  <rv s="1">
    <fb>34.627200000000002</fb>
    <v>14</v>
  </rv>
  <rv s="4">
    <v>44</v>
  </rv>
  <rv s="3">
    <v>https://www.bing.com/search?q=lumberton+north+carolina&amp;form=skydnc</v>
    <v>Learn more on Bing</v>
  </rv>
  <rv s="1">
    <fb>-79.011899999999997</fb>
    <v>14</v>
  </rv>
  <rv s="1">
    <fb>19025</fb>
    <v>8</v>
  </rv>
  <rv s="10">
    <v>#VALUE!</v>
    <v>en-US</v>
    <v>398f85ff-c11d-269f-f3dd-80f9a042c538</v>
    <v>536870912</v>
    <v>1</v>
    <v>298</v>
    <v>52</v>
    <v>Lumberton, North Carolina</v>
    <v>12</v>
    <v>5</v>
    <v>Map</v>
    <v>6</v>
    <v>13</v>
    <v>1</v>
    <v>1074</v>
    <v>1075</v>
    <v>12</v>
    <v>Lumberton is a city in Robeson County, North Carolina, United States. As of 2020, its population was 19,025. It is the county seat of Robeson County. Located in southern North Carolina's Inner Banks region, Lumberton is located on the Lumber ...</v>
    <v>1076</v>
    <v>1077</v>
    <v>1078</v>
    <v>1079</v>
    <v>1080</v>
    <v>Lumberton, North Carolina</v>
    <v>1081</v>
    <v>8</v>
    <v>Lumberton, North Carolina</v>
    <v>mdp/vdpid/5485309784431263746</v>
  </rv>
  <rv s="0">
    <v>536870912</v>
    <v>Rockingham County, North Carolina</v>
    <v>1a385c92-2e9e-9dde-ae23-b599d2b4d634</v>
    <v>en-US</v>
    <v>Map</v>
  </rv>
  <rv s="1">
    <fb>1482</fb>
    <v>8</v>
  </rv>
  <rv s="2">
    <v>125</v>
    <v>6</v>
    <v>299</v>
    <v>7</v>
    <v>0</v>
    <v>Image of Rockingham County, North Carolina</v>
  </rv>
  <rv s="0">
    <v>536870912</v>
    <v>Eden</v>
    <v>38385d13-401a-74f2-39bf-b0ba8f255ed7</v>
    <v>en-US</v>
    <v>Map</v>
  </rv>
  <rv s="3">
    <v>https://www.bing.com/search?q=rockingham+county+north+carolina&amp;form=skydnc</v>
    <v>Learn more on Bing</v>
  </rv>
  <rv s="1">
    <fb>92518</fb>
    <v>8</v>
  </rv>
  <rv s="5">
    <v>#VALUE!</v>
    <v>en-US</v>
    <v>1a385c92-2e9e-9dde-ae23-b599d2b4d634</v>
    <v>536870912</v>
    <v>1</v>
    <v>300</v>
    <v>2</v>
    <v>Rockingham County, North Carolina</v>
    <v>4</v>
    <v>5</v>
    <v>Map</v>
    <v>6</v>
    <v>7</v>
    <v>1</v>
    <v>1084</v>
    <v>3</v>
    <v>Rockingham County is a county located in the U.S. state of North Carolina. As of the 2020 census, the population was 91,096. Its county seat is Wentworth. The county is known as "North Carolina's North Star".</v>
    <v>1085</v>
    <v>1086</v>
    <v>1087</v>
    <v>Rockingham County, North Carolina</v>
    <v>1088</v>
    <v>169</v>
    <v>Rockingham County, North Carolina</v>
    <v>mdp/vdpid/10036540</v>
  </rv>
  <rv s="1">
    <fb>36.410262000000003</fb>
    <v>8</v>
  </rv>
  <rv s="2">
    <v>126</v>
    <v>6</v>
    <v>301</v>
    <v>7</v>
    <v>0</v>
    <v>Image of Eden, North Carolina</v>
  </rv>
  <rv s="1">
    <fb>36.506399999999999</fb>
    <v>14</v>
  </rv>
  <rv s="0">
    <v>805306368</v>
    <v>Neville Hall (Mayor)</v>
    <v>8452f30e-2023-e274-e5f3-5f1a6949ee83</v>
    <v>en-US</v>
    <v>Generic</v>
  </rv>
  <rv s="4">
    <v>45</v>
  </rv>
  <rv s="3">
    <v>https://www.bing.com/search?q=eden+north+carolina&amp;form=skydnc</v>
    <v>Learn more on Bing</v>
  </rv>
  <rv s="1">
    <fb>-79.745000000000005</fb>
    <v>14</v>
  </rv>
  <rv s="1">
    <fb>15421</fb>
    <v>8</v>
  </rv>
  <rv s="10">
    <v>#VALUE!</v>
    <v>en-US</v>
    <v>38385d13-401a-74f2-39bf-b0ba8f255ed7</v>
    <v>536870912</v>
    <v>1</v>
    <v>302</v>
    <v>52</v>
    <v>Eden, North Carolina</v>
    <v>12</v>
    <v>5</v>
    <v>Map</v>
    <v>6</v>
    <v>13</v>
    <v>1</v>
    <v>1083</v>
    <v>1090</v>
    <v>3</v>
    <v>Eden is a city in Rockingham County in the U.S. state of North Carolina and is part of the Greensboro-High Point Metropolitan Statistical Area of the Piedmont Triad region. As of the 2020 census, the population was 15,405. From the late ...</v>
    <v>1091</v>
    <v>1092</v>
    <v>1094</v>
    <v>1095</v>
    <v>1096</v>
    <v>Eden, North Carolina</v>
    <v>1097</v>
    <v>8</v>
    <v>Eden, North Carolina</v>
    <v>mdp/vdpid/5484972188291301377</v>
  </rv>
  <rv s="0">
    <v>536870912</v>
    <v>Rowan County, North Carolina</v>
    <v>a3fc8467-d1d4-b660-680f-a9cea7fb6678</v>
    <v>en-US</v>
    <v>Map</v>
  </rv>
  <rv s="1">
    <fb>1357</fb>
    <v>8</v>
  </rv>
  <rv s="2">
    <v>127</v>
    <v>6</v>
    <v>303</v>
    <v>7</v>
    <v>0</v>
    <v>Image of Rowan County, North Carolina</v>
  </rv>
  <rv s="0">
    <v>536870912</v>
    <v>Salisbury, North Carolina</v>
    <v>92d4c3fd-92ae-3120-d110-5a535b4fa796</v>
    <v>en-US</v>
    <v>Map</v>
  </rv>
  <rv s="3">
    <v>https://www.bing.com/search?q=rowan+county+north+carolina&amp;form=skydnc</v>
    <v>Learn more on Bing</v>
  </rv>
  <rv s="1">
    <fb>151661</fb>
    <v>8</v>
  </rv>
  <rv s="5">
    <v>#VALUE!</v>
    <v>en-US</v>
    <v>a3fc8467-d1d4-b660-680f-a9cea7fb6678</v>
    <v>536870912</v>
    <v>1</v>
    <v>304</v>
    <v>2</v>
    <v>Rowan County, North Carolina</v>
    <v>4</v>
    <v>5</v>
    <v>Map</v>
    <v>6</v>
    <v>7</v>
    <v>1</v>
    <v>1100</v>
    <v>3</v>
    <v>Rowan County is a county in the U.S. state of North Carolina that was formed in 1753, as part of the British Province of North Carolina. It was originally a vast territory with unlimited western boundaries, but its size was reduced to 524 square ...</v>
    <v>1101</v>
    <v>1102</v>
    <v>1103</v>
    <v>Rowan County, North Carolina</v>
    <v>1104</v>
    <v>8</v>
    <v>Rowan County, North Carolina</v>
    <v>mdp/vdpid/10036541</v>
  </rv>
  <rv s="0">
    <v>536870912</v>
    <v>Rowan County</v>
    <v>a3fc8467-d1d4-b660-680f-a9cea7fb6678</v>
    <v>en-US</v>
    <v>Map</v>
  </rv>
  <rv s="1">
    <fb>57.581378999999998</fb>
    <v>8</v>
  </rv>
  <rv s="2">
    <v>128</v>
    <v>6</v>
    <v>305</v>
    <v>7</v>
    <v>0</v>
    <v>Image of Salisbury, North Carolina</v>
  </rv>
  <rv s="1">
    <fb>35.668333333333003</fb>
    <v>14</v>
  </rv>
  <rv s="3">
    <v>https://www.bing.com/search?q=salisbury+north+carolina&amp;form=skydnc</v>
    <v>Learn more on Bing</v>
  </rv>
  <rv s="1">
    <fb>-80.478611111110993</fb>
    <v>14</v>
  </rv>
  <rv s="1">
    <fb>35540</fb>
    <v>8</v>
  </rv>
  <rv s="9">
    <v>#VALUE!</v>
    <v>en-US</v>
    <v>92d4c3fd-92ae-3120-d110-5a535b4fa796</v>
    <v>536870912</v>
    <v>1</v>
    <v>306</v>
    <v>47</v>
    <v>Salisbury, North Carolina</v>
    <v>12</v>
    <v>5</v>
    <v>Map</v>
    <v>6</v>
    <v>13</v>
    <v>102</v>
    <v>1106</v>
    <v>1107</v>
    <v>12</v>
    <v>Salisbury is a city in the Piedmont region of North Carolina, United States; it has been the county seat of Rowan County since 1753 when its territory extended to the Mississippi River. Located 25 miles northeast of Charlotte and within its ...</v>
    <v>1108</v>
    <v>1109</v>
    <v>1110</v>
    <v>1111</v>
    <v>Salisbury, North Carolina</v>
    <v>1112</v>
    <v>8</v>
    <v>Salisbury, North Carolina</v>
    <v>mdp/vdpid/5484940305809539073</v>
  </rv>
  <rv s="0">
    <v>536870912</v>
    <v>Rutherford County, North Carolina</v>
    <v>5a75492f-41e8-6d4f-d658-8eec7da98fcc</v>
    <v>en-US</v>
    <v>Map</v>
  </rv>
  <rv s="1">
    <fb>1466</fb>
    <v>8</v>
  </rv>
  <rv s="2">
    <v>129</v>
    <v>6</v>
    <v>307</v>
    <v>7</v>
    <v>0</v>
    <v>Image of Rutherford County, North Carolina</v>
  </rv>
  <rv s="0">
    <v>536870912</v>
    <v>Forest City</v>
    <v>d1cd4b05-076c-bbe3-d8d2-f6400665b47b</v>
    <v>en-US</v>
    <v>Map</v>
  </rv>
  <rv s="3">
    <v>https://www.bing.com/search?q=rutherford+county+north+carolina&amp;form=skydnc</v>
    <v>Learn more on Bing</v>
  </rv>
  <rv s="1">
    <fb>64444</fb>
    <v>8</v>
  </rv>
  <rv s="8">
    <v>#VALUE!</v>
    <v>en-US</v>
    <v>5a75492f-41e8-6d4f-d658-8eec7da98fcc</v>
    <v>536870912</v>
    <v>1</v>
    <v>308</v>
    <v>44</v>
    <v>Rutherford County, North Carolina</v>
    <v>12</v>
    <v>5</v>
    <v>Map</v>
    <v>6</v>
    <v>13</v>
    <v>1</v>
    <v>1115</v>
    <v>12</v>
    <v>Rutherford County is a county in the southwestern area of the U.S. state of North Carolina. As of the 2020 census, the population was 64,444. Its county seat is Rutherfordton. Rutherford County comprises the Forest City, NC Micropolitan ...</v>
    <v>1116</v>
    <v>1117</v>
    <v>1118</v>
    <v>Rutherford County, North Carolina</v>
    <v>1119</v>
    <v>Rutherford County, North Carolina</v>
    <v>mdp/vdpid/10036542</v>
  </rv>
  <rv s="1">
    <fb>22.234764999999999</fb>
    <v>8</v>
  </rv>
  <rv s="2">
    <v>130</v>
    <v>6</v>
    <v>309</v>
    <v>7</v>
    <v>0</v>
    <v>Image of Forest City, North Carolina</v>
  </rv>
  <rv s="1">
    <fb>35.331099999999999</fb>
    <v>14</v>
  </rv>
  <rv s="3">
    <v>https://www.bing.com/search?q=forest+city+north+carolina&amp;form=skydnc</v>
    <v>Learn more on Bing</v>
  </rv>
  <rv s="1">
    <fb>-81.87</fb>
    <v>14</v>
  </rv>
  <rv s="1">
    <fb>7377</fb>
    <v>8</v>
  </rv>
  <rv s="9">
    <v>#VALUE!</v>
    <v>en-US</v>
    <v>d1cd4b05-076c-bbe3-d8d2-f6400665b47b</v>
    <v>536870912</v>
    <v>1</v>
    <v>310</v>
    <v>47</v>
    <v>Forest City, North Carolina</v>
    <v>12</v>
    <v>5</v>
    <v>Map</v>
    <v>6</v>
    <v>13</v>
    <v>1</v>
    <v>1114</v>
    <v>1121</v>
    <v>3</v>
    <v>Forest City, formerly known as "Burnt Chimney", is a town in Rutherford County, North Carolina, United States. The population was 7,377 as of the 2020 census, making it the most populous municipality in the county.</v>
    <v>1122</v>
    <v>1123</v>
    <v>1124</v>
    <v>1125</v>
    <v>Forest City, North Carolina</v>
    <v>1126</v>
    <v>8</v>
    <v>Forest City, North Carolina</v>
    <v>mdp/vdpid/5484532730072924161</v>
  </rv>
  <rv s="0">
    <v>536870912</v>
    <v>Sampson County, North Carolina</v>
    <v>a5442e38-b656-6767-c5d5-cfce0b42116d</v>
    <v>en-US</v>
    <v>Map</v>
  </rv>
  <rv s="1">
    <fb>2454</fb>
    <v>8</v>
  </rv>
  <rv s="2">
    <v>131</v>
    <v>6</v>
    <v>311</v>
    <v>7</v>
    <v>0</v>
    <v>Image of Sampson County, North Carolina</v>
  </rv>
  <rv s="0">
    <v>536870912</v>
    <v>Clinton</v>
    <v>a0350e16-feec-16da-fba6-93041a1dca69</v>
    <v>en-US</v>
    <v>Map</v>
  </rv>
  <rv s="3">
    <v>https://www.bing.com/search?q=sampson+county+north+carolina&amp;form=skydnc</v>
    <v>Learn more on Bing</v>
  </rv>
  <rv s="1">
    <fb>59036</fb>
    <v>8</v>
  </rv>
  <rv s="8">
    <v>#VALUE!</v>
    <v>en-US</v>
    <v>a5442e38-b656-6767-c5d5-cfce0b42116d</v>
    <v>536870912</v>
    <v>1</v>
    <v>312</v>
    <v>44</v>
    <v>Sampson County, North Carolina</v>
    <v>12</v>
    <v>5</v>
    <v>Map</v>
    <v>6</v>
    <v>13</v>
    <v>1</v>
    <v>1129</v>
    <v>12</v>
    <v>Sampson County is a county located in the U.S. state of North Carolina. As of the 2020 census, the population was 59,036. Its county seat is Clinton.</v>
    <v>1130</v>
    <v>1131</v>
    <v>1132</v>
    <v>Sampson County, North Carolina</v>
    <v>1133</v>
    <v>Sampson County, North Carolina</v>
    <v>mdp/vdpid/10036543</v>
  </rv>
  <rv s="1">
    <fb>19.689567</fb>
    <v>8</v>
  </rv>
  <rv s="2">
    <v>132</v>
    <v>6</v>
    <v>313</v>
    <v>7</v>
    <v>0</v>
    <v>Image of Clinton, North Carolina</v>
  </rv>
  <rv s="1">
    <fb>35.002499999999998</fb>
    <v>14</v>
  </rv>
  <rv s="0">
    <v>805306368</v>
    <v>Lew Starling (Mayor)</v>
    <v>68b257f4-fde3-5449-06e0-b14de9c982bd</v>
    <v>en-US</v>
    <v>Generic</v>
  </rv>
  <rv s="4">
    <v>46</v>
  </rv>
  <rv s="3">
    <v>https://www.bing.com/search?q=clinton+north+carolina&amp;form=skydnc</v>
    <v>Learn more on Bing</v>
  </rv>
  <rv s="1">
    <fb>-78.328900000000004</fb>
    <v>14</v>
  </rv>
  <rv s="1">
    <fb>8383</fb>
    <v>8</v>
  </rv>
  <rv s="10">
    <v>#VALUE!</v>
    <v>en-US</v>
    <v>a0350e16-feec-16da-fba6-93041a1dca69</v>
    <v>536870912</v>
    <v>1</v>
    <v>314</v>
    <v>52</v>
    <v>Clinton, North Carolina</v>
    <v>12</v>
    <v>5</v>
    <v>Map</v>
    <v>6</v>
    <v>13</v>
    <v>1</v>
    <v>1128</v>
    <v>1135</v>
    <v>132</v>
    <v>Clinton is a city in and the county seat of Sampson County, North Carolina, United States. As of the 2020 census, the population was 8,383. Clinton is named for Richard Clinton, a Brigadier General of the North Carolina militia in the American ...</v>
    <v>1136</v>
    <v>1137</v>
    <v>1139</v>
    <v>1140</v>
    <v>1141</v>
    <v>Clinton, North Carolina</v>
    <v>1142</v>
    <v>8</v>
    <v>Clinton, North Carolina</v>
    <v>mdp/vdpid/5491306142472601601</v>
  </rv>
  <rv s="0">
    <v>536870912</v>
    <v>Scotland County, North Carolina</v>
    <v>324c26d4-ad78-68d6-4ff4-63a59269fde1</v>
    <v>en-US</v>
    <v>Map</v>
  </rv>
  <rv s="1">
    <fb>830</fb>
    <v>8</v>
  </rv>
  <rv s="2">
    <v>133</v>
    <v>6</v>
    <v>315</v>
    <v>7</v>
    <v>0</v>
    <v>Image of Scotland County, North Carolina</v>
  </rv>
  <rv s="0">
    <v>536870912</v>
    <v>Laurinburg, North Carolina</v>
    <v>6ffc1d52-0c48-91ca-f57d-cb04f917f3ed</v>
    <v>en-US</v>
    <v>Map</v>
  </rv>
  <rv s="3">
    <v>https://www.bing.com/search?q=scotland+county+north+carolina&amp;form=skydnc</v>
    <v>Learn more on Bing</v>
  </rv>
  <rv s="1">
    <fb>34376</fb>
    <v>8</v>
  </rv>
  <rv s="5">
    <v>#VALUE!</v>
    <v>en-US</v>
    <v>324c26d4-ad78-68d6-4ff4-63a59269fde1</v>
    <v>536870912</v>
    <v>1</v>
    <v>316</v>
    <v>2</v>
    <v>Scotland County, North Carolina</v>
    <v>4</v>
    <v>5</v>
    <v>Map</v>
    <v>6</v>
    <v>7</v>
    <v>1</v>
    <v>1145</v>
    <v>3</v>
    <v>Scotland County is a county located in the southern part of the U.S. state of North Carolina. Its county seat is and largest community is Laurinburg. The county was formed in 1899 from part of Richmond County and named in honor of the Scottish ...</v>
    <v>1146</v>
    <v>1147</v>
    <v>1148</v>
    <v>Scotland County, North Carolina</v>
    <v>1149</v>
    <v>169</v>
    <v>Scotland County, North Carolina</v>
    <v>mdp/vdpid/10036544</v>
  </rv>
  <rv s="1">
    <fb>32.838664999999999</fb>
    <v>8</v>
  </rv>
  <rv s="2">
    <v>134</v>
    <v>6</v>
    <v>317</v>
    <v>7</v>
    <v>0</v>
    <v>Image of Laurinburg, North Carolina</v>
  </rv>
  <rv s="1">
    <fb>34.764722222221998</fb>
    <v>14</v>
  </rv>
  <rv s="0">
    <v>805306368</v>
    <v>James "Jim" Willis (Mayor)</v>
    <v>cca940a5-e306-48c0-afa9-9f7ddf145bd9</v>
    <v>en-US</v>
    <v>Generic</v>
  </rv>
  <rv s="4">
    <v>47</v>
  </rv>
  <rv s="3">
    <v>https://www.bing.com/search?q=laurinburg+north+carolina&amp;form=skydnc</v>
    <v>Learn more on Bing</v>
  </rv>
  <rv s="1">
    <fb>-79.470277777777994</fb>
    <v>14</v>
  </rv>
  <rv s="1">
    <fb>14978</fb>
    <v>8</v>
  </rv>
  <rv s="10">
    <v>#VALUE!</v>
    <v>en-US</v>
    <v>6ffc1d52-0c48-91ca-f57d-cb04f917f3ed</v>
    <v>536870912</v>
    <v>1</v>
    <v>318</v>
    <v>52</v>
    <v>Laurinburg, North Carolina</v>
    <v>12</v>
    <v>5</v>
    <v>Map</v>
    <v>6</v>
    <v>13</v>
    <v>1</v>
    <v>1144</v>
    <v>1151</v>
    <v>3</v>
    <v>Laurinburg is a city in and the county seat of Scotland County, North Carolina, United States. Located in southern North Carolina near the South Carolina border, Laurinburg is southwest of Fayetteville and is home to St. Andrews University. The ...</v>
    <v>1152</v>
    <v>1153</v>
    <v>1155</v>
    <v>1156</v>
    <v>1157</v>
    <v>Laurinburg, North Carolina</v>
    <v>1158</v>
    <v>8</v>
    <v>Laurinburg, North Carolina</v>
    <v>mdp/vdpid/5485273045532672001</v>
  </rv>
  <rv s="0">
    <v>536870912</v>
    <v>Stanly County, North Carolina</v>
    <v>9aca3174-f40e-7440-dd90-c822fac31deb</v>
    <v>en-US</v>
    <v>Map</v>
  </rv>
  <rv s="2">
    <v>135</v>
    <v>6</v>
    <v>319</v>
    <v>7</v>
    <v>0</v>
    <v>Image of Stanly County, North Carolina</v>
  </rv>
  <rv s="0">
    <v>536870912</v>
    <v>Albemarle, North Carolina</v>
    <v>895d243d-803e-61da-2027-8cccaeda8028</v>
    <v>en-US</v>
    <v>Map</v>
  </rv>
  <rv s="3">
    <v>https://www.bing.com/search?q=stanly+county+north+carolina&amp;form=skydnc</v>
    <v>Learn more on Bing</v>
  </rv>
  <rv s="1">
    <fb>65699</fb>
    <v>8</v>
  </rv>
  <rv s="5">
    <v>#VALUE!</v>
    <v>en-US</v>
    <v>9aca3174-f40e-7440-dd90-c822fac31deb</v>
    <v>536870912</v>
    <v>1</v>
    <v>320</v>
    <v>2</v>
    <v>Stanly County, North Carolina</v>
    <v>4</v>
    <v>5</v>
    <v>Map</v>
    <v>6</v>
    <v>7</v>
    <v>1</v>
    <v>1005</v>
    <v>3</v>
    <v>Stanly County is a county in the U.S. state of North Carolina. As of the 2020 census, the population was 62,504. Its county seat is Albemarle. Stanly County comprises the Albemarle, NC Micropolitan Statistical Area, which is also included in the ...</v>
    <v>1161</v>
    <v>1162</v>
    <v>1163</v>
    <v>Stanly County, North Carolina</v>
    <v>1164</v>
    <v>8</v>
    <v>Stanly County, North Carolina</v>
    <v>mdp/vdpid/10036545</v>
  </rv>
  <rv s="1">
    <fb>44.165481999999997</fb>
    <v>8</v>
  </rv>
  <rv s="2">
    <v>136</v>
    <v>6</v>
    <v>321</v>
    <v>7</v>
    <v>0</v>
    <v>Image of Albemarle, North Carolina</v>
  </rv>
  <rv s="1">
    <fb>35.358333333333</fb>
    <v>14</v>
  </rv>
  <rv s="0">
    <v>805306368</v>
    <v>Gerald R. "Ronnie" Michael (Mayor)</v>
    <v>bf7df871-a9a5-ee83-cf60-9d427c5ce18a</v>
    <v>en-US</v>
    <v>Generic</v>
  </rv>
  <rv s="4">
    <v>48</v>
  </rv>
  <rv s="3">
    <v>https://www.bing.com/search?q=albemarle+north+carolina&amp;form=skydnc</v>
    <v>Learn more on Bing</v>
  </rv>
  <rv s="1">
    <fb>-80.195277777778003</fb>
    <v>14</v>
  </rv>
  <rv s="1">
    <fb>16432</fb>
    <v>8</v>
  </rv>
  <rv s="10">
    <v>#VALUE!</v>
    <v>en-US</v>
    <v>895d243d-803e-61da-2027-8cccaeda8028</v>
    <v>536870912</v>
    <v>1</v>
    <v>322</v>
    <v>52</v>
    <v>Albemarle, North Carolina</v>
    <v>12</v>
    <v>5</v>
    <v>Map</v>
    <v>6</v>
    <v>13</v>
    <v>1</v>
    <v>1160</v>
    <v>1166</v>
    <v>3</v>
    <v>Albemarle is a city in and the county seat of Stanly County, North Carolina, United States. The population was 16,432 in the 2020 census. This place-name is derived from the English surname Albemarle. According to a 1905 publication by the ...</v>
    <v>1167</v>
    <v>1168</v>
    <v>1170</v>
    <v>1171</v>
    <v>1172</v>
    <v>Albemarle, North Carolina</v>
    <v>1173</v>
    <v>339</v>
    <v>Albemarle, North Carolina</v>
    <v>mdp/vdpid/5484957478279970817</v>
  </rv>
  <rv s="0">
    <v>536870912</v>
    <v>Stokes County, North Carolina</v>
    <v>74c97ee5-a69a-5fe1-3d66-261ea4b65e61</v>
    <v>en-US</v>
    <v>Map</v>
  </rv>
  <rv s="1">
    <fb>1181</fb>
    <v>8</v>
  </rv>
  <rv s="2">
    <v>137</v>
    <v>6</v>
    <v>323</v>
    <v>7</v>
    <v>0</v>
    <v>Image of Stokes County, North Carolina</v>
  </rv>
  <rv s="0">
    <v>536870912</v>
    <v>King</v>
    <v>069e2448-bdc5-c832-17f4-34d8d5cbfacc</v>
    <v>en-US</v>
    <v>Map</v>
  </rv>
  <rv s="3">
    <v>https://www.bing.com/search?q=stokes+county+north+carolina&amp;form=skydnc</v>
    <v>Learn more on Bing</v>
  </rv>
  <rv s="1">
    <fb>45532</fb>
    <v>8</v>
  </rv>
  <rv s="5">
    <v>#VALUE!</v>
    <v>en-US</v>
    <v>74c97ee5-a69a-5fe1-3d66-261ea4b65e61</v>
    <v>536870912</v>
    <v>1</v>
    <v>324</v>
    <v>2</v>
    <v>Stokes County, North Carolina</v>
    <v>4</v>
    <v>5</v>
    <v>Map</v>
    <v>6</v>
    <v>7</v>
    <v>1</v>
    <v>1176</v>
    <v>3</v>
    <v>Stokes County is a county located in the U.S. state of North Carolina. As of the 2020 census, the population was 44,520. Its county seat is Danbury. Stokes County is included in the Winston-Salem, NC, Metropolitan Statistical Area, which is also ...</v>
    <v>1177</v>
    <v>1178</v>
    <v>1179</v>
    <v>Stokes County, North Carolina</v>
    <v>1180</v>
    <v>169</v>
    <v>Stokes County, North Carolina</v>
    <v>mdp/vdpid/10036546</v>
  </rv>
  <rv s="0">
    <v>536870912</v>
    <v>Forsyth County, North Carolina</v>
    <v>2de416b8-34cd-711d-4cbf-bce0eba891bf</v>
    <v>en-US</v>
    <v>Map</v>
  </rv>
  <rv s="1">
    <fb>15.258677</fb>
    <v>8</v>
  </rv>
  <rv s="2">
    <v>138</v>
    <v>6</v>
    <v>325</v>
    <v>7</v>
    <v>0</v>
    <v>Image of King, North Carolina</v>
  </rv>
  <rv s="1">
    <fb>36.28069</fb>
    <v>14</v>
  </rv>
  <rv s="0">
    <v>805306368</v>
    <v>Rick McCraw (Mayor)</v>
    <v>3cc78833-a1e5-3a47-301e-37d5aa2714e2</v>
    <v>en-US</v>
    <v>Generic</v>
  </rv>
  <rv s="4">
    <v>49</v>
  </rv>
  <rv s="3">
    <v>https://www.bing.com/search?q=king+north+carolina&amp;form=skydnc</v>
    <v>Learn more on Bing</v>
  </rv>
  <rv s="1">
    <fb>-80.359219999999993</fb>
    <v>14</v>
  </rv>
  <rv s="1">
    <fb>7197</fb>
    <v>8</v>
  </rv>
  <rv s="10">
    <v>#VALUE!</v>
    <v>en-US</v>
    <v>069e2448-bdc5-c832-17f4-34d8d5cbfacc</v>
    <v>536870912</v>
    <v>1</v>
    <v>326</v>
    <v>52</v>
    <v>King, North Carolina</v>
    <v>12</v>
    <v>5</v>
    <v>Map</v>
    <v>6</v>
    <v>13</v>
    <v>1</v>
    <v>1182</v>
    <v>1183</v>
    <v>3</v>
    <v>King is a city in Stokes and Forsyth counties, North Carolina, United States. The population was 7,096 at the 2020 census. King is part of the Piedmont Triad metropolitan area, located 15 miles northwest of Winston-Salem.</v>
    <v>1184</v>
    <v>1185</v>
    <v>1187</v>
    <v>1188</v>
    <v>1189</v>
    <v>King, North Carolina</v>
    <v>1190</v>
    <v>8</v>
    <v>King, North Carolina</v>
    <v>mdp/vdpid/5484871697918066689</v>
  </rv>
  <rv s="0">
    <v>536870912</v>
    <v>Surry County, North Carolina</v>
    <v>487418c1-461e-c11c-da71-c9bfeeace28a</v>
    <v>en-US</v>
    <v>Map</v>
  </rv>
  <rv s="1">
    <fb>1393</fb>
    <v>8</v>
  </rv>
  <rv s="2">
    <v>139</v>
    <v>6</v>
    <v>327</v>
    <v>7</v>
    <v>0</v>
    <v>Image of Surry County, North Carolina</v>
  </rv>
  <rv s="0">
    <v>536870912</v>
    <v>Mount Airy</v>
    <v>c657a601-6c76-14da-cd3a-6c8e6b717337</v>
    <v>en-US</v>
    <v>Map</v>
  </rv>
  <rv s="3">
    <v>https://www.bing.com/search?q=surry+county+north+carolina&amp;form=skydnc</v>
    <v>Learn more on Bing</v>
  </rv>
  <rv s="1">
    <fb>71462</fb>
    <v>8</v>
  </rv>
  <rv s="5">
    <v>#VALUE!</v>
    <v>en-US</v>
    <v>487418c1-461e-c11c-da71-c9bfeeace28a</v>
    <v>536870912</v>
    <v>1</v>
    <v>328</v>
    <v>2</v>
    <v>Surry County, North Carolina</v>
    <v>4</v>
    <v>5</v>
    <v>Map</v>
    <v>6</v>
    <v>7</v>
    <v>1</v>
    <v>1193</v>
    <v>3</v>
    <v>Surry County is a county located in the U.S. state of North Carolina. As of the 2020 census, the population was 71,359. Its county seat is Dobson, and its largest community is Mount Airy. Surry county comprises the Mount Airy, NC Micropolitan ...</v>
    <v>1194</v>
    <v>1195</v>
    <v>1196</v>
    <v>Surry County, North Carolina</v>
    <v>1197</v>
    <v>8</v>
    <v>Surry County, North Carolina</v>
    <v>mdp/vdpid/10036547</v>
  </rv>
  <rv s="0">
    <v>536870912</v>
    <v>Surry County</v>
    <v>487418c1-461e-c11c-da71-c9bfeeace28a</v>
    <v>en-US</v>
    <v>Map</v>
  </rv>
  <rv s="1">
    <fb>30.691226</fb>
    <v>8</v>
  </rv>
  <rv s="2">
    <v>140</v>
    <v>6</v>
    <v>329</v>
    <v>7</v>
    <v>0</v>
    <v>Image of Mount Airy, North Carolina</v>
  </rv>
  <rv s="1">
    <fb>36.501666999999998</fb>
    <v>14</v>
  </rv>
  <rv s="0">
    <v>805306368</v>
    <v>Jon Cawley (Mayor)</v>
    <v>f1b1d5bf-838f-90dd-e963-a818b81f86a1</v>
    <v>en-US</v>
    <v>Generic</v>
  </rv>
  <rv s="4">
    <v>50</v>
  </rv>
  <rv s="3">
    <v>https://www.bing.com/search?q=mount+airy+north+carolina&amp;form=skydnc</v>
    <v>Learn more on Bing</v>
  </rv>
  <rv s="1">
    <fb>-80.605833000000004</fb>
    <v>14</v>
  </rv>
  <rv s="1">
    <fb>10676</fb>
    <v>8</v>
  </rv>
  <rv s="10">
    <v>#VALUE!</v>
    <v>en-US</v>
    <v>c657a601-6c76-14da-cd3a-6c8e6b717337</v>
    <v>536870912</v>
    <v>1</v>
    <v>330</v>
    <v>52</v>
    <v>Mount Airy, North Carolina</v>
    <v>12</v>
    <v>5</v>
    <v>Map</v>
    <v>6</v>
    <v>13</v>
    <v>1</v>
    <v>1199</v>
    <v>1200</v>
    <v>12</v>
    <v>Mount Airy is a city within Surry County, in the U.S. state of North Carolina. As of the 2020 United States census, the city's population was 10,676, an increase of 288 from the 2010 census count of 10,388. As of 2020, the city was one of the ...</v>
    <v>1201</v>
    <v>1202</v>
    <v>1204</v>
    <v>1205</v>
    <v>1206</v>
    <v>Mount Airy, North Carolina</v>
    <v>1207</v>
    <v>8</v>
    <v>Mount Airy, North Carolina</v>
    <v>mdp/vdpid/5484859259592114177</v>
  </rv>
  <rv s="0">
    <v>536870912</v>
    <v>Swain County, North Carolina</v>
    <v>f577de61-a076-3370-125c-d7303ecb690a</v>
    <v>en-US</v>
    <v>Map</v>
  </rv>
  <rv s="1">
    <fb>1400</fb>
    <v>8</v>
  </rv>
  <rv s="2">
    <v>141</v>
    <v>6</v>
    <v>331</v>
    <v>7</v>
    <v>0</v>
    <v>Image of Swain County, North Carolina</v>
  </rv>
  <rv s="0">
    <v>536870912</v>
    <v>Cherokee</v>
    <v>3c13d796-cd49-0d7d-4a4a-635044a962cd</v>
    <v>en-US</v>
    <v>Map</v>
  </rv>
  <rv s="3">
    <v>https://www.bing.com/search?q=swain+county+north+carolina&amp;form=skydnc</v>
    <v>Learn more on Bing</v>
  </rv>
  <rv s="1">
    <fb>14117</fb>
    <v>8</v>
  </rv>
  <rv s="8">
    <v>#VALUE!</v>
    <v>en-US</v>
    <v>f577de61-a076-3370-125c-d7303ecb690a</v>
    <v>536870912</v>
    <v>1</v>
    <v>332</v>
    <v>44</v>
    <v>Swain County, North Carolina</v>
    <v>12</v>
    <v>5</v>
    <v>Map</v>
    <v>6</v>
    <v>13</v>
    <v>1</v>
    <v>1210</v>
    <v>12</v>
    <v>Swain County is a county located on the far western border of the U.S. state of North Carolina. As of the 2020 census, the population was 14,117. Its county seat is Bryson City. Four rivers flow through the mountainous terrain of Swain County: ...</v>
    <v>1211</v>
    <v>1212</v>
    <v>1213</v>
    <v>Swain County, North Carolina</v>
    <v>1214</v>
    <v>Swain County, North Carolina</v>
    <v>mdp/vdpid/10036548</v>
  </rv>
  <rv s="0">
    <v>536870912</v>
    <v>Swain County</v>
    <v>f577de61-a076-3370-125c-d7303ecb690a</v>
    <v>en-US</v>
    <v>Map</v>
  </rv>
  <rv s="1">
    <fb>31.242387000000001</fb>
    <v>8</v>
  </rv>
  <rv s="2">
    <v>142</v>
    <v>6</v>
    <v>333</v>
    <v>7</v>
    <v>0</v>
    <v>Image of Cherokee, North Carolina</v>
  </rv>
  <rv s="1">
    <fb>35.476944444444001</fb>
    <v>14</v>
  </rv>
  <rv s="3">
    <v>https://www.bing.com/search?q=cherokee+north+carolina&amp;form=skydnc</v>
    <v>Learn more on Bing</v>
  </rv>
  <rv s="1">
    <fb>-83.320555555555998</fb>
    <v>14</v>
  </rv>
  <rv s="1">
    <fb>2195</fb>
    <v>8</v>
  </rv>
  <rv s="9">
    <v>#VALUE!</v>
    <v>en-US</v>
    <v>3c13d796-cd49-0d7d-4a4a-635044a962cd</v>
    <v>536870912</v>
    <v>1</v>
    <v>334</v>
    <v>47</v>
    <v>Cherokee, North Carolina</v>
    <v>12</v>
    <v>5</v>
    <v>Map</v>
    <v>6</v>
    <v>13</v>
    <v>1</v>
    <v>1216</v>
    <v>1217</v>
    <v>12</v>
    <v>Cherokee is a census-designated place in Swain and Jackson counties in Western North Carolina, United States, within the Qualla Boundary land trust. Cherokee is located in the Oconaluftee River Valley around the intersection of U.S. Routes 19 ...</v>
    <v>1218</v>
    <v>1219</v>
    <v>1220</v>
    <v>1221</v>
    <v>Cherokee, North Carolina</v>
    <v>1222</v>
    <v>8</v>
    <v>Cherokee, North Carolina</v>
    <v>mdp/vdpid/5484384603596652545</v>
  </rv>
  <rv s="0">
    <v>536870912</v>
    <v>Transylvania County, North Carolina</v>
    <v>bab7789c-043f-d9c9-a848-979bc1a04d46</v>
    <v>en-US</v>
    <v>Map</v>
  </rv>
  <rv s="1">
    <fb>986</fb>
    <v>8</v>
  </rv>
  <rv s="2">
    <v>143</v>
    <v>6</v>
    <v>335</v>
    <v>7</v>
    <v>0</v>
    <v>Image of Transylvania County, North Carolina</v>
  </rv>
  <rv s="0">
    <v>536870912</v>
    <v>Brevard</v>
    <v>d1ef87f9-c5ff-cb76-f58b-1cc99d73abd7</v>
    <v>en-US</v>
    <v>Map</v>
  </rv>
  <rv s="3">
    <v>https://www.bing.com/search?q=transylvania+county+north+carolina&amp;form=skydnc</v>
    <v>Learn more on Bing</v>
  </rv>
  <rv s="1">
    <fb>32986</fb>
    <v>8</v>
  </rv>
  <rv s="8">
    <v>#VALUE!</v>
    <v>en-US</v>
    <v>bab7789c-043f-d9c9-a848-979bc1a04d46</v>
    <v>536870912</v>
    <v>1</v>
    <v>336</v>
    <v>44</v>
    <v>Transylvania County, North Carolina</v>
    <v>12</v>
    <v>5</v>
    <v>Map</v>
    <v>6</v>
    <v>13</v>
    <v>1</v>
    <v>1225</v>
    <v>12</v>
    <v>Transylvania County is a county in the U.S. state of North Carolina. As of the 2020 census the population is 32,986. Its county seat is Brevard. Transylvania County comprises the Brevard, NC Micropolitan Statistical Area, which is also included ...</v>
    <v>1226</v>
    <v>1227</v>
    <v>1228</v>
    <v>Transylvania County, North Carolina</v>
    <v>1229</v>
    <v>Transylvania County, North Carolina</v>
    <v>mdp/vdpid/10036549</v>
  </rv>
  <rv s="0">
    <v>536870912</v>
    <v>Transylvania County</v>
    <v>bab7789c-043f-d9c9-a848-979bc1a04d46</v>
    <v>en-US</v>
    <v>Map</v>
  </rv>
  <rv s="1">
    <fb>13.774673999999999</fb>
    <v>8</v>
  </rv>
  <rv s="2">
    <v>144</v>
    <v>6</v>
    <v>337</v>
    <v>7</v>
    <v>0</v>
    <v>Image of Brevard, North Carolina</v>
  </rv>
  <rv s="1">
    <fb>35.241700000000002</fb>
    <v>14</v>
  </rv>
  <rv s="0">
    <v>805306368</v>
    <v>Maureen Copelof (Mayor)</v>
    <v>6d6acff9-09d0-a8da-9722-1d2a74905531</v>
    <v>en-US</v>
    <v>Generic</v>
  </rv>
  <rv s="4">
    <v>51</v>
  </rv>
  <rv s="3">
    <v>https://www.bing.com/search?q=brevard+north+carolina&amp;form=skydnc</v>
    <v>Learn more on Bing</v>
  </rv>
  <rv s="1">
    <fb>-82.7286</fb>
    <v>14</v>
  </rv>
  <rv s="1">
    <fb>7744</fb>
    <v>8</v>
  </rv>
  <rv s="10">
    <v>#VALUE!</v>
    <v>en-US</v>
    <v>d1ef87f9-c5ff-cb76-f58b-1cc99d73abd7</v>
    <v>536870912</v>
    <v>1</v>
    <v>338</v>
    <v>52</v>
    <v>Brevard, North Carolina</v>
    <v>12</v>
    <v>5</v>
    <v>Map</v>
    <v>6</v>
    <v>13</v>
    <v>1</v>
    <v>1231</v>
    <v>1232</v>
    <v>12</v>
    <v>Brevard is a city and the county seat of Transylvania County, North Carolina, United States, with a population of 7,609 as of the 2010 census. Brevard is located at the entrance to Pisgah National Forest and has become a noted tourism, ...</v>
    <v>1233</v>
    <v>1234</v>
    <v>1236</v>
    <v>1237</v>
    <v>1238</v>
    <v>Brevard, North Carolina</v>
    <v>1239</v>
    <v>8</v>
    <v>Brevard, North Carolina</v>
    <v>mdp/vdpid/5484495080523825153</v>
  </rv>
  <rv s="0">
    <v>536870912</v>
    <v>Tyrrell County, North Carolina</v>
    <v>c022c235-cdcb-64af-c188-49234270dcb4</v>
    <v>en-US</v>
    <v>Map</v>
  </rv>
  <rv s="1">
    <fb>1555</fb>
    <v>8</v>
  </rv>
  <rv s="2">
    <v>145</v>
    <v>6</v>
    <v>339</v>
    <v>7</v>
    <v>0</v>
    <v>Image of Tyrrell County, North Carolina</v>
  </rv>
  <rv s="0">
    <v>536870912</v>
    <v>Columbia</v>
    <v>a0d4f0ca-70f3-b81f-493d-2e1fe5f47d43</v>
    <v>en-US</v>
    <v>Map</v>
  </rv>
  <rv s="3">
    <v>https://www.bing.com/search?q=tyrrell+county+north+carolina&amp;form=skydnc</v>
    <v>Learn more on Bing</v>
  </rv>
  <rv s="1">
    <fb>3245</fb>
    <v>8</v>
  </rv>
  <rv s="8">
    <v>#VALUE!</v>
    <v>en-US</v>
    <v>c022c235-cdcb-64af-c188-49234270dcb4</v>
    <v>536870912</v>
    <v>1</v>
    <v>340</v>
    <v>44</v>
    <v>Tyrrell County, North Carolina</v>
    <v>12</v>
    <v>5</v>
    <v>Map</v>
    <v>6</v>
    <v>13</v>
    <v>1</v>
    <v>1242</v>
    <v>12</v>
    <v>Tyrrell County is a county located in the U.S. state of North Carolina. As of the 2020 census, the population was 3,245, making it the least populous county in North Carolina. Its county seat is Columbia. The county was created in 1729 as ...</v>
    <v>1243</v>
    <v>1244</v>
    <v>1245</v>
    <v>Tyrrell County, North Carolina</v>
    <v>1246</v>
    <v>Tyrrell County, North Carolina</v>
    <v>mdp/vdpid/10036550</v>
  </rv>
  <rv s="0">
    <v>536870912</v>
    <v>Tyrrell County</v>
    <v>c022c235-cdcb-64af-c188-49234270dcb4</v>
    <v>en-US</v>
    <v>Map</v>
  </rv>
  <rv s="1">
    <fb>3.15476</fb>
    <v>8</v>
  </rv>
  <rv s="2">
    <v>146</v>
    <v>6</v>
    <v>341</v>
    <v>7</v>
    <v>0</v>
    <v>Image of Columbia, North Carolina</v>
  </rv>
  <rv s="1">
    <fb>35.917777777777999</fb>
    <v>14</v>
  </rv>
  <rv s="3">
    <v>https://www.bing.com/search?q=columbia+north+carolina&amp;form=skydnc</v>
    <v>Learn more on Bing</v>
  </rv>
  <rv s="1">
    <fb>-76.249722222222005</fb>
    <v>14</v>
  </rv>
  <rv s="1">
    <fb>610</fb>
    <v>8</v>
  </rv>
  <rv s="11">
    <v>#VALUE!</v>
    <v>en-US</v>
    <v>a0d4f0ca-70f3-b81f-493d-2e1fe5f47d43</v>
    <v>536870912</v>
    <v>1</v>
    <v>342</v>
    <v>55</v>
    <v>Columbia, North Carolina</v>
    <v>12</v>
    <v>5</v>
    <v>Map</v>
    <v>6</v>
    <v>13</v>
    <v>1</v>
    <v>1248</v>
    <v>1249</v>
    <v>12</v>
    <v>Columbia is a town in Tyrrell County, North Carolina, United States. The population was 610 at the 2020 census. It is the county seat of Tyrrell County.</v>
    <v>1250</v>
    <v>1251</v>
    <v>1252</v>
    <v>1253</v>
    <v>Columbia, North Carolina</v>
    <v>1254</v>
    <v>Columbia, North Carolina</v>
    <v>mdp/vdpid/5491221788056616961</v>
  </rv>
  <rv s="0">
    <v>536870912</v>
    <v>Union County, North Carolina</v>
    <v>71483449-5b7f-eb5f-9e3e-929f5c8e75ec</v>
    <v>en-US</v>
    <v>Map</v>
  </rv>
  <rv s="1">
    <fb>1657</fb>
    <v>8</v>
  </rv>
  <rv s="2">
    <v>147</v>
    <v>6</v>
    <v>343</v>
    <v>7</v>
    <v>0</v>
    <v>Image of Union County, North Carolina</v>
  </rv>
  <rv s="0">
    <v>536870912</v>
    <v>Indian Trail</v>
    <v>991eda58-85fa-d5aa-5e6c-4a78646fb993</v>
    <v>en-US</v>
    <v>Map</v>
  </rv>
  <rv s="3">
    <v>https://www.bing.com/search?q=union+county+north+carolina&amp;form=skydnc</v>
    <v>Learn more on Bing</v>
  </rv>
  <rv s="1">
    <fb>256452</fb>
    <v>8</v>
  </rv>
  <rv s="5">
    <v>#VALUE!</v>
    <v>en-US</v>
    <v>71483449-5b7f-eb5f-9e3e-929f5c8e75ec</v>
    <v>536870912</v>
    <v>1</v>
    <v>344</v>
    <v>2</v>
    <v>Union County, North Carolina</v>
    <v>4</v>
    <v>5</v>
    <v>Map</v>
    <v>6</v>
    <v>7</v>
    <v>1</v>
    <v>1257</v>
    <v>3</v>
    <v>Union County is a county located in the U.S. state of North Carolina. As of the 2020 census, the population was 238,267. Its county seat is Monroe. Union County is included in the Charlotte-Concord-Gastonia, NC-SC Metropolitan Statistical Area.</v>
    <v>1258</v>
    <v>1259</v>
    <v>1260</v>
    <v>Union County, North Carolina</v>
    <v>1261</v>
    <v>8</v>
    <v>Union County, North Carolina</v>
    <v>mdp/vdpid/10036551</v>
  </rv>
  <rv s="1">
    <fb>57.752848999999998</fb>
    <v>8</v>
  </rv>
  <rv s="2">
    <v>148</v>
    <v>6</v>
    <v>345</v>
    <v>7</v>
    <v>0</v>
    <v>Image of Indian Trail, North Carolina</v>
  </rv>
  <rv s="1">
    <fb>35.076944444444003</fb>
    <v>14</v>
  </rv>
  <rv s="3">
    <v>https://www.bing.com/search?q=indian+trail+north+carolina&amp;form=skydnc</v>
    <v>Learn more on Bing</v>
  </rv>
  <rv s="1">
    <fb>-80.669166666666996</fb>
    <v>14</v>
  </rv>
  <rv s="1">
    <fb>39997</fb>
    <v>8</v>
  </rv>
  <rv s="9">
    <v>#VALUE!</v>
    <v>en-US</v>
    <v>991eda58-85fa-d5aa-5e6c-4a78646fb993</v>
    <v>536870912</v>
    <v>1</v>
    <v>346</v>
    <v>47</v>
    <v>Indian Trail, North Carolina</v>
    <v>12</v>
    <v>5</v>
    <v>Map</v>
    <v>6</v>
    <v>13</v>
    <v>1</v>
    <v>1256</v>
    <v>1263</v>
    <v>132</v>
    <v>Indian Trail is a suburban town in Union County, North Carolina, United States. A part of the Charlotte metropolitan area, Indian Trail has grown rapidly in the 21st century, going from 1,942 residents in 1990 to 39,997 in 2020.</v>
    <v>1264</v>
    <v>1265</v>
    <v>1266</v>
    <v>1267</v>
    <v>Indian Trail, North Carolina</v>
    <v>1268</v>
    <v>8</v>
    <v>Indian Trail, North Carolina</v>
    <v>mdp/vdpid/5485140622631239681</v>
  </rv>
  <rv s="0">
    <v>536870912</v>
    <v>Vance County, North Carolina</v>
    <v>69c7a2df-16a2-048d-722e-f0cec4e21a63</v>
    <v>en-US</v>
    <v>Map</v>
  </rv>
  <rv s="1">
    <fb>699</fb>
    <v>8</v>
  </rv>
  <rv s="2">
    <v>149</v>
    <v>6</v>
    <v>347</v>
    <v>7</v>
    <v>0</v>
    <v>Image of Vance County, North Carolina</v>
  </rv>
  <rv s="0">
    <v>536870912</v>
    <v>Henderson, North Carolina</v>
    <v>ca5e9917-e65e-45f4-b863-34b96f932f02</v>
    <v>en-US</v>
    <v>Map</v>
  </rv>
  <rv s="3">
    <v>https://www.bing.com/search?q=vance+county+north+carolina&amp;form=skydnc</v>
    <v>Learn more on Bing</v>
  </rv>
  <rv s="1">
    <fb>42301</fb>
    <v>8</v>
  </rv>
  <rv s="5">
    <v>#VALUE!</v>
    <v>en-US</v>
    <v>69c7a2df-16a2-048d-722e-f0cec4e21a63</v>
    <v>536870912</v>
    <v>1</v>
    <v>348</v>
    <v>2</v>
    <v>Vance County, North Carolina</v>
    <v>4</v>
    <v>5</v>
    <v>Map</v>
    <v>6</v>
    <v>7</v>
    <v>1</v>
    <v>1271</v>
    <v>3</v>
    <v>Vance County is a county located in the U.S. state of North Carolina. As of the 2020 census, the population was 42,578. Its county seat is Henderson. Vance County comprises the Henderson, NC Micropolitan Statistical Area, which is also included ...</v>
    <v>1272</v>
    <v>1273</v>
    <v>1274</v>
    <v>Vance County, North Carolina</v>
    <v>1275</v>
    <v>169</v>
    <v>Vance County, North Carolina</v>
    <v>mdp/vdpid/10036552</v>
  </rv>
  <rv s="0">
    <v>536870912</v>
    <v>Vance County</v>
    <v>69c7a2df-16a2-048d-722e-f0cec4e21a63</v>
    <v>en-US</v>
    <v>Map</v>
  </rv>
  <rv s="1">
    <fb>22.061288000000001</fb>
    <v>8</v>
  </rv>
  <rv s="2">
    <v>150</v>
    <v>6</v>
    <v>349</v>
    <v>7</v>
    <v>0</v>
    <v>Image of Henderson, North Carolina</v>
  </rv>
  <rv s="1">
    <fb>36.325874300000002</fb>
    <v>14</v>
  </rv>
  <rv s="4">
    <v>52</v>
  </rv>
  <rv s="3">
    <v>https://www.bing.com/search?q=henderson+north+carolina&amp;form=skydnc</v>
    <v>Learn more on Bing</v>
  </rv>
  <rv s="1">
    <fb>-78.415547200000006</fb>
    <v>14</v>
  </rv>
  <rv s="1">
    <fb>15060</fb>
    <v>8</v>
  </rv>
  <rv s="6">
    <v>#VALUE!</v>
    <v>en-US</v>
    <v>ca5e9917-e65e-45f4-b863-34b96f932f02</v>
    <v>536870912</v>
    <v>1</v>
    <v>350</v>
    <v>11</v>
    <v>Henderson, North Carolina</v>
    <v>12</v>
    <v>5</v>
    <v>Map</v>
    <v>6</v>
    <v>13</v>
    <v>1</v>
    <v>1277</v>
    <v>1278</v>
    <v>12</v>
    <v>Henderson is a city and the county seat of Vance County, North Carolina, United States. The population was 15,060 at the 2020 census.</v>
    <v>1279</v>
    <v>1280</v>
    <v>1281</v>
    <v>1282</v>
    <v>1283</v>
    <v>Henderson, North Carolina</v>
    <v>1284</v>
    <v>Henderson, North Carolina</v>
    <v>mdp/vdpid/5491021333410086913</v>
  </rv>
  <rv s="0">
    <v>536870912</v>
    <v>Warren County, North Carolina</v>
    <v>6ef9ec31-71ff-a4f0-b0ca-5b59378942b4</v>
    <v>en-US</v>
    <v>Map</v>
  </rv>
  <rv s="1">
    <fb>1149.9547209899999</fb>
    <v>8</v>
  </rv>
  <rv s="2">
    <v>151</v>
    <v>6</v>
    <v>352</v>
    <v>7</v>
    <v>0</v>
    <v>Image of Warren County, North Carolina</v>
  </rv>
  <rv s="0">
    <v>536870912</v>
    <v>Norlina</v>
    <v>778a48e0-fbb2-d7c5-0526-3522500d5e4a</v>
    <v>en-US</v>
    <v>Map</v>
  </rv>
  <rv s="3">
    <v>https://www.bing.com/search?q=warren+county+north+carolina&amp;form=skydnc</v>
    <v>Learn more on Bing</v>
  </rv>
  <rv s="1">
    <fb>18642</fb>
    <v>8</v>
  </rv>
  <rv s="8">
    <v>#VALUE!</v>
    <v>en-US</v>
    <v>6ef9ec31-71ff-a4f0-b0ca-5b59378942b4</v>
    <v>536870912</v>
    <v>1</v>
    <v>353</v>
    <v>44</v>
    <v>Warren County, North Carolina</v>
    <v>12</v>
    <v>5</v>
    <v>Map</v>
    <v>6</v>
    <v>13</v>
    <v>1</v>
    <v>1287</v>
    <v>12</v>
    <v>Warren County is a county located in the northeastern Piedmont region of the U.S. state of North Carolina, on the northern border with Virginia, made famous for a landfill and birthplace of the environmental justice movement. As of the 2020 ...</v>
    <v>1288</v>
    <v>1289</v>
    <v>1290</v>
    <v>Warren County, North Carolina</v>
    <v>1291</v>
    <v>Warren County, North Carolina</v>
    <v>mdp/vdpid/10036554</v>
  </rv>
  <rv s="0">
    <v>536870912</v>
    <v>Warren County</v>
    <v>6ef9ec31-71ff-a4f0-b0ca-5b59378942b4</v>
    <v>en-US</v>
    <v>Map</v>
  </rv>
  <rv s="1">
    <fb>2.8989379999999998</fb>
    <v>8</v>
  </rv>
  <rv s="2">
    <v>152</v>
    <v>6</v>
    <v>354</v>
    <v>7</v>
    <v>0</v>
    <v>Image of Norlina, North Carolina</v>
  </rv>
  <rv s="1">
    <fb>36.444722222221998</fb>
    <v>14</v>
  </rv>
  <rv s="3">
    <v>https://www.bing.com/search?q=norlina+north+carolina&amp;form=skydnc</v>
    <v>Learn more on Bing</v>
  </rv>
  <rv s="1">
    <fb>-78.194166666667002</fb>
    <v>14</v>
  </rv>
  <rv s="1">
    <fb>920</fb>
    <v>8</v>
  </rv>
  <rv s="11">
    <v>#VALUE!</v>
    <v>en-US</v>
    <v>778a48e0-fbb2-d7c5-0526-3522500d5e4a</v>
    <v>536870912</v>
    <v>1</v>
    <v>355</v>
    <v>55</v>
    <v>Norlina, North Carolina</v>
    <v>12</v>
    <v>5</v>
    <v>Map</v>
    <v>6</v>
    <v>13</v>
    <v>1</v>
    <v>1293</v>
    <v>1294</v>
    <v>12</v>
    <v>Norlina is a town in Warren County, North Carolina, United States. The population was 1,118 at the 2010 census.</v>
    <v>1295</v>
    <v>1296</v>
    <v>1297</v>
    <v>1298</v>
    <v>Norlina, North Carolina</v>
    <v>1299</v>
    <v>Norlina, North Carolina</v>
    <v>mdp/vdpid/5491026003331383297</v>
  </rv>
  <rv s="0">
    <v>536870912</v>
    <v>Washington County, North Carolina</v>
    <v>f87d00fb-6ee2-573f-9efc-e537eacfc767</v>
    <v>en-US</v>
    <v>Map</v>
  </rv>
  <rv s="1">
    <fb>1098.15495878</fb>
    <v>8</v>
  </rv>
  <rv s="2">
    <v>153</v>
    <v>6</v>
    <v>357</v>
    <v>7</v>
    <v>0</v>
    <v>Image of Washington County, North Carolina</v>
  </rv>
  <rv s="0">
    <v>536870912</v>
    <v>Plymouth</v>
    <v>9de15359-06fe-f4a5-7d53-39be9f73beb2</v>
    <v>en-US</v>
    <v>Map</v>
  </rv>
  <rv s="3">
    <v>https://www.bing.com/search?q=washington+county+north+carolina&amp;form=skydnc</v>
    <v>Learn more on Bing</v>
  </rv>
  <rv s="1">
    <fb>11003</fb>
    <v>8</v>
  </rv>
  <rv s="8">
    <v>#VALUE!</v>
    <v>en-US</v>
    <v>f87d00fb-6ee2-573f-9efc-e537eacfc767</v>
    <v>536870912</v>
    <v>1</v>
    <v>358</v>
    <v>44</v>
    <v>Washington County, North Carolina</v>
    <v>12</v>
    <v>5</v>
    <v>Map</v>
    <v>6</v>
    <v>13</v>
    <v>1</v>
    <v>1302</v>
    <v>12</v>
    <v>Washington County is a county located in the U.S. state of North Carolina. As of the 2020 census, the population was 11,003. Its county seat is Plymouth. The county was formed in 1799 from the western third of Tyrrell County. It was named for ...</v>
    <v>1303</v>
    <v>1304</v>
    <v>1305</v>
    <v>Washington County, North Carolina</v>
    <v>1306</v>
    <v>Washington County, North Carolina</v>
    <v>mdp/vdpid/10036555</v>
  </rv>
  <rv s="1">
    <fb>10.448721000000001</fb>
    <v>8</v>
  </rv>
  <rv s="2">
    <v>154</v>
    <v>6</v>
    <v>359</v>
    <v>7</v>
    <v>0</v>
    <v>Image of Plymouth, North Carolina</v>
  </rv>
  <rv s="1">
    <fb>35.859722222221997</fb>
    <v>14</v>
  </rv>
  <rv s="4">
    <v>53</v>
  </rv>
  <rv s="3">
    <v>https://www.bing.com/search?q=plymouth+north+carolina&amp;form=skydnc</v>
    <v>Learn more on Bing</v>
  </rv>
  <rv s="1">
    <fb>-76.747777777777998</fb>
    <v>14</v>
  </rv>
  <rv s="1">
    <fb>3320</fb>
    <v>8</v>
  </rv>
  <rv s="10">
    <v>#VALUE!</v>
    <v>en-US</v>
    <v>9de15359-06fe-f4a5-7d53-39be9f73beb2</v>
    <v>536870912</v>
    <v>1</v>
    <v>360</v>
    <v>52</v>
    <v>Plymouth, North Carolina</v>
    <v>12</v>
    <v>5</v>
    <v>Map</v>
    <v>6</v>
    <v>13</v>
    <v>1</v>
    <v>1301</v>
    <v>1308</v>
    <v>3</v>
    <v>Plymouth is the most populous town in Washington County, North Carolina, United States. The population was 3,320 at the 2020 census. It is the county seat of Washington County. Plymouth is located on the Roanoke River about seven miles upriver ...</v>
    <v>1309</v>
    <v>1310</v>
    <v>1311</v>
    <v>1312</v>
    <v>1313</v>
    <v>Plymouth, North Carolina</v>
    <v>1314</v>
    <v>8</v>
    <v>Plymouth, North Carolina</v>
    <v>mdp/vdpid/5491236013122519041</v>
  </rv>
  <rv s="0">
    <v>536870912</v>
    <v>Wayne County, North Carolina</v>
    <v>1496e757-a080-3f04-72db-8fa253fa04dc</v>
    <v>en-US</v>
    <v>Map</v>
  </rv>
  <rv s="1">
    <fb>1442.62337746</fb>
    <v>8</v>
  </rv>
  <rv s="2">
    <v>155</v>
    <v>6</v>
    <v>362</v>
    <v>7</v>
    <v>0</v>
    <v>Image of Wayne County, North Carolina</v>
  </rv>
  <rv s="0">
    <v>536870912</v>
    <v>Goldsboro, North Carolina</v>
    <v>a04c3292-5115-0f53-4801-45cc95397815</v>
    <v>en-US</v>
    <v>Map</v>
  </rv>
  <rv s="3">
    <v>https://www.bing.com/search?q=wayne+county+north+carolina&amp;form=skydnc</v>
    <v>Learn more on Bing</v>
  </rv>
  <rv s="1">
    <fb>118686</fb>
    <v>8</v>
  </rv>
  <rv s="5">
    <v>#VALUE!</v>
    <v>en-US</v>
    <v>1496e757-a080-3f04-72db-8fa253fa04dc</v>
    <v>536870912</v>
    <v>1</v>
    <v>363</v>
    <v>2</v>
    <v>Wayne County, North Carolina</v>
    <v>4</v>
    <v>5</v>
    <v>Map</v>
    <v>6</v>
    <v>7</v>
    <v>1</v>
    <v>1317</v>
    <v>3</v>
    <v>Wayne County is a county located in the U.S. state of North Carolina. As of the 2020 census, the population was 117,333. Its county seat is Goldsboro, and it is home to Seymour Johnson Air Force Base.</v>
    <v>1318</v>
    <v>1319</v>
    <v>1320</v>
    <v>Wayne County, North Carolina</v>
    <v>1321</v>
    <v>169</v>
    <v>Wayne County, North Carolina</v>
    <v>mdp/vdpid/10036557</v>
  </rv>
  <rv s="1">
    <fb>74.330952999999994</fb>
    <v>8</v>
  </rv>
  <rv s="2">
    <v>156</v>
    <v>6</v>
    <v>364</v>
    <v>7</v>
    <v>0</v>
    <v>Image of Goldsboro, North Carolina</v>
  </rv>
  <rv s="1">
    <fb>35.381944444444002</fb>
    <v>14</v>
  </rv>
  <rv s="0">
    <v>805306368</v>
    <v>Charles Gaylor (Mayor)</v>
    <v>6d81f9d5-5c7e-be14-3ed1-b47645ba529e</v>
    <v>en-US</v>
    <v>Generic</v>
  </rv>
  <rv s="4">
    <v>54</v>
  </rv>
  <rv s="3">
    <v>https://www.bing.com/search?q=goldsboro+north+carolina&amp;form=skydnc</v>
    <v>Learn more on Bing</v>
  </rv>
  <rv s="1">
    <fb>-77.978055555555997</fb>
    <v>14</v>
  </rv>
  <rv s="1">
    <fb>33657</fb>
    <v>8</v>
  </rv>
  <rv s="10">
    <v>#VALUE!</v>
    <v>en-US</v>
    <v>a04c3292-5115-0f53-4801-45cc95397815</v>
    <v>536870912</v>
    <v>1</v>
    <v>365</v>
    <v>52</v>
    <v>Goldsboro, North Carolina</v>
    <v>12</v>
    <v>5</v>
    <v>Map</v>
    <v>6</v>
    <v>13</v>
    <v>1</v>
    <v>1316</v>
    <v>1323</v>
    <v>132</v>
    <v>Goldsboro, originally Goldsborough, is a city in and the county seat of Wayne County, North Carolina, United States. The population was 33,657 at the 2020 census. It is the principal city of and is included in the Goldsboro, North Carolina ...</v>
    <v>1324</v>
    <v>1325</v>
    <v>1327</v>
    <v>1328</v>
    <v>1329</v>
    <v>Goldsboro, North Carolina</v>
    <v>1330</v>
    <v>8</v>
    <v>Goldsboro, North Carolina</v>
    <v>mdp/vdpid/5491138321256022017</v>
  </rv>
  <rv s="0">
    <v>536870912</v>
    <v>Wilson County, North Carolina</v>
    <v>419e0b03-5902-50b1-d8a5-04e5e6ebddc5</v>
    <v>en-US</v>
    <v>Map</v>
  </rv>
  <rv s="1">
    <fb>968.65555326599997</fb>
    <v>8</v>
  </rv>
  <rv s="2">
    <v>157</v>
    <v>6</v>
    <v>367</v>
    <v>7</v>
    <v>0</v>
    <v>Image of Wilson County, North Carolina</v>
  </rv>
  <rv s="0">
    <v>536870912</v>
    <v>Wilson, North Carolina</v>
    <v>f227168f-bddb-3dcc-475e-d6457ffc3563</v>
    <v>en-US</v>
    <v>Map</v>
  </rv>
  <rv s="3">
    <v>https://www.bing.com/search?q=wilson+county+north+carolina&amp;form=skydnc</v>
    <v>Learn more on Bing</v>
  </rv>
  <rv s="1">
    <fb>78970</fb>
    <v>8</v>
  </rv>
  <rv s="5">
    <v>#VALUE!</v>
    <v>en-US</v>
    <v>419e0b03-5902-50b1-d8a5-04e5e6ebddc5</v>
    <v>536870912</v>
    <v>1</v>
    <v>368</v>
    <v>2</v>
    <v>Wilson County, North Carolina</v>
    <v>4</v>
    <v>5</v>
    <v>Map</v>
    <v>6</v>
    <v>7</v>
    <v>1</v>
    <v>1333</v>
    <v>3</v>
    <v>Wilson County is a county located in the U.S. state of North Carolina. As of the 2020 census, the population was 78,784. The county seat is Wilson. The county comprises the Wilson, NC Micropolitan Statistical Area, which is also included within ...</v>
    <v>1334</v>
    <v>1335</v>
    <v>1336</v>
    <v>Wilson County, North Carolina</v>
    <v>1337</v>
    <v>169</v>
    <v>Wilson County, North Carolina</v>
    <v>mdp/vdpid/10036559</v>
  </rv>
  <rv s="0">
    <v>536870912</v>
    <v>Wilson County</v>
    <v>419e0b03-5902-50b1-d8a5-04e5e6ebddc5</v>
    <v>en-US</v>
    <v>Map</v>
  </rv>
  <rv s="1">
    <fb>81.448757999999998</fb>
    <v>8</v>
  </rv>
  <rv s="2">
    <v>158</v>
    <v>6</v>
    <v>369</v>
    <v>7</v>
    <v>0</v>
    <v>Image of Wilson, North Carolina</v>
  </rv>
  <rv s="1">
    <fb>35.731055555555997</fb>
    <v>14</v>
  </rv>
  <rv s="3">
    <v>https://www.bing.com/search?q=wilson+north+carolina&amp;form=skydnc</v>
    <v>Learn more on Bing</v>
  </rv>
  <rv s="1">
    <fb>-77.928305555555994</fb>
    <v>14</v>
  </rv>
  <rv s="1">
    <fb>47851</fb>
    <v>8</v>
  </rv>
  <rv s="11">
    <v>#VALUE!</v>
    <v>en-US</v>
    <v>f227168f-bddb-3dcc-475e-d6457ffc3563</v>
    <v>536870912</v>
    <v>1</v>
    <v>370</v>
    <v>55</v>
    <v>Wilson, North Carolina</v>
    <v>12</v>
    <v>5</v>
    <v>Map</v>
    <v>6</v>
    <v>13</v>
    <v>1</v>
    <v>1339</v>
    <v>1340</v>
    <v>12</v>
    <v>Wilson is a city in and the county seat of Wilson County, North Carolina, United States. It is the 23rd most populous city in North Carolina. Located approximately 40 mi east of the capital city of Raleigh, it is served by the interchange of ...</v>
    <v>1341</v>
    <v>1342</v>
    <v>1343</v>
    <v>1344</v>
    <v>Wilson, North Carolina</v>
    <v>1345</v>
    <v>Wilson, North Carolina</v>
    <v>mdp/vdpid/5491121391048589313</v>
  </rv>
  <rv s="0">
    <v>536870912</v>
    <v>Yadkin County, North Carolina</v>
    <v>efeac1ce-2c73-6056-53ce-8707101c4210</v>
    <v>en-US</v>
    <v>Map</v>
  </rv>
  <rv s="1">
    <fb>872.82599318300004</fb>
    <v>8</v>
  </rv>
  <rv s="2">
    <v>159</v>
    <v>6</v>
    <v>372</v>
    <v>7</v>
    <v>0</v>
    <v>Image of Yadkin County, North Carolina</v>
  </rv>
  <rv s="0">
    <v>536870912</v>
    <v>North Liberty Township</v>
    <v>4c5dc460-d93c-4bb6-df55-5fb28980104f</v>
    <v>en-US</v>
    <v>Map</v>
  </rv>
  <rv s="3">
    <v>https://www.bing.com/search?q=yadkin+county+north+carolina&amp;form=skydnc</v>
    <v>Learn more on Bing</v>
  </rv>
  <rv s="1">
    <fb>37214</fb>
    <v>8</v>
  </rv>
  <rv s="8">
    <v>#VALUE!</v>
    <v>en-US</v>
    <v>efeac1ce-2c73-6056-53ce-8707101c4210</v>
    <v>536870912</v>
    <v>1</v>
    <v>373</v>
    <v>44</v>
    <v>Yadkin County, North Carolina</v>
    <v>12</v>
    <v>5</v>
    <v>Map</v>
    <v>6</v>
    <v>13</v>
    <v>1</v>
    <v>1348</v>
    <v>12</v>
    <v>Yadkin County is a county located in the U.S. state of North Carolina. As of the 2020 census, the population was 37,214. Its county seat is Yadkinville. Yadkin County is included in the Winston-Salem, NC Metropolitan Statistical Area, which is ...</v>
    <v>1349</v>
    <v>1350</v>
    <v>1351</v>
    <v>Yadkin County, North Carolina</v>
    <v>1352</v>
    <v>Yadkin County, North Carolina</v>
    <v>mdp/vdpid/10036560</v>
  </rv>
  <rv s="2">
    <v>160</v>
    <v>6</v>
    <v>374</v>
    <v>7</v>
    <v>0</v>
    <v>Image of North Liberty Township, Yadkin County, North Carolina</v>
  </rv>
  <rv s="1">
    <fb>36.136027777777997</fb>
    <v>14</v>
  </rv>
  <rv s="3">
    <v>https://www.bing.com/search?q=north+liberty+township+yadkin+county+north+carolina&amp;form=skydnc</v>
    <v>Learn more on Bing</v>
  </rv>
  <rv s="1">
    <fb>-80.654888888889005</fb>
    <v>14</v>
  </rv>
  <rv s="1">
    <fb>5991</fb>
    <v>8</v>
  </rv>
  <rv s="14">
    <v>#VALUE!</v>
    <v>en-US</v>
    <v>4c5dc460-d93c-4bb6-df55-5fb28980104f</v>
    <v>536870912</v>
    <v>1</v>
    <v>375</v>
    <v>376</v>
    <v>North Liberty Township, Yadkin County, North Carolina</v>
    <v>12</v>
    <v>5</v>
    <v>Map</v>
    <v>6</v>
    <v>216</v>
    <v>1</v>
    <v>1347</v>
    <v>132</v>
    <v>North Liberty Township is one of twelve townships in Yadkin County, North Carolina, United States. The township had a population of 5,770 according to the 2000 census. Geographically, North Liberty Township occupies 24.54 square miles in central ...</v>
    <v>1354</v>
    <v>1355</v>
    <v>1356</v>
    <v>1357</v>
    <v>North Liberty Township, Yadkin County, North Carolina</v>
    <v>1358</v>
    <v>8</v>
    <v>North Liberty Township, Yadkin County, North Carolina</v>
    <v>mdp/vdpid/5484876767103549441</v>
  </rv>
  <rv s="0">
    <v>536870912</v>
    <v>Transylvania</v>
    <v>6e953b9d-1268-4e10-bc90-78631bd7e2ea</v>
    <v>en-US</v>
    <v>Map</v>
  </rv>
  <rv s="1">
    <fb>100293</fb>
    <v>8</v>
  </rv>
  <rv s="0">
    <v>536870912</v>
    <v>Romania</v>
    <v>0cc489d5-ff53-84f1-4fcc-76525efef33a</v>
    <v>en-US</v>
    <v>Map</v>
  </rv>
  <rv s="2">
    <v>161</v>
    <v>6</v>
    <v>378</v>
    <v>7</v>
    <v>0</v>
    <v>Image of Transylvania</v>
  </rv>
  <rv s="1">
    <fb>46.766666666667</fb>
    <v>14</v>
  </rv>
  <rv s="3">
    <v>https://www.bing.com/search?q=transylvania&amp;form=skydnc</v>
    <v>Learn more on Bing</v>
  </rv>
  <rv s="1">
    <fb>23.583333333333002</fb>
    <v>14</v>
  </rv>
  <rv s="1">
    <fb>6789250</fb>
    <v>8</v>
  </rv>
  <rv s="4">
    <v>55</v>
  </rv>
  <rv s="15">
    <v>#VALUE!</v>
    <v>en-US</v>
    <v>6e953b9d-1268-4e10-bc90-78631bd7e2ea</v>
    <v>536870912</v>
    <v>1</v>
    <v>380</v>
    <v>381</v>
    <v>Transylvania</v>
    <v>12</v>
    <v>5</v>
    <v>Map</v>
    <v>6</v>
    <v>382</v>
    <v>1361</v>
    <v>1362</v>
    <v>Transylvania is a historical and cultural region in Central Europe, encompassing central Romania. To the east and south its natural border are the Carpathian Mountains and to the west the Apuseni Mountains. Broader definitions of Transylvania ...</v>
    <v>1363</v>
    <v>1364</v>
    <v>1365</v>
    <v>1366</v>
    <v>Transylvania</v>
    <v>1367</v>
    <v>1368</v>
    <v>Transylvania</v>
    <v>mdp/vdpid/7049379560978120708</v>
  </rv>
  <rv s="4">
    <v>56</v>
  </rv>
  <rv s="16">
    <v>{32A46541-C71B-444B-AA7E-E1CF35AE53D0}</v>
    <v>0</v>
    <v>377</v>
    <v>1370</v>
  </rv>
</rvData>
</file>

<file path=xl/richData/rdrichvaluestructure.xml><?xml version="1.0" encoding="utf-8"?>
<rvStructures xmlns="http://schemas.microsoft.com/office/spreadsheetml/2017/richdata" count="17">
  <s t="_linkedentity2">
    <k n="%EntityServiceId" t="i"/>
    <k n="_DisplayString" t="s"/>
    <k n="%EntityId" t="s"/>
    <k n="%EntityCulture" t="s"/>
    <k n="_Icon" t="s"/>
  </s>
  <s t="_formattednumber">
    <k n="_Format" t="spb"/>
  </s>
  <s t="_webimage">
    <k n="WebImageIdentifier" t="i"/>
    <k n="_Provider" t="spb"/>
    <k n="Attribution" t="spb"/>
    <k n="CalcOrigin" t="i"/>
    <k n="ComputedImage" t="b"/>
    <k n="Text" t="s"/>
  </s>
  <s t="_hyperlink">
    <k n="Address" t="s"/>
    <k n="Text" t="s"/>
  </s>
  <s t="_array">
    <k n="array" t="a"/>
  </s>
  <s t="_linkedentity2core">
    <k n="_CRID" t="e"/>
    <k n="%EntityCulture" t="s"/>
    <k n="%EntityId" t="s"/>
    <k n="%EntityServiceId" t="i"/>
    <k n="%IsRefreshable" t="b"/>
    <k n="_Attribution" t="spb"/>
    <k n="_Display" t="spb"/>
    <k n="_DisplayString" t="s"/>
    <k n="_Flags" t="spb"/>
    <k n="_Format" t="spb"/>
    <k n="_Icon" t="s"/>
    <k n="_Provider" t="spb"/>
    <k n="_SubLabel" t="spb"/>
    <k n="Admin Division 1 (State/province/other)" t="r"/>
    <k n="Area" t="r"/>
    <k n="Country/region" t="r"/>
    <k n="Description" t="s"/>
    <k n="Image" t="r"/>
    <k n="Largest city" t="r"/>
    <k n="LearnMoreOnLink" t="r"/>
    <k n="Name" t="s"/>
    <k n="Population" t="r"/>
    <k n="Time zone(s)"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dmin Division 1 (State/province/other)" t="r"/>
    <k n="Admin Division 2 (County/district/other)" t="r"/>
    <k n="Area" t="r"/>
    <k n="Country/region" t="r"/>
    <k n="Description" t="s"/>
    <k n="Image" t="r"/>
    <k n="Latitude" t="r"/>
    <k n="Leader(s)" t="r"/>
    <k n="LearnMoreOnLink" t="r"/>
    <k n="Longitude" t="r"/>
    <k n="Name" t="s"/>
    <k n="Population"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bbreviation" t="s"/>
    <k n="Agricultural land (%)" t="r"/>
    <k n="Area" t="r"/>
    <k n="Armed forces size" t="r"/>
    <k n="Birth rate" t="r"/>
    <k n="Calling code" t="r"/>
    <k n="Capital/Major City" t="r"/>
    <k n="Carbon dioxide emissions" t="r"/>
    <k n="CPI" t="r"/>
    <k n="CPI Change (%)" t="r"/>
    <k n="Currency code" t="s"/>
    <k n="Description" t="s"/>
    <k n="Electric power consumption" t="r"/>
    <k n="Fertility rate" t="r"/>
    <k n="Forested area (%)" t="r"/>
    <k n="Fossil fuel energy consumption" t="r"/>
    <k n="Gasoline price" t="r"/>
    <k n="GDP" t="r"/>
    <k n="Gross primary education enrollment (%)" t="r"/>
    <k n="Gross tertiary education enrollment (%)" t="r"/>
    <k n="Image" t="r"/>
    <k n="Infant mortality" t="r"/>
    <k n="Largest city" t="r"/>
    <k n="Leader(s)" t="r"/>
    <k n="LearnMoreOnLink" t="r"/>
    <k n="Life expectancy" t="r"/>
    <k n="Market cap of listed companies" t="r"/>
    <k n="Maternal mortality ratio" t="r"/>
    <k n="Minimum wage" t="r"/>
    <k n="Name" t="s"/>
    <k n="National anthem" t="s"/>
    <k n="Official language" t="r"/>
    <k n="Official name" t="s"/>
    <k n="Out of pocket health expenditure (%)" t="r"/>
    <k n="Physicians per thousand" t="r"/>
    <k n="Population" t="r"/>
    <k n="Population: Income share fourth 20%" t="r"/>
    <k n="Population: Income share highest 10%" t="r"/>
    <k n="Population: Income share highest 20%" t="r"/>
    <k n="Population: Income share lowest 10%" t="r"/>
    <k n="Population: Income share lowest 20%" t="r"/>
    <k n="Population: Income share second 20%" t="r"/>
    <k n="Population: Income share third 20%" t="r"/>
    <k n="Population: Labor force participation (%)" t="r"/>
    <k n="Subdivisions" t="r"/>
    <k n="Tax revenue (%)" t="r"/>
    <k n="Time zone(s)" t="r"/>
    <k n="Total tax rate" t="r"/>
    <k n="Unemployment rate" t="r"/>
    <k n="UniqueName" t="s"/>
    <k n="Urban population" t="r"/>
    <k n="VDPID/VSID" t="s"/>
  </s>
  <s t="_linkedentity2core">
    <k n="_CRID" t="e"/>
    <k n="%EntityCulture" t="s"/>
    <k n="%EntityId" t="s"/>
    <k n="%EntityServiceId" t="i"/>
    <k n="%IsRefreshable" t="b"/>
    <k n="_Attribution" t="spb"/>
    <k n="_Display" t="spb"/>
    <k n="_DisplayString" t="s"/>
    <k n="_Flags" t="spb"/>
    <k n="_Format" t="spb"/>
    <k n="_Icon" t="s"/>
    <k n="_Provider" t="spb"/>
    <k n="_SubLabel" t="spb"/>
    <k n="Admin Division 1 (State/province/other)" t="r"/>
    <k n="Area" t="r"/>
    <k n="Country/region" t="r"/>
    <k n="Description" t="s"/>
    <k n="Image" t="r"/>
    <k n="Largest city" t="r"/>
    <k n="LearnMoreOnLink" t="r"/>
    <k n="Name" t="s"/>
    <k n="Population"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dmin Division 1 (State/province/other)" t="r"/>
    <k n="Admin Division 2 (County/district/other)" t="r"/>
    <k n="Area" t="r"/>
    <k n="Country/region" t="r"/>
    <k n="Description" t="s"/>
    <k n="Image" t="r"/>
    <k n="Latitude" t="r"/>
    <k n="LearnMoreOnLink" t="r"/>
    <k n="Longitude" t="r"/>
    <k n="Name" t="s"/>
    <k n="Population" t="r"/>
    <k n="Time zone(s)"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dmin Division 1 (State/province/other)" t="r"/>
    <k n="Admin Division 2 (County/district/other)" t="r"/>
    <k n="Area" t="r"/>
    <k n="Country/region" t="r"/>
    <k n="Description" t="s"/>
    <k n="Image" t="r"/>
    <k n="Latitude" t="r"/>
    <k n="Leader(s)" t="r"/>
    <k n="LearnMoreOnLink" t="r"/>
    <k n="Longitude" t="r"/>
    <k n="Name" t="s"/>
    <k n="Population" t="r"/>
    <k n="Time zone(s)"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dmin Division 1 (State/province/other)" t="r"/>
    <k n="Admin Division 2 (County/district/other)" t="r"/>
    <k n="Area" t="r"/>
    <k n="Country/region" t="r"/>
    <k n="Description" t="s"/>
    <k n="Image" t="r"/>
    <k n="Latitude" t="r"/>
    <k n="LearnMoreOnLink" t="r"/>
    <k n="Longitude" t="r"/>
    <k n="Name" t="s"/>
    <k n="Population"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dmin Division 1 (State/province/other)" t="r"/>
    <k n="Area" t="r"/>
    <k n="Country/region" t="r"/>
    <k n="Description" t="s"/>
    <k n="Image" t="r"/>
    <k n="Latitude" t="r"/>
    <k n="LearnMoreOnLink" t="r"/>
    <k n="Longitude" t="r"/>
    <k n="Name" t="s"/>
    <k n="Population"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dmin Division 1 (State/province/other)" t="r"/>
    <k n="Admin Division 2 (County/district/other)" t="r"/>
    <k n="Country/region" t="r"/>
    <k n="Description" t="s"/>
    <k n="Image" t="r"/>
    <k n="Latitude" t="r"/>
    <k n="LearnMoreOnLink" t="r"/>
    <k n="Longitude" t="r"/>
    <k n="Name" t="s"/>
    <k n="Population"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dmin Division 1 (State/province/other)" t="r"/>
    <k n="Admin Division 2 (County/district/other)" t="r"/>
    <k n="Country/region" t="r"/>
    <k n="Description" t="s"/>
    <k n="Image" t="r"/>
    <k n="Latitude" t="r"/>
    <k n="LearnMoreOnLink" t="r"/>
    <k n="Longitude" t="r"/>
    <k n="Name" t="s"/>
    <k n="Population" t="r"/>
    <k n="Time zone(s)" t="r"/>
    <k n="UniqueName" t="s"/>
    <k n="VDPID/VSID" t="s"/>
  </s>
  <s t="_linkedentity2core">
    <k n="_CRID" t="e"/>
    <k n="%EntityCulture" t="s"/>
    <k n="%EntityId" t="s"/>
    <k n="%EntityServiceId" t="i"/>
    <k n="%IsRefreshable" t="b"/>
    <k n="_Attribution" t="spb"/>
    <k n="_Display" t="spb"/>
    <k n="_DisplayString" t="s"/>
    <k n="_Flags" t="spb"/>
    <k n="_Format" t="spb"/>
    <k n="_Icon" t="s"/>
    <k n="_Provider" t="spb"/>
    <k n="_SubLabel" t="spb"/>
    <k n="Area" t="r"/>
    <k n="Country/region" t="r"/>
    <k n="Description" t="s"/>
    <k n="Image" t="r"/>
    <k n="Latitude" t="r"/>
    <k n="LearnMoreOnLink" t="r"/>
    <k n="Longitude" t="r"/>
    <k n="Name" t="s"/>
    <k n="Population" t="r"/>
    <k n="Time zone(s)" t="r"/>
    <k n="UniqueName" t="s"/>
    <k n="VDPID/VSID" t="s"/>
  </s>
  <s t="_datasourcecontainer">
    <k n="%XLUID" t="s"/>
    <k n="_CRID" t="i"/>
    <k n="_Display" t="spb"/>
    <k n="County" t="r"/>
  </s>
</rvStructures>
</file>

<file path=xl/richData/rdsupportingpropertybag.xml><?xml version="1.0" encoding="utf-8"?>
<supportingPropertyBags xmlns="http://schemas.microsoft.com/office/spreadsheetml/2017/richdata2">
  <spbArrays count="12">
    <a count="24">
      <v t="s">%EntityServiceId</v>
      <v t="s">%IsRefreshable</v>
      <v t="s">%EntityCulture</v>
      <v t="s">%EntityId</v>
      <v t="s">_Icon</v>
      <v t="s">_Provider</v>
      <v t="s">_Attribution</v>
      <v t="s">_Display</v>
      <v t="s">Name</v>
      <v t="s">_Format</v>
      <v t="s">Admin Division 1 (State/province/other)</v>
      <v t="s">Country/region</v>
      <v t="s">_SubLabel</v>
      <v t="s">Population</v>
      <v t="s">Area</v>
      <v t="s">Largest city</v>
      <v t="s">_Flags</v>
      <v t="s">VDPID/VSID</v>
      <v t="s">UniqueName</v>
      <v t="s">_DisplayString</v>
      <v t="s">LearnMoreOnLink</v>
      <v t="s">Time zone(s)</v>
      <v t="s">Image</v>
      <v t="s">Description</v>
    </a>
    <a count="26">
      <v t="s">%EntityServiceId</v>
      <v t="s">%IsRefreshable</v>
      <v t="s">%EntityCulture</v>
      <v t="s">%EntityId</v>
      <v t="s">_Icon</v>
      <v t="s">_Provider</v>
      <v t="s">_Attribution</v>
      <v t="s">_Display</v>
      <v t="s">Name</v>
      <v t="s">_Format</v>
      <v t="s">Admin Division 2 (County/district/other)</v>
      <v t="s">Admin Division 1 (State/province/other)</v>
      <v t="s">Country/region</v>
      <v t="s">Leader(s)</v>
      <v t="s">_SubLabel</v>
      <v t="s">Population</v>
      <v t="s">Area</v>
      <v t="s">Latitude</v>
      <v t="s">Longitude</v>
      <v t="s">_Flags</v>
      <v t="s">VDPID/VSID</v>
      <v t="s">UniqueName</v>
      <v t="s">_DisplayString</v>
      <v t="s">LearnMoreOnLink</v>
      <v t="s">Image</v>
      <v t="s">Description</v>
    </a>
    <a count="64">
      <v t="s">%EntityServiceId</v>
      <v t="s">%IsRefreshable</v>
      <v t="s">%EntityCulture</v>
      <v t="s">%EntityId</v>
      <v t="s">_Icon</v>
      <v t="s">_Provider</v>
      <v t="s">_Attribution</v>
      <v t="s">_Display</v>
      <v t="s">Name</v>
      <v t="s">_Format</v>
      <v t="s">Capital/Major City</v>
      <v t="s">Leader(s)</v>
      <v t="s">_SubLabel</v>
      <v t="s">Population</v>
      <v t="s">Area</v>
      <v t="s">Abbreviation</v>
      <v t="s">GDP</v>
      <v t="s">Currency code</v>
      <v t="s">Largest city</v>
      <v t="s">National anthem</v>
      <v t="s">Official language</v>
      <v t="s">Official name</v>
      <v t="s">Subdivisions</v>
      <v t="s">Life expectancy</v>
      <v t="s">Birth rate</v>
      <v t="s">Fertility rate</v>
      <v t="s">Infant mortality</v>
      <v t="s">Maternal mortality ratio</v>
      <v t="s">Urban population</v>
      <v t="s">Agricultural land (%)</v>
      <v t="s">Forested area (%)</v>
      <v t="s">Carbon dioxide emissions</v>
      <v t="s">Fossil fuel energy consumption</v>
      <v t="s">Gasoline price</v>
      <v t="s">Electric power consumption</v>
      <v t="s">CPI</v>
      <v t="s">CPI Change (%)</v>
      <v t="s">Population: Income share highest 10%</v>
      <v t="s">Population: Income share highest 20%</v>
      <v t="s">Population: Income share second 20%</v>
      <v t="s">Population: Income share third 20%</v>
      <v t="s">Population: Income share fourth 20%</v>
      <v t="s">Population: Income share lowest 20%</v>
      <v t="s">Population: Income share lowest 10%</v>
      <v t="s">Population: Labor force participation (%)</v>
      <v t="s">Minimum wage</v>
      <v t="s">Tax revenue (%)</v>
      <v t="s">Total tax rate</v>
      <v t="s">Unemployment rate</v>
      <v t="s">Market cap of listed companies</v>
      <v t="s">Gross primary education enrollment (%)</v>
      <v t="s">Gross tertiary education enrollment (%)</v>
      <v t="s">Out of pocket health expenditure (%)</v>
      <v t="s">Physicians per thousand</v>
      <v t="s">Armed forces size</v>
      <v t="s">Time zone(s)</v>
      <v t="s">Calling code</v>
      <v t="s">_Flags</v>
      <v t="s">VDPID/VSID</v>
      <v t="s">UniqueName</v>
      <v t="s">_DisplayString</v>
      <v t="s">LearnMoreOnLink</v>
      <v t="s">Image</v>
      <v t="s">Description</v>
    </a>
    <a count="23">
      <v t="s">%EntityServiceId</v>
      <v t="s">%IsRefreshable</v>
      <v t="s">%EntityCulture</v>
      <v t="s">%EntityId</v>
      <v t="s">_Icon</v>
      <v t="s">_Provider</v>
      <v t="s">_Attribution</v>
      <v t="s">_Display</v>
      <v t="s">Name</v>
      <v t="s">_Format</v>
      <v t="s">Admin Division 1 (State/province/other)</v>
      <v t="s">Country/region</v>
      <v t="s">_SubLabel</v>
      <v t="s">Population</v>
      <v t="s">Area</v>
      <v t="s">Largest city</v>
      <v t="s">_Flags</v>
      <v t="s">VDPID/VSID</v>
      <v t="s">UniqueName</v>
      <v t="s">_DisplayString</v>
      <v t="s">LearnMoreOnLink</v>
      <v t="s">Image</v>
      <v t="s">Description</v>
    </a>
    <a count="26">
      <v t="s">%EntityServiceId</v>
      <v t="s">%IsRefreshable</v>
      <v t="s">%EntityCulture</v>
      <v t="s">%EntityId</v>
      <v t="s">_Icon</v>
      <v t="s">_Provider</v>
      <v t="s">_Attribution</v>
      <v t="s">_Display</v>
      <v t="s">Name</v>
      <v t="s">_Format</v>
      <v t="s">Admin Division 2 (County/district/other)</v>
      <v t="s">Admin Division 1 (State/province/other)</v>
      <v t="s">Country/region</v>
      <v t="s">_SubLabel</v>
      <v t="s">Population</v>
      <v t="s">Area</v>
      <v t="s">Latitude</v>
      <v t="s">Longitude</v>
      <v t="s">Time zone(s)</v>
      <v t="s">_Flags</v>
      <v t="s">VDPID/VSID</v>
      <v t="s">UniqueName</v>
      <v t="s">_DisplayString</v>
      <v t="s">LearnMoreOnLink</v>
      <v t="s">Image</v>
      <v t="s">Description</v>
    </a>
    <a count="27">
      <v t="s">%EntityServiceId</v>
      <v t="s">%IsRefreshable</v>
      <v t="s">%EntityCulture</v>
      <v t="s">%EntityId</v>
      <v t="s">_Icon</v>
      <v t="s">_Provider</v>
      <v t="s">_Attribution</v>
      <v t="s">_Display</v>
      <v t="s">Name</v>
      <v t="s">_Format</v>
      <v t="s">Admin Division 2 (County/district/other)</v>
      <v t="s">Admin Division 1 (State/province/other)</v>
      <v t="s">Country/region</v>
      <v t="s">Leader(s)</v>
      <v t="s">_SubLabel</v>
      <v t="s">Population</v>
      <v t="s">Area</v>
      <v t="s">Latitude</v>
      <v t="s">Longitude</v>
      <v t="s">Time zone(s)</v>
      <v t="s">_Flags</v>
      <v t="s">VDPID/VSID</v>
      <v t="s">UniqueName</v>
      <v t="s">_DisplayString</v>
      <v t="s">LearnMoreOnLink</v>
      <v t="s">Image</v>
      <v t="s">Description</v>
    </a>
    <a count="25">
      <v t="s">%EntityServiceId</v>
      <v t="s">%IsRefreshable</v>
      <v t="s">%EntityCulture</v>
      <v t="s">%EntityId</v>
      <v t="s">_Icon</v>
      <v t="s">_Provider</v>
      <v t="s">_Attribution</v>
      <v t="s">_Display</v>
      <v t="s">Name</v>
      <v t="s">_Format</v>
      <v t="s">Admin Division 2 (County/district/other)</v>
      <v t="s">Admin Division 1 (State/province/other)</v>
      <v t="s">Country/region</v>
      <v t="s">_SubLabel</v>
      <v t="s">Population</v>
      <v t="s">Area</v>
      <v t="s">Latitude</v>
      <v t="s">Longitude</v>
      <v t="s">_Flags</v>
      <v t="s">VDPID/VSID</v>
      <v t="s">UniqueName</v>
      <v t="s">_DisplayString</v>
      <v t="s">LearnMoreOnLink</v>
      <v t="s">Image</v>
      <v t="s">Description</v>
    </a>
    <a count="24">
      <v t="s">%EntityServiceId</v>
      <v t="s">%IsRefreshable</v>
      <v t="s">%EntityCulture</v>
      <v t="s">%EntityId</v>
      <v t="s">_Icon</v>
      <v t="s">_Provider</v>
      <v t="s">_Attribution</v>
      <v t="s">_Display</v>
      <v t="s">Name</v>
      <v t="s">_Format</v>
      <v t="s">Admin Division 1 (State/province/other)</v>
      <v t="s">Country/region</v>
      <v t="s">_SubLabel</v>
      <v t="s">Population</v>
      <v t="s">Area</v>
      <v t="s">Latitude</v>
      <v t="s">Longitude</v>
      <v t="s">_Flags</v>
      <v t="s">VDPID/VSID</v>
      <v t="s">UniqueName</v>
      <v t="s">_DisplayString</v>
      <v t="s">LearnMoreOnLink</v>
      <v t="s">Image</v>
      <v t="s">Description</v>
    </a>
    <a count="24">
      <v t="s">%EntityServiceId</v>
      <v t="s">%IsRefreshable</v>
      <v t="s">%EntityCulture</v>
      <v t="s">%EntityId</v>
      <v t="s">_Icon</v>
      <v t="s">_Provider</v>
      <v t="s">_Attribution</v>
      <v t="s">_Display</v>
      <v t="s">Name</v>
      <v t="s">_Format</v>
      <v t="s">Admin Division 2 (County/district/other)</v>
      <v t="s">Admin Division 1 (State/province/other)</v>
      <v t="s">Country/region</v>
      <v t="s">_SubLabel</v>
      <v t="s">Population</v>
      <v t="s">Latitude</v>
      <v t="s">Longitude</v>
      <v t="s">_Flags</v>
      <v t="s">VDPID/VSID</v>
      <v t="s">UniqueName</v>
      <v t="s">_DisplayString</v>
      <v t="s">LearnMoreOnLink</v>
      <v t="s">Image</v>
      <v t="s">Description</v>
    </a>
    <a count="25">
      <v t="s">%EntityServiceId</v>
      <v t="s">%IsRefreshable</v>
      <v t="s">%EntityCulture</v>
      <v t="s">%EntityId</v>
      <v t="s">_Icon</v>
      <v t="s">_Provider</v>
      <v t="s">_Attribution</v>
      <v t="s">_Display</v>
      <v t="s">Name</v>
      <v t="s">_Format</v>
      <v t="s">Admin Division 2 (County/district/other)</v>
      <v t="s">Admin Division 1 (State/province/other)</v>
      <v t="s">Country/region</v>
      <v t="s">_SubLabel</v>
      <v t="s">Population</v>
      <v t="s">Latitude</v>
      <v t="s">Longitude</v>
      <v t="s">Time zone(s)</v>
      <v t="s">_Flags</v>
      <v t="s">VDPID/VSID</v>
      <v t="s">UniqueName</v>
      <v t="s">_DisplayString</v>
      <v t="s">LearnMoreOnLink</v>
      <v t="s">Image</v>
      <v t="s">Description</v>
    </a>
    <a count="4">
      <v t="s">County</v>
      <v t="s">_CRID</v>
      <v t="s">%XLUID</v>
      <v t="s">_Display</v>
    </a>
    <a count="24">
      <v t="s">%EntityServiceId</v>
      <v t="s">%IsRefreshable</v>
      <v t="s">%EntityCulture</v>
      <v t="s">%EntityId</v>
      <v t="s">_Icon</v>
      <v t="s">_Provider</v>
      <v t="s">_Attribution</v>
      <v t="s">_Display</v>
      <v t="s">Name</v>
      <v t="s">_Format</v>
      <v t="s">Country/region</v>
      <v t="s">_SubLabel</v>
      <v t="s">Population</v>
      <v t="s">Area</v>
      <v t="s">Latitude</v>
      <v t="s">Longitude</v>
      <v t="s">Time zone(s)</v>
      <v t="s">_Flags</v>
      <v t="s">VDPID/VSID</v>
      <v t="s">UniqueName</v>
      <v t="s">_DisplayString</v>
      <v t="s">LearnMoreOnLink</v>
      <v t="s">Image</v>
      <v t="s">Description</v>
    </a>
  </spbArrays>
  <spbData count="383">
    <spb s="0">
      <v xml:space="preserve">Wikipedia	</v>
      <v xml:space="preserve">CC BY-SA 3.0	</v>
      <v xml:space="preserve">https://en.wikipedia.org/wiki/Alamance_County,_North_Carolina	</v>
      <v xml:space="preserve">https://creativecommons.org/licenses/by-sa/3.0	</v>
    </spb>
    <spb s="1">
      <v>0</v>
      <v>0</v>
      <v>0</v>
      <v>0</v>
      <v>0</v>
      <v>0</v>
      <v>0</v>
      <v>0</v>
    </spb>
    <spb s="2">
      <v>0</v>
      <v>Name</v>
      <v>LearnMoreOnLink</v>
    </spb>
    <spb s="3">
      <v>0</v>
      <v>0</v>
      <v>0</v>
    </spb>
    <spb s="4">
      <v>3</v>
      <v>3</v>
      <v>3</v>
      <v>3</v>
    </spb>
    <spb s="5">
      <v>1</v>
      <v>2</v>
    </spb>
    <spb s="6">
      <v>https://www.bing.com</v>
      <v>https://www.bing.com/th?id=Ga%5Cbing_yt.png&amp;w=100&amp;h=40&amp;c=0&amp;pid=0.1</v>
      <v>Powered by Bing</v>
    </spb>
    <spb s="7">
      <v>square km</v>
      <v>2023</v>
    </spb>
    <spb s="8">
      <v>3</v>
    </spb>
    <spb s="0">
      <v xml:space="preserve">Wikipedia	</v>
      <v xml:space="preserve">CC BY-SA 3.0	</v>
      <v xml:space="preserve">https://en.wikipedia.org/wiki/Burlington,_North_Carolina	</v>
      <v xml:space="preserve">https://creativecommons.org/licenses/by-sa/3.0	</v>
    </spb>
    <spb s="9">
      <v>9</v>
      <v>9</v>
      <v>9</v>
      <v>9</v>
      <v>9</v>
      <v>9</v>
      <v>9</v>
      <v>9</v>
      <v>9</v>
      <v>9</v>
    </spb>
    <spb s="2">
      <v>1</v>
      <v>Name</v>
      <v>LearnMoreOnLink</v>
    </spb>
    <spb s="10">
      <v>3</v>
      <v>3</v>
      <v>3</v>
    </spb>
    <spb s="7">
      <v>square km</v>
      <v>2020</v>
    </spb>
    <spb s="8">
      <v>4</v>
    </spb>
    <spb s="0">
      <v xml:space="preserve">data.worldbank.org	</v>
      <v xml:space="preserve">	</v>
      <v xml:space="preserve">http://data.worldbank.org/indicator/FP.CPI.TOTL	</v>
      <v xml:space="preserve">	</v>
    </spb>
    <spb s="0">
      <v xml:space="preserve">Wikipedia	US Census	US Census	</v>
      <v xml:space="preserve">CC-BY-SA			</v>
      <v xml:space="preserve">http://en.wikipedia.org/wiki/United_States	https://www.census.gov/popest/data/state/asrh/2014/files/SC-EST2014-AGESEX-CIV.csv	http://www.census.gov/quickfacts/table/VET605214/	</v>
      <v xml:space="preserve">http://creativecommons.org/licenses/by-sa/3.0/			</v>
    </spb>
    <spb s="0">
      <v xml:space="preserve">Wikipedia	</v>
      <v xml:space="preserve">CC BY-SA 3.0	</v>
      <v xml:space="preserve">https://en.wikipedia.org/wiki/United_States	</v>
      <v xml:space="preserve">https://creativecommons.org/licenses/by-sa/3.0	</v>
    </spb>
    <spb s="0">
      <v xml:space="preserve">data.worldbank.org	</v>
      <v xml:space="preserve">	</v>
      <v xml:space="preserve">http://data.worldbank.org/indicator/SP.DYN.CBRT.IN	</v>
      <v xml:space="preserve">	</v>
    </spb>
    <spb s="0">
      <v xml:space="preserve">Wikipedia	</v>
      <v xml:space="preserve">CC-BY-SA	</v>
      <v xml:space="preserve">http://en.wikipedia.org/wiki/United_States	</v>
      <v xml:space="preserve">http://creativecommons.org/licenses/by-sa/3.0/	</v>
    </spb>
    <spb s="0">
      <v xml:space="preserve">data.worldbank.org	</v>
      <v xml:space="preserve">	</v>
      <v xml:space="preserve">http://data.worldbank.org/indicator/SP.DYN.TFRT.IN	</v>
      <v xml:space="preserve">	</v>
    </spb>
    <spb s="0">
      <v xml:space="preserve">US Census	</v>
      <v xml:space="preserve">	</v>
      <v xml:space="preserve">https://www.census.gov/popest/data/state/asrh/2014/files/SC-EST2014-AGESEX-CIV.csv	</v>
      <v xml:space="preserve">	</v>
    </spb>
    <spb s="0">
      <v xml:space="preserve">data.worldbank.org	</v>
      <v xml:space="preserve">	</v>
      <v xml:space="preserve">http://data.worldbank.org/indicator/SP.DYN.LE00.IN	</v>
      <v xml:space="preserve">	</v>
    </spb>
    <spb s="0">
      <v xml:space="preserve">data.worldbank.org	</v>
      <v xml:space="preserve">	</v>
      <v xml:space="preserve">http://data.worldbank.org/indicator/SP.DYN.IMRT.IN	</v>
      <v xml:space="preserve">	</v>
    </spb>
    <spb s="0">
      <v xml:space="preserve">data.worldbank.org	</v>
      <v xml:space="preserve">	</v>
      <v xml:space="preserve">http://data.worldbank.org/indicator/SP.URB.TOTL	</v>
      <v xml:space="preserve">	</v>
    </spb>
    <spb s="0">
      <v xml:space="preserve">data.worldbank.org	</v>
      <v xml:space="preserve">	</v>
      <v xml:space="preserve">http://data.worldbank.org/indicator/MS.MIL.TOTL.P1	</v>
      <v xml:space="preserve">	</v>
    </spb>
    <spb s="0">
      <v xml:space="preserve">data.worldbank.org	</v>
      <v xml:space="preserve">	</v>
      <v xml:space="preserve">http://data.worldbank.org/indicator/SH.MED.PHYS.ZS	</v>
      <v xml:space="preserve">	</v>
    </spb>
    <spb s="0">
      <v xml:space="preserve">data.worldbank.org	</v>
      <v xml:space="preserve">	</v>
      <v xml:space="preserve">http://data.worldbank.org/indicator/EN.ATM.CO2E.KT	</v>
      <v xml:space="preserve">	</v>
    </spb>
    <spb s="0">
      <v xml:space="preserve">data.worldbank.org	</v>
      <v xml:space="preserve">	</v>
      <v xml:space="preserve">http://data.worldbank.org/indicator/SH.STA.MMRT	</v>
      <v xml:space="preserve">	</v>
    </spb>
    <spb s="0">
      <v xml:space="preserve">data.worldbank.org	</v>
      <v xml:space="preserve">	</v>
      <v xml:space="preserve">http://data.worldbank.org/indicator/EG.USE.ELEC.KH.PC	</v>
      <v xml:space="preserve">	</v>
    </spb>
    <spb s="0">
      <v xml:space="preserve">data.worldbank.org	</v>
      <v xml:space="preserve">	</v>
      <v xml:space="preserve">http://data.worldbank.org/indicator/SL.TLF.CACT.ZS	</v>
      <v xml:space="preserve">	</v>
    </spb>
    <spb s="11">
      <v>15</v>
      <v>16</v>
      <v>17</v>
      <v>17</v>
      <v>18</v>
      <v>17</v>
      <v>17</v>
      <v>17</v>
      <v>19</v>
      <v>17</v>
      <v>17</v>
      <v>19</v>
      <v>17</v>
      <v>17</v>
      <v>20</v>
      <v>16</v>
      <v>21</v>
      <v>22</v>
      <v>17</v>
      <v>21</v>
      <v>23</v>
      <v>24</v>
      <v>25</v>
      <v>21</v>
      <v>17</v>
      <v>21</v>
      <v>26</v>
      <v>27</v>
      <v>28</v>
      <v>29</v>
      <v>21</v>
      <v>16</v>
      <v>21</v>
      <v>21</v>
      <v>21</v>
      <v>21</v>
      <v>21</v>
      <v>21</v>
      <v>21</v>
      <v>21</v>
      <v>21</v>
      <v>21</v>
      <v>30</v>
    </spb>
    <spb s="2">
      <v>2</v>
      <v>Name</v>
      <v>LearnMoreOnLink</v>
    </spb>
    <spb s="12">
      <v>2019</v>
      <v>2019</v>
      <v>square km</v>
      <v>per thousand (2018)</v>
      <v>2022</v>
      <v>2022</v>
      <v>2018</v>
      <v>per liter (2016)</v>
      <v>2019</v>
      <v>years (2018)</v>
      <v>2019</v>
      <v>per thousand (2018)</v>
      <v>2019</v>
      <v>2017</v>
      <v>2016</v>
      <v>2020</v>
      <v>2016</v>
      <v>2017</v>
      <v>kilotons per year (2016)</v>
      <v>deaths per 100,000 (2017)</v>
      <v>kWh (2014)</v>
      <v>2015</v>
      <v>2018</v>
      <v>2016</v>
      <v>2016</v>
      <v>2016</v>
      <v>2016</v>
      <v>2016</v>
      <v>2015</v>
      <v>2016</v>
      <v>2016</v>
      <v>2017</v>
      <v>2017</v>
      <v>2019</v>
    </spb>
    <spb s="8">
      <v>5</v>
    </spb>
    <spb s="8">
      <v>6</v>
    </spb>
    <spb s="8">
      <v>7</v>
    </spb>
    <spb s="8">
      <v>8</v>
    </spb>
    <spb s="8">
      <v>9</v>
    </spb>
    <spb s="8">
      <v>10</v>
    </spb>
    <spb s="8">
      <v>11</v>
    </spb>
    <spb s="8">
      <v>12</v>
    </spb>
    <spb s="0">
      <v xml:space="preserve">Wikipedia	</v>
      <v xml:space="preserve">CC BY-SA 3.0	</v>
      <v xml:space="preserve">https://en.wikipedia.org/wiki/Alexander_County,_North_Carolina	</v>
      <v xml:space="preserve">https://creativecommons.org/licenses/by-sa/3.0	</v>
    </spb>
    <spb s="13">
      <v>42</v>
      <v>42</v>
      <v>42</v>
      <v>42</v>
      <v>42</v>
      <v>42</v>
      <v>42</v>
    </spb>
    <spb s="2">
      <v>3</v>
      <v>Name</v>
      <v>LearnMoreOnLink</v>
    </spb>
    <spb s="0">
      <v xml:space="preserve">Wikipedia	</v>
      <v xml:space="preserve">CC BY-SA 3.0	</v>
      <v xml:space="preserve">https://en.wikipedia.org/wiki/Bethlehem,_Alexander_County,_North_Carolina	</v>
      <v xml:space="preserve">https://creativecommons.org/licenses/by-sa/3.0	</v>
    </spb>
    <spb s="9">
      <v>45</v>
      <v>45</v>
      <v>45</v>
      <v>45</v>
      <v>45</v>
      <v>45</v>
      <v>45</v>
      <v>45</v>
      <v>45</v>
      <v>45</v>
    </spb>
    <spb s="2">
      <v>4</v>
      <v>Name</v>
      <v>LearnMoreOnLink</v>
    </spb>
    <spb s="0">
      <v xml:space="preserve">Wikipedia	</v>
      <v xml:space="preserve">CC BY-SA 3.0	</v>
      <v xml:space="preserve">https://en.wikipedia.org/wiki/Anson_County,_North_Carolina	</v>
      <v xml:space="preserve">https://creativecommons.org/licenses/by-sa/3.0	</v>
    </spb>
    <spb s="1">
      <v>48</v>
      <v>48</v>
      <v>48</v>
      <v>48</v>
      <v>48</v>
      <v>48</v>
      <v>48</v>
      <v>48</v>
    </spb>
    <spb s="0">
      <v xml:space="preserve">Wikipedia	</v>
      <v xml:space="preserve">CC BY-SA 3.0	</v>
      <v xml:space="preserve">https://en.wikipedia.org/wiki/Wadesboro,_North_Carolina	</v>
      <v xml:space="preserve">https://creativecommons.org/licenses/by-sa/3.0	</v>
    </spb>
    <spb s="9">
      <v>50</v>
      <v>50</v>
      <v>50</v>
      <v>50</v>
      <v>50</v>
      <v>50</v>
      <v>50</v>
      <v>50</v>
      <v>50</v>
      <v>50</v>
    </spb>
    <spb s="2">
      <v>5</v>
      <v>Name</v>
      <v>LearnMoreOnLink</v>
    </spb>
    <spb s="0">
      <v xml:space="preserve">Wikipedia	</v>
      <v xml:space="preserve">CC BY-SA 3.0	</v>
      <v xml:space="preserve">https://en.wikipedia.org/wiki/Beaufort,_North_Carolina	</v>
      <v xml:space="preserve">https://creativecommons.org/licenses/by-sa/3.0	</v>
    </spb>
    <spb s="9">
      <v>53</v>
      <v>53</v>
      <v>53</v>
      <v>53</v>
      <v>53</v>
      <v>53</v>
      <v>53</v>
      <v>53</v>
      <v>53</v>
      <v>53</v>
    </spb>
    <spb s="2">
      <v>6</v>
      <v>Name</v>
      <v>LearnMoreOnLink</v>
    </spb>
    <spb s="0">
      <v xml:space="preserve">Wikipedia	</v>
      <v xml:space="preserve">CC BY-SA 3.0	</v>
      <v xml:space="preserve">https://en.wikipedia.org/wiki/Carteret_County,_North_Carolina	</v>
      <v xml:space="preserve">https://creativecommons.org/licenses/by-sa/3.0	</v>
    </spb>
    <spb s="1">
      <v>56</v>
      <v>56</v>
      <v>56</v>
      <v>56</v>
      <v>56</v>
      <v>56</v>
      <v>56</v>
      <v>56</v>
    </spb>
    <spb s="0">
      <v xml:space="preserve">Wikipedia	</v>
      <v xml:space="preserve">CC BY-SA 3.0	</v>
      <v xml:space="preserve">https://en.wikipedia.org/wiki/Morehead_City,_North_Carolina	</v>
      <v xml:space="preserve">https://creativecommons.org/licenses/by-sa/3.0	</v>
    </spb>
    <spb s="9">
      <v>58</v>
      <v>58</v>
      <v>58</v>
      <v>58</v>
      <v>58</v>
      <v>58</v>
      <v>58</v>
      <v>58</v>
      <v>58</v>
      <v>58</v>
    </spb>
    <spb s="0">
      <v xml:space="preserve">Wikipedia	</v>
      <v xml:space="preserve">CC BY-SA 3.0	</v>
      <v xml:space="preserve">https://en.wikipedia.org/wiki/Bertie_County,_North_Carolina	</v>
      <v xml:space="preserve">https://creativecommons.org/licenses/by-sa/3.0	</v>
    </spb>
    <spb s="1">
      <v>60</v>
      <v>60</v>
      <v>60</v>
      <v>60</v>
      <v>60</v>
      <v>60</v>
      <v>60</v>
      <v>60</v>
    </spb>
    <spb s="0">
      <v xml:space="preserve">Wikipedia	</v>
      <v xml:space="preserve">CC BY-SA 3.0	</v>
      <v xml:space="preserve">https://en.wikipedia.org/wiki/Windsor,_North_Carolina	</v>
      <v xml:space="preserve">https://creativecommons.org/licenses/by-sa/3.0	</v>
    </spb>
    <spb s="9">
      <v>62</v>
      <v>62</v>
      <v>62</v>
      <v>62</v>
      <v>62</v>
      <v>62</v>
      <v>62</v>
      <v>62</v>
      <v>62</v>
      <v>62</v>
    </spb>
    <spb s="0">
      <v xml:space="preserve">Wikipedia	</v>
      <v xml:space="preserve">CC BY-SA 3.0	</v>
      <v xml:space="preserve">https://en.wikipedia.org/wiki/Bladen_County,_North_Carolina	</v>
      <v xml:space="preserve">https://creativecommons.org/licenses/by-sa/3.0	</v>
    </spb>
    <spb s="1">
      <v>64</v>
      <v>64</v>
      <v>64</v>
      <v>64</v>
      <v>64</v>
      <v>64</v>
      <v>64</v>
      <v>64</v>
    </spb>
    <spb s="0">
      <v xml:space="preserve">Wikipedia	</v>
      <v xml:space="preserve">CC BY-SA 3.0	</v>
      <v xml:space="preserve">https://en.wikipedia.org/wiki/Elizabethtown,_North_Carolina	</v>
      <v xml:space="preserve">https://creativecommons.org/licenses/by-sa/3.0	</v>
    </spb>
    <spb s="9">
      <v>66</v>
      <v>66</v>
      <v>66</v>
      <v>66</v>
      <v>66</v>
      <v>66</v>
      <v>66</v>
      <v>66</v>
      <v>66</v>
      <v>66</v>
    </spb>
    <spb s="0">
      <v xml:space="preserve">Wikipedia	</v>
      <v xml:space="preserve">CC BY-SA 3.0	</v>
      <v xml:space="preserve">https://en.wikipedia.org/wiki/Burke_County,_North_Carolina	</v>
      <v xml:space="preserve">https://creativecommons.org/licenses/by-sa/3.0	</v>
    </spb>
    <spb s="1">
      <v>68</v>
      <v>68</v>
      <v>68</v>
      <v>68</v>
      <v>68</v>
      <v>68</v>
      <v>68</v>
      <v>68</v>
    </spb>
    <spb s="0">
      <v xml:space="preserve">Wikipedia	</v>
      <v xml:space="preserve">CC BY-SA 3.0	</v>
      <v xml:space="preserve">https://en.wikipedia.org/wiki/Morganton,_North_Carolina	</v>
      <v xml:space="preserve">https://creativecommons.org/licenses/by-sa/3.0	</v>
    </spb>
    <spb s="9">
      <v>70</v>
      <v>70</v>
      <v>70</v>
      <v>70</v>
      <v>70</v>
      <v>70</v>
      <v>70</v>
      <v>70</v>
      <v>70</v>
      <v>70</v>
    </spb>
    <spb s="0">
      <v xml:space="preserve">Wikipedia	</v>
      <v xml:space="preserve">CC BY-SA 3.0	</v>
      <v xml:space="preserve">https://en.wikipedia.org/wiki/Cabarrus_County,_North_Carolina	</v>
      <v xml:space="preserve">https://creativecommons.org/licenses/by-sa/3.0	</v>
    </spb>
    <spb s="1">
      <v>72</v>
      <v>72</v>
      <v>72</v>
      <v>72</v>
      <v>72</v>
      <v>72</v>
      <v>72</v>
      <v>72</v>
    </spb>
    <spb s="0">
      <v xml:space="preserve">Wikipedia	</v>
      <v xml:space="preserve">CC BY-SA 3.0	</v>
      <v xml:space="preserve">https://en.wikipedia.org/wiki/Concord,_North_Carolina	</v>
      <v xml:space="preserve">https://creativecommons.org/licenses/by-sa/3.0	</v>
    </spb>
    <spb s="9">
      <v>74</v>
      <v>74</v>
      <v>74</v>
      <v>74</v>
      <v>74</v>
      <v>74</v>
      <v>74</v>
      <v>74</v>
      <v>74</v>
      <v>74</v>
    </spb>
    <spb s="0">
      <v xml:space="preserve">Wikipedia	</v>
      <v xml:space="preserve">CC BY-SA 3.0	</v>
      <v xml:space="preserve">https://en.wikipedia.org/wiki/Caldwell_County,_North_Carolina	</v>
      <v xml:space="preserve">https://creativecommons.org/licenses/by-sa/3.0	</v>
    </spb>
    <spb s="1">
      <v>76</v>
      <v>76</v>
      <v>76</v>
      <v>76</v>
      <v>76</v>
      <v>76</v>
      <v>76</v>
      <v>76</v>
    </spb>
    <spb s="0">
      <v xml:space="preserve">Wikipedia	</v>
      <v xml:space="preserve">CC BY-SA 3.0	</v>
      <v xml:space="preserve">https://en.wikipedia.org/wiki/Lenoir,_North_Carolina	</v>
      <v xml:space="preserve">https://creativecommons.org/licenses/by-sa/3.0	</v>
    </spb>
    <spb s="9">
      <v>78</v>
      <v>78</v>
      <v>78</v>
      <v>78</v>
      <v>78</v>
      <v>78</v>
      <v>78</v>
      <v>78</v>
      <v>78</v>
      <v>78</v>
    </spb>
    <spb s="0">
      <v xml:space="preserve">Wikipedia	</v>
      <v xml:space="preserve">CC BY-SA 3.0	</v>
      <v xml:space="preserve">https://en.wikipedia.org/wiki/Camden_County,_North_Carolina	</v>
      <v xml:space="preserve">https://creativecommons.org/licenses/by-sa/3.0	</v>
    </spb>
    <spb s="1">
      <v>80</v>
      <v>80</v>
      <v>80</v>
      <v>80</v>
      <v>80</v>
      <v>80</v>
      <v>80</v>
      <v>80</v>
    </spb>
    <spb s="0">
      <v xml:space="preserve">Wikipedia	</v>
      <v xml:space="preserve">CC BY-SA 3.0	</v>
      <v xml:space="preserve">https://en.wikipedia.org/wiki/Camden,_North_Carolina	</v>
      <v xml:space="preserve">https://creativecommons.org/licenses/by-sa/3.0	</v>
    </spb>
    <spb s="9">
      <v>82</v>
      <v>82</v>
      <v>82</v>
      <v>82</v>
      <v>82</v>
      <v>82</v>
      <v>82</v>
      <v>82</v>
      <v>82</v>
      <v>82</v>
    </spb>
    <spb s="0">
      <v xml:space="preserve">Wikipedia	</v>
      <v xml:space="preserve">CC BY-SA 3.0	</v>
      <v xml:space="preserve">https://en.wikipedia.org/wiki/Caswell_County,_North_Carolina	</v>
      <v xml:space="preserve">https://creativecommons.org/licenses/by-sa/3.0	</v>
    </spb>
    <spb s="1">
      <v>84</v>
      <v>84</v>
      <v>84</v>
      <v>84</v>
      <v>84</v>
      <v>84</v>
      <v>84</v>
      <v>84</v>
    </spb>
    <spb s="0">
      <v xml:space="preserve">Wikipedia	</v>
      <v xml:space="preserve">CC BY-SA 3.0	</v>
      <v xml:space="preserve">https://en.wikipedia.org/wiki/Yanceyville,_North_Carolina	</v>
      <v xml:space="preserve">https://creativecommons.org/licenses/by-sa/3.0	</v>
    </spb>
    <spb s="9">
      <v>86</v>
      <v>86</v>
      <v>86</v>
      <v>86</v>
      <v>86</v>
      <v>86</v>
      <v>86</v>
      <v>86</v>
      <v>86</v>
      <v>86</v>
    </spb>
    <spb s="7">
      <v>square km</v>
      <v>2022</v>
    </spb>
    <spb s="0">
      <v xml:space="preserve">Wikipedia	</v>
      <v xml:space="preserve">CC BY-SA 3.0	</v>
      <v xml:space="preserve">https://en.wikipedia.org/wiki/Catawba_County,_North_Carolina	</v>
      <v xml:space="preserve">https://creativecommons.org/licenses/by-sa/3.0	</v>
    </spb>
    <spb s="1">
      <v>89</v>
      <v>89</v>
      <v>89</v>
      <v>89</v>
      <v>89</v>
      <v>89</v>
      <v>89</v>
      <v>89</v>
    </spb>
    <spb s="0">
      <v xml:space="preserve">Wikipedia	</v>
      <v xml:space="preserve">CC BY-SA 3.0	</v>
      <v xml:space="preserve">https://en.wikipedia.org/wiki/Hickory,_North_Carolina	</v>
      <v xml:space="preserve">https://creativecommons.org/licenses/by-sa/3.0	</v>
    </spb>
    <spb s="9">
      <v>91</v>
      <v>91</v>
      <v>91</v>
      <v>91</v>
      <v>91</v>
      <v>91</v>
      <v>91</v>
      <v>91</v>
      <v>91</v>
      <v>91</v>
    </spb>
    <spb s="0">
      <v xml:space="preserve">Wikipedia	</v>
      <v xml:space="preserve">CC BY-SA 3.0	</v>
      <v xml:space="preserve">https://en.wikipedia.org/wiki/Chatham_County,_North_Carolina	</v>
      <v xml:space="preserve">https://creativecommons.org/licenses/by-sa/3.0	</v>
    </spb>
    <spb s="1">
      <v>93</v>
      <v>93</v>
      <v>93</v>
      <v>93</v>
      <v>93</v>
      <v>93</v>
      <v>93</v>
      <v>93</v>
    </spb>
    <spb s="0">
      <v xml:space="preserve">Wikipedia	</v>
      <v xml:space="preserve">CC BY-SA 3.0	</v>
      <v xml:space="preserve">https://en.wikipedia.org/wiki/Siler_City,_North_Carolina	</v>
      <v xml:space="preserve">https://creativecommons.org/licenses/by-sa/3.0	</v>
    </spb>
    <spb s="9">
      <v>95</v>
      <v>95</v>
      <v>95</v>
      <v>95</v>
      <v>95</v>
      <v>95</v>
      <v>95</v>
      <v>95</v>
      <v>95</v>
      <v>95</v>
    </spb>
    <spb s="0">
      <v xml:space="preserve">Wikipedia	</v>
      <v xml:space="preserve">CC BY-SA 3.0	</v>
      <v xml:space="preserve">https://en.wikipedia.org/wiki/Cherokee_County,_North_Carolina	</v>
      <v xml:space="preserve">https://creativecommons.org/licenses/by-sa/3.0	</v>
    </spb>
    <spb s="1">
      <v>97</v>
      <v>97</v>
      <v>97</v>
      <v>97</v>
      <v>97</v>
      <v>97</v>
      <v>97</v>
      <v>97</v>
    </spb>
    <spb s="0">
      <v xml:space="preserve">Wikipedia	</v>
      <v xml:space="preserve">CC BY-SA 3.0	</v>
      <v xml:space="preserve">https://en.wikipedia.org/wiki/Andrews,_North_Carolina	</v>
      <v xml:space="preserve">https://creativecommons.org/licenses/by-sa/3.0	</v>
    </spb>
    <spb s="9">
      <v>99</v>
      <v>99</v>
      <v>99</v>
      <v>99</v>
      <v>99</v>
      <v>99</v>
      <v>99</v>
      <v>99</v>
      <v>99</v>
      <v>99</v>
    </spb>
    <spb s="0">
      <v xml:space="preserve">Wikipedia	</v>
      <v xml:space="preserve">CC BY-SA 3.0	</v>
      <v xml:space="preserve">https://en.wikipedia.org/wiki/Chowan_County,_North_Carolina	</v>
      <v xml:space="preserve">https://creativecommons.org/licenses/by-sa/3.0	</v>
    </spb>
    <spb s="1">
      <v>101</v>
      <v>101</v>
      <v>101</v>
      <v>101</v>
      <v>101</v>
      <v>101</v>
      <v>101</v>
      <v>101</v>
    </spb>
    <spb s="0">
      <v xml:space="preserve">Wikipedia	</v>
      <v xml:space="preserve">CC BY-SA 3.0	</v>
      <v xml:space="preserve">https://en.wikipedia.org/wiki/Edenton,_North_Carolina	</v>
      <v xml:space="preserve">https://creativecommons.org/licenses/by-sa/3.0	</v>
    </spb>
    <spb s="9">
      <v>103</v>
      <v>103</v>
      <v>103</v>
      <v>103</v>
      <v>103</v>
      <v>103</v>
      <v>103</v>
      <v>103</v>
      <v>103</v>
      <v>103</v>
    </spb>
    <spb s="0">
      <v xml:space="preserve">Wikipedia	</v>
      <v xml:space="preserve">CC BY-SA 3.0	</v>
      <v xml:space="preserve">https://en.wikipedia.org/wiki/Clay_County,_North_Carolina	</v>
      <v xml:space="preserve">https://creativecommons.org/licenses/by-sa/3.0	</v>
    </spb>
    <spb s="1">
      <v>105</v>
      <v>105</v>
      <v>105</v>
      <v>105</v>
      <v>105</v>
      <v>105</v>
      <v>105</v>
      <v>105</v>
    </spb>
    <spb s="0">
      <v xml:space="preserve">Wikipedia	</v>
      <v xml:space="preserve">CC BY-SA 3.0	</v>
      <v xml:space="preserve">https://en.wikipedia.org/wiki/Hayesville,_North_Carolina	</v>
      <v xml:space="preserve">https://creativecommons.org/licenses/by-sa/3.0	</v>
    </spb>
    <spb s="9">
      <v>107</v>
      <v>107</v>
      <v>107</v>
      <v>107</v>
      <v>107</v>
      <v>107</v>
      <v>107</v>
      <v>107</v>
      <v>107</v>
      <v>107</v>
    </spb>
    <spb s="0">
      <v xml:space="preserve">Wikipedia	</v>
      <v xml:space="preserve">CC BY-SA 3.0	</v>
      <v xml:space="preserve">https://en.wikipedia.org/wiki/Columbus_County,_North_Carolina	</v>
      <v xml:space="preserve">https://creativecommons.org/licenses/by-sa/3.0	</v>
    </spb>
    <spb s="1">
      <v>109</v>
      <v>109</v>
      <v>109</v>
      <v>109</v>
      <v>109</v>
      <v>109</v>
      <v>109</v>
      <v>109</v>
    </spb>
    <spb s="0">
      <v xml:space="preserve">Wikipedia	</v>
      <v xml:space="preserve">CC-BY-SA	</v>
      <v xml:space="preserve">http://en.wikipedia.org/wiki/Whiteville,_North_Carolina	</v>
      <v xml:space="preserve">http://creativecommons.org/licenses/by-sa/3.0/	</v>
    </spb>
    <spb s="0">
      <v xml:space="preserve">Wikipedia	</v>
      <v xml:space="preserve">CC BY-SA 3.0	</v>
      <v xml:space="preserve">https://en.wikipedia.org/wiki/Whiteville,_North_Carolina	</v>
      <v xml:space="preserve">https://creativecommons.org/licenses/by-sa/3.0	</v>
    </spb>
    <spb s="9">
      <v>111</v>
      <v>112</v>
      <v>112</v>
      <v>112</v>
      <v>112</v>
      <v>112</v>
      <v>112</v>
      <v>112</v>
      <v>112</v>
      <v>112</v>
    </spb>
    <spb s="0">
      <v xml:space="preserve">Wikipedia	</v>
      <v xml:space="preserve">CC BY-SA 3.0	</v>
      <v xml:space="preserve">https://en.wikipedia.org/wiki/Craven_County,_North_Carolina	</v>
      <v xml:space="preserve">https://creativecommons.org/licenses/by-sa/3.0	</v>
    </spb>
    <spb s="1">
      <v>114</v>
      <v>114</v>
      <v>114</v>
      <v>114</v>
      <v>114</v>
      <v>114</v>
      <v>114</v>
      <v>114</v>
    </spb>
    <spb s="0">
      <v xml:space="preserve">Wikipedia	</v>
      <v xml:space="preserve">CC BY-SA 3.0	</v>
      <v xml:space="preserve">https://en.wikipedia.org/wiki/New_Bern,_North_Carolina	</v>
      <v xml:space="preserve">https://creativecommons.org/licenses/by-sa/3.0	</v>
    </spb>
    <spb s="9">
      <v>116</v>
      <v>116</v>
      <v>116</v>
      <v>116</v>
      <v>116</v>
      <v>116</v>
      <v>116</v>
      <v>116</v>
      <v>116</v>
      <v>116</v>
    </spb>
    <spb s="0">
      <v xml:space="preserve">Wikipedia	</v>
      <v xml:space="preserve">CC BY-SA 3.0	</v>
      <v xml:space="preserve">https://en.wikipedia.org/wiki/Currituck_County,_North_Carolina	</v>
      <v xml:space="preserve">https://creativecommons.org/licenses/by-sa/3.0	</v>
    </spb>
    <spb s="13">
      <v>118</v>
      <v>118</v>
      <v>118</v>
      <v>118</v>
      <v>118</v>
      <v>118</v>
      <v>118</v>
    </spb>
    <spb s="0">
      <v xml:space="preserve">Wikipedia	</v>
      <v xml:space="preserve">CC BY-SA 3.0	</v>
      <v xml:space="preserve">https://en.wikipedia.org/wiki/Moyock,_North_Carolina	</v>
      <v xml:space="preserve">https://creativecommons.org/licenses/by-sa/3.0	</v>
    </spb>
    <spb s="14">
      <v>120</v>
      <v>120</v>
      <v>120</v>
      <v>120</v>
      <v>120</v>
      <v>120</v>
      <v>120</v>
      <v>120</v>
      <v>120</v>
    </spb>
    <spb s="2">
      <v>7</v>
      <v>Name</v>
      <v>LearnMoreOnLink</v>
    </spb>
    <spb s="0">
      <v xml:space="preserve">Wikipedia	</v>
      <v xml:space="preserve">CC BY-SA 3.0	</v>
      <v xml:space="preserve">https://en.wikipedia.org/wiki/Dare_County,_North_Carolina	</v>
      <v xml:space="preserve">https://creativecommons.org/licenses/by-sa/3.0	</v>
    </spb>
    <spb s="1">
      <v>123</v>
      <v>123</v>
      <v>123</v>
      <v>123</v>
      <v>123</v>
      <v>123</v>
      <v>123</v>
      <v>123</v>
    </spb>
    <spb s="0">
      <v xml:space="preserve">Wikipedia	</v>
      <v xml:space="preserve">CC BY-SA 3.0	</v>
      <v xml:space="preserve">https://en.wikipedia.org/wiki/Kill_Devil_Hills,_North_Carolina	</v>
      <v xml:space="preserve">https://creativecommons.org/licenses/by-sa/3.0	</v>
    </spb>
    <spb s="9">
      <v>125</v>
      <v>125</v>
      <v>125</v>
      <v>125</v>
      <v>125</v>
      <v>125</v>
      <v>125</v>
      <v>125</v>
      <v>125</v>
      <v>125</v>
    </spb>
    <spb s="0">
      <v xml:space="preserve">Wikipedia	</v>
      <v xml:space="preserve">CC BY-SA 3.0	</v>
      <v xml:space="preserve">https://en.wikipedia.org/wiki/Davidson_County,_North_Carolina	</v>
      <v xml:space="preserve">https://creativecommons.org/licenses/by-sa/3.0	</v>
    </spb>
    <spb s="1">
      <v>127</v>
      <v>127</v>
      <v>127</v>
      <v>127</v>
      <v>127</v>
      <v>127</v>
      <v>127</v>
      <v>127</v>
    </spb>
    <spb s="0">
      <v xml:space="preserve">Wikipedia	</v>
      <v xml:space="preserve">CC BY-SA 3.0	</v>
      <v xml:space="preserve">https://en.wikipedia.org/wiki/Thomasville,_North_Carolina	</v>
      <v xml:space="preserve">https://creativecommons.org/licenses/by-sa/3.0	</v>
    </spb>
    <spb s="9">
      <v>129</v>
      <v>129</v>
      <v>129</v>
      <v>129</v>
      <v>129</v>
      <v>129</v>
      <v>129</v>
      <v>129</v>
      <v>129</v>
      <v>129</v>
    </spb>
    <spb s="0">
      <v xml:space="preserve">Wikipedia	</v>
      <v xml:space="preserve">CC BY-SA 3.0	</v>
      <v xml:space="preserve">https://en.wikipedia.org/wiki/Randolph_County,_North_Carolina	</v>
      <v xml:space="preserve">https://creativecommons.org/licenses/by-sa/3.0	</v>
    </spb>
    <spb s="1">
      <v>131</v>
      <v>131</v>
      <v>131</v>
      <v>131</v>
      <v>131</v>
      <v>131</v>
      <v>131</v>
      <v>131</v>
    </spb>
    <spb s="0">
      <v xml:space="preserve">Wikipedia	</v>
      <v xml:space="preserve">CC BY-SA 3.0	</v>
      <v xml:space="preserve">https://en.wikipedia.org/wiki/Asheboro,_North_Carolina	</v>
      <v xml:space="preserve">https://creativecommons.org/licenses/by-sa/3.0	</v>
    </spb>
    <spb s="9">
      <v>133</v>
      <v>133</v>
      <v>133</v>
      <v>133</v>
      <v>133</v>
      <v>133</v>
      <v>133</v>
      <v>133</v>
      <v>133</v>
      <v>133</v>
    </spb>
    <spb s="0">
      <v xml:space="preserve">Wikipedia	</v>
      <v xml:space="preserve">CC BY-SA 3.0	</v>
      <v xml:space="preserve">https://en.wikipedia.org/wiki/Davie_County,_North_Carolina	</v>
      <v xml:space="preserve">https://creativecommons.org/licenses/by-sa/3.0	</v>
    </spb>
    <spb s="1">
      <v>135</v>
      <v>135</v>
      <v>135</v>
      <v>135</v>
      <v>135</v>
      <v>135</v>
      <v>135</v>
      <v>135</v>
    </spb>
    <spb s="0">
      <v xml:space="preserve">Wikipedia	</v>
      <v xml:space="preserve">CC-BY-SA	</v>
      <v xml:space="preserve">http://en.wikipedia.org/wiki/Mocksville,_North_Carolina	</v>
      <v xml:space="preserve">http://creativecommons.org/licenses/by-sa/3.0/	</v>
    </spb>
    <spb s="0">
      <v xml:space="preserve">Wikipedia	</v>
      <v xml:space="preserve">CC BY-SA 3.0	</v>
      <v xml:space="preserve">https://en.wikipedia.org/wiki/Mocksville,_North_Carolina	</v>
      <v xml:space="preserve">https://creativecommons.org/licenses/by-sa/3.0	</v>
    </spb>
    <spb s="9">
      <v>137</v>
      <v>138</v>
      <v>138</v>
      <v>138</v>
      <v>138</v>
      <v>138</v>
      <v>138</v>
      <v>138</v>
      <v>138</v>
      <v>138</v>
    </spb>
    <spb s="0">
      <v xml:space="preserve">Wikipedia	</v>
      <v xml:space="preserve">CC BY-SA 3.0	</v>
      <v xml:space="preserve">https://en.wikipedia.org/wiki/Duplin_County,_North_Carolina	</v>
      <v xml:space="preserve">https://creativecommons.org/licenses/by-sa/3.0	</v>
    </spb>
    <spb s="1">
      <v>140</v>
      <v>140</v>
      <v>140</v>
      <v>140</v>
      <v>140</v>
      <v>140</v>
      <v>140</v>
      <v>140</v>
    </spb>
    <spb s="0">
      <v xml:space="preserve">Wikipedia	</v>
      <v xml:space="preserve">CC BY-SA 3.0	</v>
      <v xml:space="preserve">https://en.wikipedia.org/wiki/Wallace,_North_Carolina	</v>
      <v xml:space="preserve">https://creativecommons.org/licenses/by-sa/3.0	</v>
    </spb>
    <spb s="9">
      <v>142</v>
      <v>142</v>
      <v>142</v>
      <v>142</v>
      <v>142</v>
      <v>142</v>
      <v>142</v>
      <v>142</v>
      <v>142</v>
      <v>142</v>
    </spb>
    <spb s="0">
      <v xml:space="preserve">Wikipedia	</v>
      <v xml:space="preserve">CC BY-SA 3.0	</v>
      <v xml:space="preserve">https://en.wikipedia.org/wiki/Durham_County,_North_Carolina	</v>
      <v xml:space="preserve">https://creativecommons.org/licenses/by-sa/3.0	</v>
    </spb>
    <spb s="1">
      <v>144</v>
      <v>144</v>
      <v>144</v>
      <v>144</v>
      <v>144</v>
      <v>144</v>
      <v>144</v>
      <v>144</v>
    </spb>
    <spb s="0">
      <v xml:space="preserve">Wikipedia	</v>
      <v xml:space="preserve">CC BY-SA 3.0	</v>
      <v xml:space="preserve">https://en.wikipedia.org/wiki/Durham,_North_Carolina	</v>
      <v xml:space="preserve">https://creativecommons.org/licenses/by-sa/3.0	</v>
    </spb>
    <spb s="9">
      <v>146</v>
      <v>146</v>
      <v>146</v>
      <v>146</v>
      <v>146</v>
      <v>146</v>
      <v>146</v>
      <v>146</v>
      <v>146</v>
      <v>146</v>
    </spb>
    <spb s="0">
      <v xml:space="preserve">Wikipedia	</v>
      <v xml:space="preserve">CC BY-SA 3.0	</v>
      <v xml:space="preserve">https://en.wikipedia.org/wiki/Edgecombe_County,_North_Carolina	</v>
      <v xml:space="preserve">https://creativecommons.org/licenses/by-sa/3.0	</v>
    </spb>
    <spb s="1">
      <v>148</v>
      <v>148</v>
      <v>148</v>
      <v>148</v>
      <v>148</v>
      <v>148</v>
      <v>148</v>
      <v>148</v>
    </spb>
    <spb s="0">
      <v xml:space="preserve">Wikipedia	</v>
      <v xml:space="preserve">CC BY-SA 3.0	</v>
      <v xml:space="preserve">https://en.wikipedia.org/wiki/Rocky_Mount,_North_Carolina	</v>
      <v xml:space="preserve">https://creativecommons.org/licenses/by-sa/3.0	</v>
    </spb>
    <spb s="9">
      <v>150</v>
      <v>150</v>
      <v>150</v>
      <v>150</v>
      <v>150</v>
      <v>150</v>
      <v>150</v>
      <v>150</v>
      <v>150</v>
      <v>150</v>
    </spb>
    <spb s="0">
      <v xml:space="preserve">Wikipedia	</v>
      <v xml:space="preserve">CC BY-SA 3.0	</v>
      <v xml:space="preserve">https://en.wikipedia.org/wiki/Nash_County,_North_Carolina	</v>
      <v xml:space="preserve">https://creativecommons.org/licenses/by-sa/3.0	</v>
    </spb>
    <spb s="1">
      <v>152</v>
      <v>152</v>
      <v>152</v>
      <v>152</v>
      <v>152</v>
      <v>152</v>
      <v>152</v>
      <v>152</v>
    </spb>
    <spb s="0">
      <v xml:space="preserve">Wikipedia	</v>
      <v xml:space="preserve">CC BY-SA 3.0	</v>
      <v xml:space="preserve">https://en.wikipedia.org/wiki/Franklin_County,_North_Carolina	</v>
      <v xml:space="preserve">https://creativecommons.org/licenses/by-sa/3.0	</v>
    </spb>
    <spb s="13">
      <v>154</v>
      <v>154</v>
      <v>154</v>
      <v>154</v>
      <v>154</v>
      <v>154</v>
      <v>154</v>
    </spb>
    <spb s="0">
      <v xml:space="preserve">Wikipedia	</v>
      <v xml:space="preserve">CC BY-SA 3.0	</v>
      <v xml:space="preserve">https://en.wikipedia.org/wiki/Wake_Forest,_North_Carolina	</v>
      <v xml:space="preserve">https://creativecommons.org/licenses/by-sa/3.0	</v>
    </spb>
    <spb s="9">
      <v>156</v>
      <v>156</v>
      <v>156</v>
      <v>156</v>
      <v>156</v>
      <v>156</v>
      <v>156</v>
      <v>156</v>
      <v>156</v>
      <v>156</v>
    </spb>
    <spb s="0">
      <v xml:space="preserve">Wikipedia	</v>
      <v xml:space="preserve">CC BY-SA 3.0	</v>
      <v xml:space="preserve">https://en.wikipedia.org/wiki/Gates_County,_North_Carolina	</v>
      <v xml:space="preserve">https://creativecommons.org/licenses/by-sa/3.0	</v>
    </spb>
    <spb s="1">
      <v>158</v>
      <v>158</v>
      <v>158</v>
      <v>158</v>
      <v>158</v>
      <v>158</v>
      <v>158</v>
      <v>158</v>
    </spb>
    <spb s="0">
      <v xml:space="preserve">Wikipedia	</v>
      <v xml:space="preserve">CC-BY-SA	</v>
      <v xml:space="preserve">http://en.wikipedia.org/wiki/Gatesville,_North_Carolina	</v>
      <v xml:space="preserve">http://creativecommons.org/licenses/by-sa/3.0/	</v>
    </spb>
    <spb s="0">
      <v xml:space="preserve">Wikipedia	</v>
      <v xml:space="preserve">CC BY-SA 3.0	</v>
      <v xml:space="preserve">https://en.wikipedia.org/wiki/Gatesville,_North_Carolina	</v>
      <v xml:space="preserve">https://creativecommons.org/licenses/by-sa/3.0	</v>
    </spb>
    <spb s="9">
      <v>160</v>
      <v>161</v>
      <v>161</v>
      <v>161</v>
      <v>161</v>
      <v>161</v>
      <v>161</v>
      <v>161</v>
      <v>161</v>
      <v>161</v>
    </spb>
    <spb s="0">
      <v xml:space="preserve">Wikipedia	</v>
      <v xml:space="preserve">CC BY-SA 3.0	</v>
      <v xml:space="preserve">https://en.wikipedia.org/wiki/Graham_County,_North_Carolina	</v>
      <v xml:space="preserve">https://creativecommons.org/licenses/by-sa/3.0	</v>
    </spb>
    <spb s="1">
      <v>163</v>
      <v>163</v>
      <v>163</v>
      <v>163</v>
      <v>163</v>
      <v>163</v>
      <v>163</v>
      <v>163</v>
    </spb>
    <spb s="0">
      <v xml:space="preserve">Wikipedia	</v>
      <v xml:space="preserve">CC BY-SA 3.0	</v>
      <v xml:space="preserve">https://en.wikipedia.org/wiki/Robbinsville,_North_Carolina	</v>
      <v xml:space="preserve">https://creativecommons.org/licenses/by-sa/3.0	</v>
    </spb>
    <spb s="9">
      <v>165</v>
      <v>165</v>
      <v>165</v>
      <v>165</v>
      <v>165</v>
      <v>165</v>
      <v>165</v>
      <v>165</v>
      <v>165</v>
      <v>165</v>
    </spb>
    <spb s="0">
      <v xml:space="preserve">Wikipedia	</v>
      <v xml:space="preserve">CC BY-SA 3.0	</v>
      <v xml:space="preserve">https://en.wikipedia.org/wiki/Granville_County,_North_Carolina	</v>
      <v xml:space="preserve">https://creativecommons.org/licenses/by-sa/3.0	</v>
    </spb>
    <spb s="1">
      <v>167</v>
      <v>167</v>
      <v>167</v>
      <v>167</v>
      <v>167</v>
      <v>167</v>
      <v>167</v>
      <v>167</v>
    </spb>
    <spb s="0">
      <v xml:space="preserve">Wikipedia	</v>
      <v xml:space="preserve">CC BY-SA 3.0	</v>
      <v xml:space="preserve">https://en.wikipedia.org/wiki/Oxford,_North_Carolina	</v>
      <v xml:space="preserve">https://creativecommons.org/licenses/by-sa/3.0	</v>
    </spb>
    <spb s="9">
      <v>169</v>
      <v>169</v>
      <v>169</v>
      <v>169</v>
      <v>169</v>
      <v>169</v>
      <v>169</v>
      <v>169</v>
      <v>169</v>
      <v>169</v>
    </spb>
    <spb s="0">
      <v xml:space="preserve">Wikipedia	</v>
      <v xml:space="preserve">CC BY-SA 3.0	</v>
      <v xml:space="preserve">https://en.wikipedia.org/wiki/Greene_County,_North_Carolina	</v>
      <v xml:space="preserve">https://creativecommons.org/licenses/by-sa/3.0	</v>
    </spb>
    <spb s="13">
      <v>171</v>
      <v>171</v>
      <v>171</v>
      <v>171</v>
      <v>171</v>
      <v>171</v>
      <v>171</v>
    </spb>
    <spb s="0">
      <v xml:space="preserve">Wikipedia	</v>
      <v xml:space="preserve">CC BY-SA 3.0	</v>
      <v xml:space="preserve">https://en.wikipedia.org/wiki/Maury,_North_Carolina	</v>
      <v xml:space="preserve">https://creativecommons.org/licenses/by-sa/3.0	</v>
    </spb>
    <spb s="9">
      <v>173</v>
      <v>173</v>
      <v>173</v>
      <v>173</v>
      <v>173</v>
      <v>173</v>
      <v>173</v>
      <v>173</v>
      <v>173</v>
      <v>173</v>
    </spb>
    <spb s="0">
      <v xml:space="preserve">Wikipedia	</v>
      <v xml:space="preserve">CC BY-SA 3.0	</v>
      <v xml:space="preserve">https://en.wikipedia.org/wiki/Halifax_County,_North_Carolina	</v>
      <v xml:space="preserve">https://creativecommons.org/licenses/by-sa/3.0	</v>
    </spb>
    <spb s="1">
      <v>175</v>
      <v>175</v>
      <v>175</v>
      <v>175</v>
      <v>175</v>
      <v>175</v>
      <v>175</v>
      <v>175</v>
    </spb>
    <spb s="0">
      <v xml:space="preserve">Wikipedia	</v>
      <v xml:space="preserve">CC BY-SA 3.0	</v>
      <v xml:space="preserve">https://en.wikipedia.org/wiki/Roanoke_Rapids,_North_Carolina	</v>
      <v xml:space="preserve">https://creativecommons.org/licenses/by-sa/3.0	</v>
    </spb>
    <spb s="9">
      <v>177</v>
      <v>177</v>
      <v>177</v>
      <v>177</v>
      <v>177</v>
      <v>177</v>
      <v>177</v>
      <v>177</v>
      <v>177</v>
      <v>177</v>
    </spb>
    <spb s="0">
      <v xml:space="preserve">Wikipedia	</v>
      <v xml:space="preserve">CC BY-SA 3.0	</v>
      <v xml:space="preserve">https://en.wikipedia.org/wiki/Harnett_County,_North_Carolina	</v>
      <v xml:space="preserve">https://creativecommons.org/licenses/by-sa/3.0	</v>
    </spb>
    <spb s="1">
      <v>179</v>
      <v>179</v>
      <v>179</v>
      <v>179</v>
      <v>179</v>
      <v>179</v>
      <v>179</v>
      <v>179</v>
    </spb>
    <spb s="0">
      <v xml:space="preserve">Wikipedia	</v>
      <v xml:space="preserve">CC BY-SA 3.0	</v>
      <v xml:space="preserve">https://en.wikipedia.org/wiki/Dunn,_North_Carolina	</v>
      <v xml:space="preserve">https://creativecommons.org/licenses/by-sa/3.0	</v>
    </spb>
    <spb s="9">
      <v>181</v>
      <v>181</v>
      <v>181</v>
      <v>181</v>
      <v>181</v>
      <v>181</v>
      <v>181</v>
      <v>181</v>
      <v>181</v>
      <v>181</v>
    </spb>
    <spb s="0">
      <v xml:space="preserve">Wikipedia	</v>
      <v xml:space="preserve">CC BY-SA 3.0	</v>
      <v xml:space="preserve">https://en.wikipedia.org/wiki/Haywood_County,_North_Carolina	</v>
      <v xml:space="preserve">https://creativecommons.org/licenses/by-sa/3.0	</v>
    </spb>
    <spb s="1">
      <v>183</v>
      <v>183</v>
      <v>183</v>
      <v>183</v>
      <v>183</v>
      <v>183</v>
      <v>183</v>
      <v>183</v>
    </spb>
    <spb s="0">
      <v xml:space="preserve">Wikipedia	</v>
      <v xml:space="preserve">CC BY-SA 3.0	</v>
      <v xml:space="preserve">https://en.wikipedia.org/wiki/Waynesville,_North_Carolina	</v>
      <v xml:space="preserve">https://creativecommons.org/licenses/by-sa/3.0	</v>
    </spb>
    <spb s="9">
      <v>185</v>
      <v>185</v>
      <v>185</v>
      <v>185</v>
      <v>185</v>
      <v>185</v>
      <v>185</v>
      <v>185</v>
      <v>185</v>
      <v>185</v>
    </spb>
    <spb s="0">
      <v xml:space="preserve">Wikipedia	</v>
      <v xml:space="preserve">CC BY-SA 3.0	</v>
      <v xml:space="preserve">https://en.wikipedia.org/wiki/Henderson_County,_North_Carolina	</v>
      <v xml:space="preserve">https://creativecommons.org/licenses/by-sa/3.0	</v>
    </spb>
    <spb s="1">
      <v>187</v>
      <v>187</v>
      <v>187</v>
      <v>187</v>
      <v>187</v>
      <v>187</v>
      <v>187</v>
      <v>187</v>
    </spb>
    <spb s="0">
      <v xml:space="preserve">Wikipedia	</v>
      <v xml:space="preserve">CC BY-SA 3.0	</v>
      <v xml:space="preserve">https://en.wikipedia.org/wiki/Hendersonville,_North_Carolina	</v>
      <v xml:space="preserve">https://creativecommons.org/licenses/by-sa/3.0	</v>
    </spb>
    <spb s="9">
      <v>189</v>
      <v>189</v>
      <v>189</v>
      <v>189</v>
      <v>189</v>
      <v>189</v>
      <v>189</v>
      <v>189</v>
      <v>189</v>
      <v>189</v>
    </spb>
    <spb s="0">
      <v xml:space="preserve">Wikipedia	</v>
      <v xml:space="preserve">CC BY-SA 3.0	</v>
      <v xml:space="preserve">https://en.wikipedia.org/wiki/Hertford_County,_North_Carolina	</v>
      <v xml:space="preserve">https://creativecommons.org/licenses/by-sa/3.0	</v>
    </spb>
    <spb s="13">
      <v>191</v>
      <v>191</v>
      <v>191</v>
      <v>191</v>
      <v>191</v>
      <v>191</v>
      <v>191</v>
    </spb>
    <spb s="0">
      <v xml:space="preserve">Wikipedia	</v>
      <v xml:space="preserve">CC BY-SA 3.0	</v>
      <v xml:space="preserve">https://en.wikipedia.org/wiki/Ahoskie,_North_Carolina	</v>
      <v xml:space="preserve">https://creativecommons.org/licenses/by-sa/3.0	</v>
    </spb>
    <spb s="9">
      <v>193</v>
      <v>193</v>
      <v>193</v>
      <v>193</v>
      <v>193</v>
      <v>193</v>
      <v>193</v>
      <v>193</v>
      <v>193</v>
      <v>193</v>
    </spb>
    <spb s="0">
      <v xml:space="preserve">Wikipedia	</v>
      <v xml:space="preserve">CC BY-SA 3.0	</v>
      <v xml:space="preserve">https://en.wikipedia.org/wiki/Hoke_County,_North_Carolina	</v>
      <v xml:space="preserve">https://creativecommons.org/licenses/by-sa/3.0	</v>
    </spb>
    <spb s="1">
      <v>195</v>
      <v>195</v>
      <v>195</v>
      <v>195</v>
      <v>195</v>
      <v>195</v>
      <v>195</v>
      <v>195</v>
    </spb>
    <spb s="0">
      <v xml:space="preserve">Wikipedia	</v>
      <v xml:space="preserve">CC BY-SA 3.0	</v>
      <v xml:space="preserve">https://en.wikipedia.org/wiki/Raeford,_North_Carolina	</v>
      <v xml:space="preserve">https://creativecommons.org/licenses/by-sa/3.0	</v>
    </spb>
    <spb s="9">
      <v>197</v>
      <v>197</v>
      <v>197</v>
      <v>197</v>
      <v>197</v>
      <v>197</v>
      <v>197</v>
      <v>197</v>
      <v>197</v>
      <v>197</v>
    </spb>
    <spb s="0">
      <v xml:space="preserve">Wikipedia	</v>
      <v xml:space="preserve">CC BY-SA 3.0	</v>
      <v xml:space="preserve">https://en.wikipedia.org/wiki/Hyde_County,_North_Carolina	</v>
      <v xml:space="preserve">https://creativecommons.org/licenses/by-sa/3.0	</v>
    </spb>
    <spb s="13">
      <v>199</v>
      <v>199</v>
      <v>199</v>
      <v>199</v>
      <v>199</v>
      <v>199</v>
      <v>199</v>
    </spb>
    <spb s="0">
      <v xml:space="preserve">Wikipedia	</v>
      <v xml:space="preserve">CC BY-SA 3.0	</v>
      <v xml:space="preserve">https://en.wikipedia.org/wiki/Ocracoke,_North_Carolina	</v>
      <v xml:space="preserve">https://creativecommons.org/licenses/by-sa/3.0	</v>
    </spb>
    <spb s="9">
      <v>201</v>
      <v>201</v>
      <v>201</v>
      <v>201</v>
      <v>201</v>
      <v>201</v>
      <v>201</v>
      <v>201</v>
      <v>201</v>
      <v>201</v>
    </spb>
    <spb s="0">
      <v xml:space="preserve">Wikipedia	</v>
      <v xml:space="preserve">CC BY-SA 3.0	</v>
      <v xml:space="preserve">https://en.wikipedia.org/wiki/Iredell_County,_North_Carolina	</v>
      <v xml:space="preserve">https://creativecommons.org/licenses/by-sa/3.0	</v>
    </spb>
    <spb s="13">
      <v>203</v>
      <v>203</v>
      <v>203</v>
      <v>203</v>
      <v>203</v>
      <v>203</v>
      <v>203</v>
    </spb>
    <spb s="0">
      <v xml:space="preserve">Wikipedia	</v>
      <v xml:space="preserve">CC BY-SA 3.0	</v>
      <v xml:space="preserve">https://en.wikipedia.org/wiki/Mooresville,_North_Carolina	</v>
      <v xml:space="preserve">https://creativecommons.org/licenses/by-sa/3.0	</v>
    </spb>
    <spb s="9">
      <v>205</v>
      <v>205</v>
      <v>205</v>
      <v>205</v>
      <v>205</v>
      <v>205</v>
      <v>205</v>
      <v>205</v>
      <v>205</v>
      <v>205</v>
    </spb>
    <spb s="0">
      <v xml:space="preserve">Wikipedia	</v>
      <v xml:space="preserve">CC BY-SA 3.0	</v>
      <v xml:space="preserve">https://en.wikipedia.org/wiki/Jackson_County,_North_Carolina	</v>
      <v xml:space="preserve">https://creativecommons.org/licenses/by-sa/3.0	</v>
    </spb>
    <spb s="13">
      <v>207</v>
      <v>207</v>
      <v>207</v>
      <v>207</v>
      <v>207</v>
      <v>207</v>
      <v>207</v>
    </spb>
    <spb s="0">
      <v xml:space="preserve">Wikipedia	</v>
      <v xml:space="preserve">CC BY-SA 3.0	</v>
      <v xml:space="preserve">https://en.wikipedia.org/wiki/Cullowhee,_North_Carolina	</v>
      <v xml:space="preserve">https://creativecommons.org/licenses/by-sa/3.0	</v>
    </spb>
    <spb s="9">
      <v>209</v>
      <v>209</v>
      <v>209</v>
      <v>209</v>
      <v>209</v>
      <v>209</v>
      <v>209</v>
      <v>209</v>
      <v>209</v>
      <v>209</v>
    </spb>
    <spb s="0">
      <v xml:space="preserve">Wikipedia	</v>
      <v xml:space="preserve">CC BY-SA 3.0	</v>
      <v xml:space="preserve">https://en.wikipedia.org/wiki/Johnston_County,_North_Carolina	</v>
      <v xml:space="preserve">https://creativecommons.org/licenses/by-sa/3.0	</v>
    </spb>
    <spb s="13">
      <v>211</v>
      <v>211</v>
      <v>211</v>
      <v>211</v>
      <v>211</v>
      <v>211</v>
      <v>211</v>
    </spb>
    <spb s="0">
      <v xml:space="preserve">Wikipedia	</v>
      <v xml:space="preserve">CC BY-SA 3.0	</v>
      <v xml:space="preserve">https://en.wikipedia.org/wiki/Cleveland,_Johnston_County,_North_Carolina	</v>
      <v xml:space="preserve">https://creativecommons.org/licenses/by-sa/3.0	</v>
    </spb>
    <spb s="15">
      <v>213</v>
      <v>213</v>
      <v>213</v>
      <v>213</v>
      <v>213</v>
      <v>213</v>
      <v>213</v>
      <v>213</v>
      <v>213</v>
    </spb>
    <spb s="2">
      <v>8</v>
      <v>Name</v>
      <v>LearnMoreOnLink</v>
    </spb>
    <spb s="16">
      <v>2020</v>
    </spb>
    <spb s="0">
      <v xml:space="preserve">Wikipedia	</v>
      <v xml:space="preserve">CC BY-SA 3.0	</v>
      <v xml:space="preserve">https://en.wikipedia.org/wiki/Jones_County,_North_Carolina	</v>
      <v xml:space="preserve">https://creativecommons.org/licenses/by-sa/3.0	</v>
    </spb>
    <spb s="13">
      <v>217</v>
      <v>217</v>
      <v>217</v>
      <v>217</v>
      <v>217</v>
      <v>217</v>
      <v>217</v>
    </spb>
    <spb s="0">
      <v xml:space="preserve">Wikipedia	</v>
      <v xml:space="preserve">CC BY-SA 3.0	</v>
      <v xml:space="preserve">https://en.wikipedia.org/wiki/Maysville,_North_Carolina	</v>
      <v xml:space="preserve">https://creativecommons.org/licenses/by-sa/3.0	</v>
    </spb>
    <spb s="9">
      <v>219</v>
      <v>219</v>
      <v>219</v>
      <v>219</v>
      <v>219</v>
      <v>219</v>
      <v>219</v>
      <v>219</v>
      <v>219</v>
      <v>219</v>
    </spb>
    <spb s="0">
      <v xml:space="preserve">Wikipedia	</v>
      <v xml:space="preserve">CC BY-SA 3.0	</v>
      <v xml:space="preserve">https://en.wikipedia.org/wiki/Lee_County,_North_Carolina	</v>
      <v xml:space="preserve">https://creativecommons.org/licenses/by-sa/3.0	</v>
    </spb>
    <spb s="1">
      <v>221</v>
      <v>221</v>
      <v>221</v>
      <v>221</v>
      <v>221</v>
      <v>221</v>
      <v>221</v>
      <v>221</v>
    </spb>
    <spb s="0">
      <v xml:space="preserve">Wikipedia	</v>
      <v xml:space="preserve">CC BY-SA 3.0	</v>
      <v xml:space="preserve">https://en.wikipedia.org/wiki/Sanford,_North_Carolina	</v>
      <v xml:space="preserve">https://creativecommons.org/licenses/by-sa/3.0	</v>
    </spb>
    <spb s="9">
      <v>223</v>
      <v>223</v>
      <v>223</v>
      <v>223</v>
      <v>223</v>
      <v>223</v>
      <v>223</v>
      <v>223</v>
      <v>223</v>
      <v>223</v>
    </spb>
    <spb s="0">
      <v xml:space="preserve">Wikipedia	</v>
      <v xml:space="preserve">CC BY-SA 3.0	</v>
      <v xml:space="preserve">https://en.wikipedia.org/wiki/Lenoir_County,_North_Carolina	</v>
      <v xml:space="preserve">https://creativecommons.org/licenses/by-sa/3.0	</v>
    </spb>
    <spb s="1">
      <v>225</v>
      <v>225</v>
      <v>225</v>
      <v>225</v>
      <v>225</v>
      <v>225</v>
      <v>225</v>
      <v>225</v>
    </spb>
    <spb s="0">
      <v xml:space="preserve">Wikipedia	</v>
      <v xml:space="preserve">CC BY-SA 3.0	</v>
      <v xml:space="preserve">https://en.wikipedia.org/wiki/Kinston,_North_Carolina	</v>
      <v xml:space="preserve">https://creativecommons.org/licenses/by-sa/3.0	</v>
    </spb>
    <spb s="9">
      <v>227</v>
      <v>227</v>
      <v>227</v>
      <v>227</v>
      <v>227</v>
      <v>227</v>
      <v>227</v>
      <v>227</v>
      <v>227</v>
      <v>227</v>
    </spb>
    <spb s="0">
      <v xml:space="preserve">Wikipedia	</v>
      <v xml:space="preserve">CC BY-SA 3.0	</v>
      <v xml:space="preserve">https://en.wikipedia.org/wiki/Macon_County,_North_Carolina	</v>
      <v xml:space="preserve">https://creativecommons.org/licenses/by-sa/3.0	</v>
    </spb>
    <spb s="1">
      <v>229</v>
      <v>229</v>
      <v>229</v>
      <v>229</v>
      <v>229</v>
      <v>229</v>
      <v>229</v>
      <v>229</v>
    </spb>
    <spb s="0">
      <v xml:space="preserve">Wikipedia	</v>
      <v xml:space="preserve">CC BY-SA 3.0	</v>
      <v xml:space="preserve">https://en.wikipedia.org/wiki/Franklin,_North_Carolina	</v>
      <v xml:space="preserve">https://creativecommons.org/licenses/by-sa/3.0	</v>
    </spb>
    <spb s="9">
      <v>231</v>
      <v>231</v>
      <v>231</v>
      <v>231</v>
      <v>231</v>
      <v>231</v>
      <v>231</v>
      <v>231</v>
      <v>231</v>
      <v>231</v>
    </spb>
    <spb s="0">
      <v xml:space="preserve">Wikipedia	</v>
      <v xml:space="preserve">CC BY-SA 3.0	</v>
      <v xml:space="preserve">https://en.wikipedia.org/wiki/Madison_County,_North_Carolina	</v>
      <v xml:space="preserve">https://creativecommons.org/licenses/by-sa/3.0	</v>
    </spb>
    <spb s="13">
      <v>233</v>
      <v>233</v>
      <v>233</v>
      <v>233</v>
      <v>233</v>
      <v>233</v>
      <v>233</v>
    </spb>
    <spb s="0">
      <v xml:space="preserve">Wikipedia	</v>
      <v xml:space="preserve">CC BY-SA 3.0	</v>
      <v xml:space="preserve">https://en.wikipedia.org/wiki/Mars_Hill,_North_Carolina	</v>
      <v xml:space="preserve">https://creativecommons.org/licenses/by-sa/3.0	</v>
    </spb>
    <spb s="9">
      <v>235</v>
      <v>235</v>
      <v>235</v>
      <v>235</v>
      <v>235</v>
      <v>235</v>
      <v>235</v>
      <v>235</v>
      <v>235</v>
      <v>235</v>
    </spb>
    <spb s="0">
      <v xml:space="preserve">Wikipedia	</v>
      <v xml:space="preserve">CC BY-SA 3.0	</v>
      <v xml:space="preserve">https://en.wikipedia.org/wiki/Martin_County,_North_Carolina	</v>
      <v xml:space="preserve">https://creativecommons.org/licenses/by-sa/3.0	</v>
    </spb>
    <spb s="1">
      <v>237</v>
      <v>237</v>
      <v>237</v>
      <v>237</v>
      <v>237</v>
      <v>237</v>
      <v>237</v>
      <v>237</v>
    </spb>
    <spb s="0">
      <v xml:space="preserve">Wikipedia	</v>
      <v xml:space="preserve">CC-BY-SA	</v>
      <v xml:space="preserve">http://en.wikipedia.org/wiki/Williamston,_North_Carolina	</v>
      <v xml:space="preserve">http://creativecommons.org/licenses/by-sa/3.0/	</v>
    </spb>
    <spb s="0">
      <v xml:space="preserve">Wikipedia	</v>
      <v xml:space="preserve">CC BY-SA 3.0	</v>
      <v xml:space="preserve">https://en.wikipedia.org/wiki/Williamston,_North_Carolina	</v>
      <v xml:space="preserve">https://creativecommons.org/licenses/by-sa/3.0	</v>
    </spb>
    <spb s="9">
      <v>239</v>
      <v>240</v>
      <v>240</v>
      <v>240</v>
      <v>240</v>
      <v>240</v>
      <v>240</v>
      <v>240</v>
      <v>240</v>
      <v>240</v>
    </spb>
    <spb s="0">
      <v xml:space="preserve">Wikipedia	</v>
      <v xml:space="preserve">CC BY-SA 3.0	</v>
      <v xml:space="preserve">https://en.wikipedia.org/wiki/McDowell_County,_North_Carolina	</v>
      <v xml:space="preserve">https://creativecommons.org/licenses/by-sa/3.0	</v>
    </spb>
    <spb s="1">
      <v>242</v>
      <v>242</v>
      <v>242</v>
      <v>242</v>
      <v>242</v>
      <v>242</v>
      <v>242</v>
      <v>242</v>
    </spb>
    <spb s="0">
      <v xml:space="preserve">Wikipedia	</v>
      <v xml:space="preserve">CC BY-SA 3.0	</v>
      <v xml:space="preserve">https://en.wikipedia.org/wiki/Marion,_North_Carolina	</v>
      <v xml:space="preserve">https://creativecommons.org/licenses/by-sa/3.0	</v>
    </spb>
    <spb s="9">
      <v>244</v>
      <v>244</v>
      <v>244</v>
      <v>244</v>
      <v>244</v>
      <v>244</v>
      <v>244</v>
      <v>244</v>
      <v>244</v>
      <v>244</v>
    </spb>
    <spb s="0">
      <v xml:space="preserve">Wikipedia	</v>
      <v xml:space="preserve">CC BY-SA 3.0	</v>
      <v xml:space="preserve">https://en.wikipedia.org/wiki/Montgomery_County,_North_Carolina	</v>
      <v xml:space="preserve">https://creativecommons.org/licenses/by-sa/3.0	</v>
    </spb>
    <spb s="1">
      <v>246</v>
      <v>246</v>
      <v>246</v>
      <v>246</v>
      <v>246</v>
      <v>246</v>
      <v>246</v>
      <v>246</v>
    </spb>
    <spb s="0">
      <v xml:space="preserve">Wikipedia	</v>
      <v xml:space="preserve">CC BY-SA 3.0	</v>
      <v xml:space="preserve">https://en.wikipedia.org/wiki/Troy,_North_Carolina	</v>
      <v xml:space="preserve">https://creativecommons.org/licenses/by-sa/3.0	</v>
    </spb>
    <spb s="9">
      <v>248</v>
      <v>248</v>
      <v>248</v>
      <v>248</v>
      <v>248</v>
      <v>248</v>
      <v>248</v>
      <v>248</v>
      <v>248</v>
      <v>248</v>
    </spb>
    <spb s="0">
      <v xml:space="preserve">Wikipedia	</v>
      <v xml:space="preserve">CC BY-SA 3.0	</v>
      <v xml:space="preserve">https://en.wikipedia.org/wiki/Moore_County,_North_Carolina	</v>
      <v xml:space="preserve">https://creativecommons.org/licenses/by-sa/3.0	</v>
    </spb>
    <spb s="13">
      <v>250</v>
      <v>250</v>
      <v>250</v>
      <v>250</v>
      <v>250</v>
      <v>250</v>
      <v>250</v>
    </spb>
    <spb s="0">
      <v xml:space="preserve">Wikipedia	</v>
      <v xml:space="preserve">CC BY-SA 3.0	</v>
      <v xml:space="preserve">https://en.wikipedia.org/wiki/Pinehurst,_North_Carolina	</v>
      <v xml:space="preserve">https://creativecommons.org/licenses/by-sa/3.0	</v>
    </spb>
    <spb s="9">
      <v>252</v>
      <v>252</v>
      <v>252</v>
      <v>252</v>
      <v>252</v>
      <v>252</v>
      <v>252</v>
      <v>252</v>
      <v>252</v>
      <v>252</v>
    </spb>
    <spb s="0">
      <v xml:space="preserve">Wikipedia	</v>
      <v xml:space="preserve">CC BY-SA 3.0	</v>
      <v xml:space="preserve">https://en.wikipedia.org/wiki/Northampton_County,_North_Carolina	</v>
      <v xml:space="preserve">https://creativecommons.org/licenses/by-sa/3.0	</v>
    </spb>
    <spb s="13">
      <v>254</v>
      <v>254</v>
      <v>254</v>
      <v>254</v>
      <v>254</v>
      <v>254</v>
      <v>254</v>
    </spb>
    <spb s="0">
      <v xml:space="preserve">Wikipedia	</v>
      <v xml:space="preserve">CC BY-SA 3.0	</v>
      <v xml:space="preserve">https://en.wikipedia.org/wiki/Gaston,_North_Carolina	</v>
      <v xml:space="preserve">https://creativecommons.org/licenses/by-sa/3.0	</v>
    </spb>
    <spb s="9">
      <v>256</v>
      <v>256</v>
      <v>256</v>
      <v>256</v>
      <v>256</v>
      <v>256</v>
      <v>256</v>
      <v>256</v>
      <v>256</v>
      <v>256</v>
    </spb>
    <spb s="0">
      <v xml:space="preserve">Wikipedia	</v>
      <v xml:space="preserve">CC BY-SA 3.0	</v>
      <v xml:space="preserve">https://en.wikipedia.org/wiki/Onslow_County,_North_Carolina	</v>
      <v xml:space="preserve">https://creativecommons.org/licenses/by-sa/3.0	</v>
    </spb>
    <spb s="1">
      <v>258</v>
      <v>258</v>
      <v>258</v>
      <v>258</v>
      <v>258</v>
      <v>258</v>
      <v>258</v>
      <v>258</v>
    </spb>
    <spb s="0">
      <v xml:space="preserve">Wikipedia	</v>
      <v xml:space="preserve">CC BY-SA 3.0	</v>
      <v xml:space="preserve">https://en.wikipedia.org/wiki/Jacksonville,_North_Carolina	</v>
      <v xml:space="preserve">https://creativecommons.org/licenses/by-sa/3.0	</v>
    </spb>
    <spb s="9">
      <v>260</v>
      <v>260</v>
      <v>260</v>
      <v>260</v>
      <v>260</v>
      <v>260</v>
      <v>260</v>
      <v>260</v>
      <v>260</v>
      <v>260</v>
    </spb>
    <spb s="0">
      <v xml:space="preserve">Wikipedia	</v>
      <v xml:space="preserve">CC BY-SA 3.0	</v>
      <v xml:space="preserve">https://en.wikipedia.org/wiki/Orange_County,_North_Carolina	</v>
      <v xml:space="preserve">https://creativecommons.org/licenses/by-sa/3.0	</v>
    </spb>
    <spb s="13">
      <v>262</v>
      <v>262</v>
      <v>262</v>
      <v>262</v>
      <v>262</v>
      <v>262</v>
      <v>262</v>
    </spb>
    <spb s="0">
      <v xml:space="preserve">Wikipedia	</v>
      <v xml:space="preserve">CC BY-SA 3.0	</v>
      <v xml:space="preserve">https://en.wikipedia.org/wiki/Chapel_Hill,_North_Carolina	</v>
      <v xml:space="preserve">https://creativecommons.org/licenses/by-sa/3.0	</v>
    </spb>
    <spb s="9">
      <v>264</v>
      <v>264</v>
      <v>264</v>
      <v>264</v>
      <v>264</v>
      <v>264</v>
      <v>264</v>
      <v>264</v>
      <v>264</v>
      <v>264</v>
    </spb>
    <spb s="7">
      <v>square km</v>
      <v>2024</v>
    </spb>
    <spb s="0">
      <v xml:space="preserve">Wikipedia	</v>
      <v xml:space="preserve">CC BY-SA 3.0	</v>
      <v xml:space="preserve">https://en.wikipedia.org/wiki/Pamlico_County,_North_Carolina	</v>
      <v xml:space="preserve">https://creativecommons.org/licenses/by-sa/3.0	</v>
    </spb>
    <spb s="1">
      <v>267</v>
      <v>267</v>
      <v>267</v>
      <v>267</v>
      <v>267</v>
      <v>267</v>
      <v>267</v>
      <v>267</v>
    </spb>
    <spb s="0">
      <v xml:space="preserve">Wikipedia	</v>
      <v xml:space="preserve">CC BY-SA 3.0	</v>
      <v xml:space="preserve">https://en.wikipedia.org/wiki/Bayboro,_North_Carolina	</v>
      <v xml:space="preserve">https://creativecommons.org/licenses/by-sa/3.0	</v>
    </spb>
    <spb s="9">
      <v>269</v>
      <v>269</v>
      <v>269</v>
      <v>269</v>
      <v>269</v>
      <v>269</v>
      <v>269</v>
      <v>269</v>
      <v>269</v>
      <v>269</v>
    </spb>
    <spb s="0">
      <v xml:space="preserve">Wikipedia	</v>
      <v xml:space="preserve">CC BY-SA 3.0	</v>
      <v xml:space="preserve">https://en.wikipedia.org/wiki/Pasquotank_County,_North_Carolina	</v>
      <v xml:space="preserve">https://creativecommons.org/licenses/by-sa/3.0	</v>
    </spb>
    <spb s="1">
      <v>271</v>
      <v>271</v>
      <v>271</v>
      <v>271</v>
      <v>271</v>
      <v>271</v>
      <v>271</v>
      <v>271</v>
    </spb>
    <spb s="0">
      <v xml:space="preserve">Wikipedia	</v>
      <v xml:space="preserve">CC BY-SA 3.0	</v>
      <v xml:space="preserve">https://en.wikipedia.org/wiki/Elizabeth_City,_North_Carolina	</v>
      <v xml:space="preserve">https://creativecommons.org/licenses/by-sa/3.0	</v>
    </spb>
    <spb s="9">
      <v>273</v>
      <v>273</v>
      <v>273</v>
      <v>273</v>
      <v>273</v>
      <v>273</v>
      <v>273</v>
      <v>273</v>
      <v>273</v>
      <v>273</v>
    </spb>
    <spb s="0">
      <v xml:space="preserve">Wikipedia	</v>
      <v xml:space="preserve">CC BY-SA 3.0	</v>
      <v xml:space="preserve">https://en.wikipedia.org/wiki/Perquimans_County,_North_Carolina	</v>
      <v xml:space="preserve">https://creativecommons.org/licenses/by-sa/3.0	</v>
    </spb>
    <spb s="1">
      <v>275</v>
      <v>275</v>
      <v>275</v>
      <v>275</v>
      <v>275</v>
      <v>275</v>
      <v>275</v>
      <v>275</v>
    </spb>
    <spb s="0">
      <v xml:space="preserve">Wikipedia	</v>
      <v xml:space="preserve">CC BY-SA 3.0	</v>
      <v xml:space="preserve">https://en.wikipedia.org/wiki/Hertford,_North_Carolina	</v>
      <v xml:space="preserve">https://creativecommons.org/licenses/by-sa/3.0	</v>
    </spb>
    <spb s="9">
      <v>277</v>
      <v>277</v>
      <v>277</v>
      <v>277</v>
      <v>277</v>
      <v>277</v>
      <v>277</v>
      <v>277</v>
      <v>277</v>
      <v>277</v>
    </spb>
    <spb s="0">
      <v xml:space="preserve">Wikipedia	</v>
      <v xml:space="preserve">CC BY-SA 3.0	</v>
      <v xml:space="preserve">https://en.wikipedia.org/wiki/Person_County,_North_Carolina	</v>
      <v xml:space="preserve">https://creativecommons.org/licenses/by-sa/3.0	</v>
    </spb>
    <spb s="1">
      <v>279</v>
      <v>279</v>
      <v>279</v>
      <v>279</v>
      <v>279</v>
      <v>279</v>
      <v>279</v>
      <v>279</v>
    </spb>
    <spb s="0">
      <v xml:space="preserve">Wikipedia	</v>
      <v xml:space="preserve">CC BY-SA 3.0	</v>
      <v xml:space="preserve">https://en.wikipedia.org/wiki/Roxboro,_North_Carolina	</v>
      <v xml:space="preserve">https://creativecommons.org/licenses/by-sa/3.0	</v>
    </spb>
    <spb s="9">
      <v>281</v>
      <v>281</v>
      <v>281</v>
      <v>281</v>
      <v>281</v>
      <v>281</v>
      <v>281</v>
      <v>281</v>
      <v>281</v>
      <v>281</v>
    </spb>
    <spb s="0">
      <v xml:space="preserve">Wikipedia	</v>
      <v xml:space="preserve">CC BY-SA 3.0	</v>
      <v xml:space="preserve">https://en.wikipedia.org/wiki/Pitt_County,_North_Carolina	</v>
      <v xml:space="preserve">https://creativecommons.org/licenses/by-sa/3.0	</v>
    </spb>
    <spb s="1">
      <v>283</v>
      <v>283</v>
      <v>283</v>
      <v>283</v>
      <v>283</v>
      <v>283</v>
      <v>283</v>
      <v>283</v>
    </spb>
    <spb s="0">
      <v xml:space="preserve">Wikipedia	</v>
      <v xml:space="preserve">CC BY-SA 3.0	</v>
      <v xml:space="preserve">https://en.wikipedia.org/wiki/Greenville,_North_Carolina	</v>
      <v xml:space="preserve">https://creativecommons.org/licenses/by-sa/3.0	</v>
    </spb>
    <spb s="9">
      <v>285</v>
      <v>285</v>
      <v>285</v>
      <v>285</v>
      <v>285</v>
      <v>285</v>
      <v>285</v>
      <v>285</v>
      <v>285</v>
      <v>285</v>
    </spb>
    <spb s="0">
      <v xml:space="preserve">Wikipedia	</v>
      <v xml:space="preserve">CC BY-SA 3.0	</v>
      <v xml:space="preserve">https://en.wikipedia.org/wiki/Polk_County,_North_Carolina	</v>
      <v xml:space="preserve">https://creativecommons.org/licenses/by-sa/3.0	</v>
    </spb>
    <spb s="13">
      <v>287</v>
      <v>287</v>
      <v>287</v>
      <v>287</v>
      <v>287</v>
      <v>287</v>
      <v>287</v>
    </spb>
    <spb s="0">
      <v xml:space="preserve">Wikipedia	</v>
      <v xml:space="preserve">CC BY-SA 3.0	</v>
      <v xml:space="preserve">https://en.wikipedia.org/wiki/Tryon,_North_Carolina	</v>
      <v xml:space="preserve">https://creativecommons.org/licenses/by-sa/3.0	</v>
    </spb>
    <spb s="9">
      <v>289</v>
      <v>289</v>
      <v>289</v>
      <v>289</v>
      <v>289</v>
      <v>289</v>
      <v>289</v>
      <v>289</v>
      <v>289</v>
      <v>289</v>
    </spb>
    <spb s="0">
      <v xml:space="preserve">Wikipedia	</v>
      <v xml:space="preserve">CC BY-SA 3.0	</v>
      <v xml:space="preserve">https://en.wikipedia.org/wiki/Richmond_County,_North_Carolina	</v>
      <v xml:space="preserve">https://creativecommons.org/licenses/by-sa/3.0	</v>
    </spb>
    <spb s="1">
      <v>291</v>
      <v>291</v>
      <v>291</v>
      <v>291</v>
      <v>291</v>
      <v>291</v>
      <v>291</v>
      <v>291</v>
    </spb>
    <spb s="0">
      <v xml:space="preserve">Wikipedia	</v>
      <v xml:space="preserve">CC BY-SA 3.0	</v>
      <v xml:space="preserve">https://en.wikipedia.org/wiki/Rockingham,_North_Carolina	</v>
      <v xml:space="preserve">https://creativecommons.org/licenses/by-sa/3.0	</v>
    </spb>
    <spb s="9">
      <v>293</v>
      <v>293</v>
      <v>293</v>
      <v>293</v>
      <v>293</v>
      <v>293</v>
      <v>293</v>
      <v>293</v>
      <v>293</v>
      <v>293</v>
    </spb>
    <spb s="0">
      <v xml:space="preserve">Wikipedia	</v>
      <v xml:space="preserve">CC BY-SA 3.0	</v>
      <v xml:space="preserve">https://en.wikipedia.org/wiki/Robeson_County,_North_Carolina	</v>
      <v xml:space="preserve">https://creativecommons.org/licenses/by-sa/3.0	</v>
    </spb>
    <spb s="1">
      <v>295</v>
      <v>295</v>
      <v>295</v>
      <v>295</v>
      <v>295</v>
      <v>295</v>
      <v>295</v>
      <v>295</v>
    </spb>
    <spb s="0">
      <v xml:space="preserve">Wikipedia	</v>
      <v xml:space="preserve">CC BY-SA 3.0	</v>
      <v xml:space="preserve">https://en.wikipedia.org/wiki/Lumberton,_North_Carolina	</v>
      <v xml:space="preserve">https://creativecommons.org/licenses/by-sa/3.0	</v>
    </spb>
    <spb s="9">
      <v>297</v>
      <v>297</v>
      <v>297</v>
      <v>297</v>
      <v>297</v>
      <v>297</v>
      <v>297</v>
      <v>297</v>
      <v>297</v>
      <v>297</v>
    </spb>
    <spb s="0">
      <v xml:space="preserve">Wikipedia	</v>
      <v xml:space="preserve">CC BY-SA 3.0	</v>
      <v xml:space="preserve">https://en.wikipedia.org/wiki/Rockingham_County,_North_Carolina	</v>
      <v xml:space="preserve">https://creativecommons.org/licenses/by-sa/3.0	</v>
    </spb>
    <spb s="1">
      <v>299</v>
      <v>299</v>
      <v>299</v>
      <v>299</v>
      <v>299</v>
      <v>299</v>
      <v>299</v>
      <v>299</v>
    </spb>
    <spb s="0">
      <v xml:space="preserve">Wikipedia	</v>
      <v xml:space="preserve">CC BY-SA 3.0	</v>
      <v xml:space="preserve">https://en.wikipedia.org/wiki/Eden,_North_Carolina	</v>
      <v xml:space="preserve">https://creativecommons.org/licenses/by-sa/3.0	</v>
    </spb>
    <spb s="9">
      <v>301</v>
      <v>301</v>
      <v>301</v>
      <v>301</v>
      <v>301</v>
      <v>301</v>
      <v>301</v>
      <v>301</v>
      <v>301</v>
      <v>301</v>
    </spb>
    <spb s="0">
      <v xml:space="preserve">Wikipedia	</v>
      <v xml:space="preserve">CC BY-SA 3.0	</v>
      <v xml:space="preserve">https://en.wikipedia.org/wiki/Rowan_County,_North_Carolina	</v>
      <v xml:space="preserve">https://creativecommons.org/licenses/by-sa/3.0	</v>
    </spb>
    <spb s="1">
      <v>303</v>
      <v>303</v>
      <v>303</v>
      <v>303</v>
      <v>303</v>
      <v>303</v>
      <v>303</v>
      <v>303</v>
    </spb>
    <spb s="0">
      <v xml:space="preserve">Wikipedia	</v>
      <v xml:space="preserve">CC BY-SA 3.0	</v>
      <v xml:space="preserve">https://en.wikipedia.org/wiki/Salisbury,_North_Carolina	</v>
      <v xml:space="preserve">https://creativecommons.org/licenses/by-sa/3.0	</v>
    </spb>
    <spb s="9">
      <v>305</v>
      <v>305</v>
      <v>305</v>
      <v>305</v>
      <v>305</v>
      <v>305</v>
      <v>305</v>
      <v>305</v>
      <v>305</v>
      <v>305</v>
    </spb>
    <spb s="0">
      <v xml:space="preserve">Wikipedia	</v>
      <v xml:space="preserve">CC BY-SA 3.0	</v>
      <v xml:space="preserve">https://en.wikipedia.org/wiki/Rutherford_County,_North_Carolina	</v>
      <v xml:space="preserve">https://creativecommons.org/licenses/by-sa/3.0	</v>
    </spb>
    <spb s="13">
      <v>307</v>
      <v>307</v>
      <v>307</v>
      <v>307</v>
      <v>307</v>
      <v>307</v>
      <v>307</v>
    </spb>
    <spb s="0">
      <v xml:space="preserve">Wikipedia	</v>
      <v xml:space="preserve">CC BY-SA 3.0	</v>
      <v xml:space="preserve">https://en.wikipedia.org/wiki/Forest_City,_North_Carolina	</v>
      <v xml:space="preserve">https://creativecommons.org/licenses/by-sa/3.0	</v>
    </spb>
    <spb s="9">
      <v>309</v>
      <v>309</v>
      <v>309</v>
      <v>309</v>
      <v>309</v>
      <v>309</v>
      <v>309</v>
      <v>309</v>
      <v>309</v>
      <v>309</v>
    </spb>
    <spb s="0">
      <v xml:space="preserve">Wikipedia	</v>
      <v xml:space="preserve">CC BY-SA 3.0	</v>
      <v xml:space="preserve">https://en.wikipedia.org/wiki/Sampson_County,_North_Carolina	</v>
      <v xml:space="preserve">https://creativecommons.org/licenses/by-sa/3.0	</v>
    </spb>
    <spb s="1">
      <v>311</v>
      <v>311</v>
      <v>311</v>
      <v>311</v>
      <v>311</v>
      <v>311</v>
      <v>311</v>
      <v>311</v>
    </spb>
    <spb s="0">
      <v xml:space="preserve">Wikipedia	</v>
      <v xml:space="preserve">CC BY-SA 3.0	</v>
      <v xml:space="preserve">https://en.wikipedia.org/wiki/Clinton,_North_Carolina	</v>
      <v xml:space="preserve">https://creativecommons.org/licenses/by-sa/3.0	</v>
    </spb>
    <spb s="9">
      <v>313</v>
      <v>313</v>
      <v>313</v>
      <v>313</v>
      <v>313</v>
      <v>313</v>
      <v>313</v>
      <v>313</v>
      <v>313</v>
      <v>313</v>
    </spb>
    <spb s="0">
      <v xml:space="preserve">Wikipedia	</v>
      <v xml:space="preserve">CC BY-SA 3.0	</v>
      <v xml:space="preserve">https://en.wikipedia.org/wiki/Scotland_County,_North_Carolina	</v>
      <v xml:space="preserve">https://creativecommons.org/licenses/by-sa/3.0	</v>
    </spb>
    <spb s="1">
      <v>315</v>
      <v>315</v>
      <v>315</v>
      <v>315</v>
      <v>315</v>
      <v>315</v>
      <v>315</v>
      <v>315</v>
    </spb>
    <spb s="0">
      <v xml:space="preserve">Wikipedia	</v>
      <v xml:space="preserve">CC BY-SA 3.0	</v>
      <v xml:space="preserve">https://en.wikipedia.org/wiki/Laurinburg,_North_Carolina	</v>
      <v xml:space="preserve">https://creativecommons.org/licenses/by-sa/3.0	</v>
    </spb>
    <spb s="9">
      <v>317</v>
      <v>317</v>
      <v>317</v>
      <v>317</v>
      <v>317</v>
      <v>317</v>
      <v>317</v>
      <v>317</v>
      <v>317</v>
      <v>317</v>
    </spb>
    <spb s="0">
      <v xml:space="preserve">Wikipedia	</v>
      <v xml:space="preserve">CC BY-SA 3.0	</v>
      <v xml:space="preserve">https://en.wikipedia.org/wiki/Stanly_County,_North_Carolina	</v>
      <v xml:space="preserve">https://creativecommons.org/licenses/by-sa/3.0	</v>
    </spb>
    <spb s="1">
      <v>319</v>
      <v>319</v>
      <v>319</v>
      <v>319</v>
      <v>319</v>
      <v>319</v>
      <v>319</v>
      <v>319</v>
    </spb>
    <spb s="0">
      <v xml:space="preserve">Wikipedia	</v>
      <v xml:space="preserve">CC BY-SA 3.0	</v>
      <v xml:space="preserve">https://en.wikipedia.org/wiki/Albemarle,_North_Carolina	</v>
      <v xml:space="preserve">https://creativecommons.org/licenses/by-sa/3.0	</v>
    </spb>
    <spb s="9">
      <v>321</v>
      <v>321</v>
      <v>321</v>
      <v>321</v>
      <v>321</v>
      <v>321</v>
      <v>321</v>
      <v>321</v>
      <v>321</v>
      <v>321</v>
    </spb>
    <spb s="0">
      <v xml:space="preserve">Wikipedia	</v>
      <v xml:space="preserve">CC BY-SA 3.0	</v>
      <v xml:space="preserve">https://en.wikipedia.org/wiki/Stokes_County,_North_Carolina	</v>
      <v xml:space="preserve">https://creativecommons.org/licenses/by-sa/3.0	</v>
    </spb>
    <spb s="1">
      <v>323</v>
      <v>323</v>
      <v>323</v>
      <v>323</v>
      <v>323</v>
      <v>323</v>
      <v>323</v>
      <v>323</v>
    </spb>
    <spb s="0">
      <v xml:space="preserve">Wikipedia	</v>
      <v xml:space="preserve">CC BY-SA 3.0	</v>
      <v xml:space="preserve">https://en.wikipedia.org/wiki/King,_North_Carolina	</v>
      <v xml:space="preserve">https://creativecommons.org/licenses/by-sa/3.0	</v>
    </spb>
    <spb s="9">
      <v>325</v>
      <v>325</v>
      <v>325</v>
      <v>325</v>
      <v>325</v>
      <v>325</v>
      <v>325</v>
      <v>325</v>
      <v>325</v>
      <v>325</v>
    </spb>
    <spb s="0">
      <v xml:space="preserve">Wikipedia	</v>
      <v xml:space="preserve">CC BY-SA 3.0	</v>
      <v xml:space="preserve">https://en.wikipedia.org/wiki/Surry_County,_North_Carolina	</v>
      <v xml:space="preserve">https://creativecommons.org/licenses/by-sa/3.0	</v>
    </spb>
    <spb s="1">
      <v>327</v>
      <v>327</v>
      <v>327</v>
      <v>327</v>
      <v>327</v>
      <v>327</v>
      <v>327</v>
      <v>327</v>
    </spb>
    <spb s="0">
      <v xml:space="preserve">Wikipedia	</v>
      <v xml:space="preserve">CC BY-SA 3.0	</v>
      <v xml:space="preserve">https://en.wikipedia.org/wiki/Mount_Airy,_North_Carolina	</v>
      <v xml:space="preserve">https://creativecommons.org/licenses/by-sa/3.0	</v>
    </spb>
    <spb s="9">
      <v>329</v>
      <v>329</v>
      <v>329</v>
      <v>329</v>
      <v>329</v>
      <v>329</v>
      <v>329</v>
      <v>329</v>
      <v>329</v>
      <v>329</v>
    </spb>
    <spb s="0">
      <v xml:space="preserve">Wikipedia	</v>
      <v xml:space="preserve">CC BY-SA 3.0	</v>
      <v xml:space="preserve">https://en.wikipedia.org/wiki/Swain_County,_North_Carolina	</v>
      <v xml:space="preserve">https://creativecommons.org/licenses/by-sa/3.0	</v>
    </spb>
    <spb s="13">
      <v>331</v>
      <v>331</v>
      <v>331</v>
      <v>331</v>
      <v>331</v>
      <v>331</v>
      <v>331</v>
    </spb>
    <spb s="0">
      <v xml:space="preserve">Wikipedia	</v>
      <v xml:space="preserve">CC BY-SA 3.0	</v>
      <v xml:space="preserve">https://en.wikipedia.org/wiki/Cherokee,_North_Carolina	</v>
      <v xml:space="preserve">https://creativecommons.org/licenses/by-sa/3.0	</v>
    </spb>
    <spb s="9">
      <v>333</v>
      <v>333</v>
      <v>333</v>
      <v>333</v>
      <v>333</v>
      <v>333</v>
      <v>333</v>
      <v>333</v>
      <v>333</v>
      <v>333</v>
    </spb>
    <spb s="0">
      <v xml:space="preserve">Wikipedia	</v>
      <v xml:space="preserve">CC BY-SA 3.0	</v>
      <v xml:space="preserve">https://en.wikipedia.org/wiki/Transylvania_County,_North_Carolina	</v>
      <v xml:space="preserve">https://creativecommons.org/licenses/by-sa/3.0	</v>
    </spb>
    <spb s="1">
      <v>335</v>
      <v>335</v>
      <v>335</v>
      <v>335</v>
      <v>335</v>
      <v>335</v>
      <v>335</v>
      <v>335</v>
    </spb>
    <spb s="0">
      <v xml:space="preserve">Wikipedia	</v>
      <v xml:space="preserve">CC BY-SA 3.0	</v>
      <v xml:space="preserve">https://en.wikipedia.org/wiki/Brevard,_North_Carolina	</v>
      <v xml:space="preserve">https://creativecommons.org/licenses/by-sa/3.0	</v>
    </spb>
    <spb s="9">
      <v>337</v>
      <v>337</v>
      <v>337</v>
      <v>337</v>
      <v>337</v>
      <v>337</v>
      <v>337</v>
      <v>337</v>
      <v>337</v>
      <v>337</v>
    </spb>
    <spb s="0">
      <v xml:space="preserve">Wikipedia	</v>
      <v xml:space="preserve">CC BY-SA 3.0	</v>
      <v xml:space="preserve">https://en.wikipedia.org/wiki/Tyrrell_County,_North_Carolina	</v>
      <v xml:space="preserve">https://creativecommons.org/licenses/by-sa/3.0	</v>
    </spb>
    <spb s="1">
      <v>339</v>
      <v>339</v>
      <v>339</v>
      <v>339</v>
      <v>339</v>
      <v>339</v>
      <v>339</v>
      <v>339</v>
    </spb>
    <spb s="0">
      <v xml:space="preserve">Wikipedia	</v>
      <v xml:space="preserve">CC BY-SA 3.0	</v>
      <v xml:space="preserve">https://en.wikipedia.org/wiki/Columbia,_North_Carolina	</v>
      <v xml:space="preserve">https://creativecommons.org/licenses/by-sa/3.0	</v>
    </spb>
    <spb s="9">
      <v>341</v>
      <v>341</v>
      <v>341</v>
      <v>341</v>
      <v>341</v>
      <v>341</v>
      <v>341</v>
      <v>341</v>
      <v>341</v>
      <v>341</v>
    </spb>
    <spb s="0">
      <v xml:space="preserve">Wikipedia	</v>
      <v xml:space="preserve">CC BY-SA 3.0	</v>
      <v xml:space="preserve">https://en.wikipedia.org/wiki/Union_County,_North_Carolina	</v>
      <v xml:space="preserve">https://creativecommons.org/licenses/by-sa/3.0	</v>
    </spb>
    <spb s="13">
      <v>343</v>
      <v>343</v>
      <v>343</v>
      <v>343</v>
      <v>343</v>
      <v>343</v>
      <v>343</v>
    </spb>
    <spb s="0">
      <v xml:space="preserve">Wikipedia	</v>
      <v xml:space="preserve">CC BY-SA 3.0	</v>
      <v xml:space="preserve">https://en.wikipedia.org/wiki/Indian_Trail,_North_Carolina	</v>
      <v xml:space="preserve">https://creativecommons.org/licenses/by-sa/3.0	</v>
    </spb>
    <spb s="9">
      <v>345</v>
      <v>345</v>
      <v>345</v>
      <v>345</v>
      <v>345</v>
      <v>345</v>
      <v>345</v>
      <v>345</v>
      <v>345</v>
      <v>345</v>
    </spb>
    <spb s="0">
      <v xml:space="preserve">Wikipedia	</v>
      <v xml:space="preserve">CC BY-SA 3.0	</v>
      <v xml:space="preserve">https://en.wikipedia.org/wiki/Vance_County,_North_Carolina	</v>
      <v xml:space="preserve">https://creativecommons.org/licenses/by-sa/3.0	</v>
    </spb>
    <spb s="1">
      <v>347</v>
      <v>347</v>
      <v>347</v>
      <v>347</v>
      <v>347</v>
      <v>347</v>
      <v>347</v>
      <v>347</v>
    </spb>
    <spb s="0">
      <v xml:space="preserve">Wikipedia	</v>
      <v xml:space="preserve">CC BY-SA 3.0	</v>
      <v xml:space="preserve">https://en.wikipedia.org/wiki/Henderson,_North_Carolina	</v>
      <v xml:space="preserve">https://creativecommons.org/licenses/by-sa/3.0	</v>
    </spb>
    <spb s="9">
      <v>349</v>
      <v>349</v>
      <v>349</v>
      <v>349</v>
      <v>349</v>
      <v>349</v>
      <v>349</v>
      <v>349</v>
      <v>349</v>
      <v>349</v>
    </spb>
    <spb s="0">
      <v xml:space="preserve">Wikipedia	</v>
      <v xml:space="preserve">CC-BY-SA	</v>
      <v xml:space="preserve">http://en.wikipedia.org/wiki/Warren_County,_North_Carolina	</v>
      <v xml:space="preserve">http://creativecommons.org/licenses/by-sa/3.0/	</v>
    </spb>
    <spb s="0">
      <v xml:space="preserve">Wikipedia	</v>
      <v xml:space="preserve">CC BY-SA 3.0	</v>
      <v xml:space="preserve">https://en.wikipedia.org/wiki/Warren_County,_North_Carolina	</v>
      <v xml:space="preserve">https://creativecommons.org/licenses/by-sa/3.0	</v>
    </spb>
    <spb s="13">
      <v>351</v>
      <v>352</v>
      <v>352</v>
      <v>352</v>
      <v>352</v>
      <v>352</v>
      <v>352</v>
    </spb>
    <spb s="0">
      <v xml:space="preserve">Wikipedia	</v>
      <v xml:space="preserve">CC BY-SA 3.0	</v>
      <v xml:space="preserve">https://en.wikipedia.org/wiki/Norlina,_North_Carolina	</v>
      <v xml:space="preserve">https://creativecommons.org/licenses/by-sa/3.0	</v>
    </spb>
    <spb s="9">
      <v>354</v>
      <v>354</v>
      <v>354</v>
      <v>354</v>
      <v>354</v>
      <v>354</v>
      <v>354</v>
      <v>354</v>
      <v>354</v>
      <v>354</v>
    </spb>
    <spb s="0">
      <v xml:space="preserve">Wikipedia	</v>
      <v xml:space="preserve">CC-BY-SA	</v>
      <v xml:space="preserve">http://en.wikipedia.org/wiki/Washington_County,_North_Carolina	</v>
      <v xml:space="preserve">http://creativecommons.org/licenses/by-sa/3.0/	</v>
    </spb>
    <spb s="0">
      <v xml:space="preserve">Wikipedia	</v>
      <v xml:space="preserve">CC BY-SA 3.0	</v>
      <v xml:space="preserve">https://en.wikipedia.org/wiki/Washington_County,_North_Carolina	</v>
      <v xml:space="preserve">https://creativecommons.org/licenses/by-sa/3.0	</v>
    </spb>
    <spb s="1">
      <v>356</v>
      <v>357</v>
      <v>357</v>
      <v>357</v>
      <v>357</v>
      <v>357</v>
      <v>357</v>
      <v>357</v>
    </spb>
    <spb s="0">
      <v xml:space="preserve">Wikipedia	</v>
      <v xml:space="preserve">CC BY-SA 3.0	</v>
      <v xml:space="preserve">https://en.wikipedia.org/wiki/Plymouth,_North_Carolina	</v>
      <v xml:space="preserve">https://creativecommons.org/licenses/by-sa/3.0	</v>
    </spb>
    <spb s="9">
      <v>359</v>
      <v>359</v>
      <v>359</v>
      <v>359</v>
      <v>359</v>
      <v>359</v>
      <v>359</v>
      <v>359</v>
      <v>359</v>
      <v>359</v>
    </spb>
    <spb s="0">
      <v xml:space="preserve">Wikipedia	</v>
      <v xml:space="preserve">CC-BY-SA	</v>
      <v xml:space="preserve">http://en.wikipedia.org/wiki/Wayne_County,_North_Carolina	</v>
      <v xml:space="preserve">http://creativecommons.org/licenses/by-sa/3.0/	</v>
    </spb>
    <spb s="0">
      <v xml:space="preserve">Wikipedia	</v>
      <v xml:space="preserve">CC BY-SA 3.0	</v>
      <v xml:space="preserve">https://en.wikipedia.org/wiki/Wayne_County,_North_Carolina	</v>
      <v xml:space="preserve">https://creativecommons.org/licenses/by-sa/3.0	</v>
    </spb>
    <spb s="1">
      <v>361</v>
      <v>362</v>
      <v>362</v>
      <v>362</v>
      <v>362</v>
      <v>362</v>
      <v>362</v>
      <v>362</v>
    </spb>
    <spb s="0">
      <v xml:space="preserve">Wikipedia	</v>
      <v xml:space="preserve">CC BY-SA 3.0	</v>
      <v xml:space="preserve">https://en.wikipedia.org/wiki/Goldsboro,_North_Carolina	</v>
      <v xml:space="preserve">https://creativecommons.org/licenses/by-sa/3.0	</v>
    </spb>
    <spb s="9">
      <v>364</v>
      <v>364</v>
      <v>364</v>
      <v>364</v>
      <v>364</v>
      <v>364</v>
      <v>364</v>
      <v>364</v>
      <v>364</v>
      <v>364</v>
    </spb>
    <spb s="0">
      <v xml:space="preserve">Wikipedia	</v>
      <v xml:space="preserve">CC-BY-SA	</v>
      <v xml:space="preserve">http://en.wikipedia.org/wiki/Wilson_County,_North_Carolina	</v>
      <v xml:space="preserve">http://creativecommons.org/licenses/by-sa/3.0/	</v>
    </spb>
    <spb s="0">
      <v xml:space="preserve">Wikipedia	</v>
      <v xml:space="preserve">CC BY-SA 3.0	</v>
      <v xml:space="preserve">https://en.wikipedia.org/wiki/Wilson_County,_North_Carolina	</v>
      <v xml:space="preserve">https://creativecommons.org/licenses/by-sa/3.0	</v>
    </spb>
    <spb s="1">
      <v>366</v>
      <v>367</v>
      <v>367</v>
      <v>367</v>
      <v>367</v>
      <v>367</v>
      <v>367</v>
      <v>367</v>
    </spb>
    <spb s="0">
      <v xml:space="preserve">Wikipedia	</v>
      <v xml:space="preserve">CC BY-SA 3.0	</v>
      <v xml:space="preserve">https://en.wikipedia.org/wiki/Wilson,_North_Carolina	</v>
      <v xml:space="preserve">https://creativecommons.org/licenses/by-sa/3.0	</v>
    </spb>
    <spb s="9">
      <v>369</v>
      <v>369</v>
      <v>369</v>
      <v>369</v>
      <v>369</v>
      <v>369</v>
      <v>369</v>
      <v>369</v>
      <v>369</v>
      <v>369</v>
    </spb>
    <spb s="0">
      <v xml:space="preserve">Wikipedia	</v>
      <v xml:space="preserve">CC-BY-SA	</v>
      <v xml:space="preserve">http://en.wikipedia.org/wiki/Yadkin_County,_North_Carolina	</v>
      <v xml:space="preserve">http://creativecommons.org/licenses/by-sa/3.0/	</v>
    </spb>
    <spb s="0">
      <v xml:space="preserve">Wikipedia	</v>
      <v xml:space="preserve">CC BY-SA 3.0	</v>
      <v xml:space="preserve">https://en.wikipedia.org/wiki/Yadkin_County,_North_Carolina	</v>
      <v xml:space="preserve">https://creativecommons.org/licenses/by-sa/3.0	</v>
    </spb>
    <spb s="13">
      <v>371</v>
      <v>372</v>
      <v>372</v>
      <v>372</v>
      <v>372</v>
      <v>372</v>
      <v>372</v>
    </spb>
    <spb s="0">
      <v xml:space="preserve">Wikipedia	</v>
      <v xml:space="preserve">CC BY-SA 3.0	</v>
      <v xml:space="preserve">https://en.wikipedia.org/wiki/North_Liberty_Township,_Yadkin_County,_North_Carolina	</v>
      <v xml:space="preserve">https://creativecommons.org/licenses/by-sa/3.0	</v>
    </spb>
    <spb s="15">
      <v>374</v>
      <v>374</v>
      <v>374</v>
      <v>374</v>
      <v>374</v>
      <v>374</v>
      <v>374</v>
      <v>374</v>
      <v>374</v>
    </spb>
    <spb s="2">
      <v>9</v>
      <v>Name</v>
      <v>LearnMoreOnLink</v>
    </spb>
    <spb s="17">
      <v>10</v>
    </spb>
    <spb s="0">
      <v xml:space="preserve">Wikipedia	</v>
      <v xml:space="preserve">CC BY-SA 3.0	</v>
      <v xml:space="preserve">https://en.wikipedia.org/wiki/Transylvania	</v>
      <v xml:space="preserve">https://creativecommons.org/licenses/by-sa/3.0	</v>
    </spb>
    <spb s="0">
      <v xml:space="preserve">Wikipedia	</v>
      <v xml:space="preserve">CC-BY-SA	</v>
      <v xml:space="preserve">http://en.wikipedia.org/wiki/Transylvania	</v>
      <v xml:space="preserve">http://creativecommons.org/licenses/by-sa/3.0/	</v>
    </spb>
    <spb s="18">
      <v>378</v>
      <v>378</v>
      <v>378</v>
      <v>378</v>
      <v>379</v>
      <v>378</v>
      <v>378</v>
      <v>378</v>
    </spb>
    <spb s="2">
      <v>11</v>
      <v>Name</v>
      <v>LearnMoreOnLink</v>
    </spb>
    <spb s="7">
      <v>square km</v>
      <v>2011</v>
    </spb>
  </spbData>
</supportingPropertyBags>
</file>

<file path=xl/richData/rdsupportingpropertybagstructure.xml><?xml version="1.0" encoding="utf-8"?>
<spbStructures xmlns="http://schemas.microsoft.com/office/spreadsheetml/2017/richdata2" count="19">
  <s>
    <k n="SourceText" t="s"/>
    <k n="LicenseText" t="s"/>
    <k n="SourceAddress" t="s"/>
    <k n="LicenseAddress" t="s"/>
  </s>
  <s>
    <k n="Area" t="spb"/>
    <k n="Name" t="spb"/>
    <k n="Population" t="spb"/>
    <k n="UniqueName" t="spb"/>
    <k n="Description" t="spb"/>
    <k n="Largest city" t="spb"/>
    <k n="Country/region" t="spb"/>
    <k n="Admin Division 1 (State/province/other)" t="spb"/>
  </s>
  <s>
    <k n="^Order" t="spba"/>
    <k n="TitleProperty" t="s"/>
    <k n="SubTitleProperty" t="s"/>
  </s>
  <s>
    <k n="ShowInCardView" t="b"/>
    <k n="ShowInDotNotation" t="b"/>
    <k n="ShowInAutoComplete" t="b"/>
  </s>
  <s>
    <k n="UniqueName" t="spb"/>
    <k n="VDPID/VSID" t="spb"/>
    <k n="Time zone(s)" t="spb"/>
    <k n="LearnMoreOnLink" t="spb"/>
  </s>
  <s>
    <k n="Name" t="i"/>
    <k n="Image" t="i"/>
  </s>
  <s>
    <k n="link" t="s"/>
    <k n="logo" t="s"/>
    <k n="name" t="s"/>
  </s>
  <s>
    <k n="Area" t="s"/>
    <k n="Population" t="s"/>
  </s>
  <s>
    <k n="_Self" t="i"/>
  </s>
  <s>
    <k n="Area" t="spb"/>
    <k n="Name" t="spb"/>
    <k n="Latitude" t="spb"/>
    <k n="Longitude" t="spb"/>
    <k n="Population" t="spb"/>
    <k n="UniqueName" t="spb"/>
    <k n="Description" t="spb"/>
    <k n="Country/region" t="spb"/>
    <k n="Admin Division 1 (State/province/other)" t="spb"/>
    <k n="Admin Division 2 (County/district/other)" t="spb"/>
  </s>
  <s>
    <k n="UniqueName" t="spb"/>
    <k n="VDPID/VSID" t="spb"/>
    <k n="LearnMoreOnLink" t="spb"/>
  </s>
  <s>
    <k n="CPI" t="spb"/>
    <k n="GDP" t="spb"/>
    <k n="Area" t="spb"/>
    <k n="Name" t="spb"/>
    <k n="Birth rate" t="spb"/>
    <k n="Population" t="spb"/>
    <k n="UniqueName" t="spb"/>
    <k n="Description" t="spb"/>
    <k n="Abbreviation" t="spb"/>
    <k n="Calling code" t="spb"/>
    <k n="Largest city" t="spb"/>
    <k n="Minimum wage" t="spb"/>
    <k n="Currency code" t="spb"/>
    <k n="Official name" t="spb"/>
    <k n="Fertility rate" t="spb"/>
    <k n="Gasoline price" t="spb"/>
    <k n="Total tax rate" t="spb"/>
    <k n="Life expectancy" t="spb"/>
    <k n="National anthem" t="spb"/>
    <k n="Tax revenue (%)" t="spb"/>
    <k n="Infant mortality" t="spb"/>
    <k n="Urban population" t="spb"/>
    <k n="Armed forces size" t="spb"/>
    <k n="Forested area (%)" t="spb"/>
    <k n="Capital/Major City" t="spb"/>
    <k n="Agricultural land (%)" t="spb"/>
    <k n="Physicians per thousand" t="spb"/>
    <k n="Carbon dioxide emissions" t="spb"/>
    <k n="Maternal mortality ratio" t="spb"/>
    <k n="Electric power consumption" t="spb"/>
    <k n="Fossil fuel energy consumption" t="spb"/>
    <k n="Market cap of listed companies" t="spb"/>
    <k n="Population: Income share third 20%" t="spb"/>
    <k n="Population: Income share fourth 20%" t="spb"/>
    <k n="Population: Income share lowest 10%" t="spb"/>
    <k n="Population: Income share lowest 20%" t="spb"/>
    <k n="Population: Income share second 20%" t="spb"/>
    <k n="Out of pocket health expenditure (%)" t="spb"/>
    <k n="Population: Income share highest 10%" t="spb"/>
    <k n="Population: Income share highest 20%" t="spb"/>
    <k n="Gross primary education enrollment (%)" t="spb"/>
    <k n="Gross tertiary education enrollment (%)" t="spb"/>
    <k n="Population: Labor force participation (%)" t="spb"/>
  </s>
  <s>
    <k n="CPI" t="s"/>
    <k n="GDP" t="s"/>
    <k n="Area" t="s"/>
    <k n="Birth rate" t="s"/>
    <k n="Population" t="s"/>
    <k n="CPI Change (%)" t="s"/>
    <k n="Fertility rate" t="s"/>
    <k n="Gasoline price" t="s"/>
    <k n="Total tax rate" t="s"/>
    <k n="Life expectancy" t="s"/>
    <k n="Tax revenue (%)" t="s"/>
    <k n="Infant mortality" t="s"/>
    <k n="Urban population" t="s"/>
    <k n="Armed forces size" t="s"/>
    <k n="Forested area (%)" t="s"/>
    <k n="Unemployment rate" t="s"/>
    <k n="Agricultural land (%)" t="s"/>
    <k n="Physicians per thousand" t="s"/>
    <k n="Carbon dioxide emissions" t="s"/>
    <k n="Maternal mortality ratio" t="s"/>
    <k n="Electric power consumption" t="s"/>
    <k n="Fossil fuel energy consumption" t="s"/>
    <k n="Market cap of listed companies" t="s"/>
    <k n="Population: Income share third 20%" t="s"/>
    <k n="Population: Income share fourth 20%" t="s"/>
    <k n="Population: Income share lowest 10%" t="s"/>
    <k n="Population: Income share lowest 20%" t="s"/>
    <k n="Population: Income share second 20%" t="s"/>
    <k n="Out of pocket health expenditure (%)" t="s"/>
    <k n="Population: Income share highest 10%" t="s"/>
    <k n="Population: Income share highest 20%" t="s"/>
    <k n="Gross primary education enrollment (%)" t="s"/>
    <k n="Gross tertiary education enrollment (%)" t="s"/>
    <k n="Population: Labor force participation (%)" t="s"/>
  </s>
  <s>
    <k n="Area" t="spb"/>
    <k n="Name" t="spb"/>
    <k n="Population" t="spb"/>
    <k n="UniqueName" t="spb"/>
    <k n="Description" t="spb"/>
    <k n="Country/region" t="spb"/>
    <k n="Admin Division 1 (State/province/other)" t="spb"/>
  </s>
  <s>
    <k n="Area" t="spb"/>
    <k n="Name" t="spb"/>
    <k n="Latitude" t="spb"/>
    <k n="Longitude" t="spb"/>
    <k n="Population" t="spb"/>
    <k n="UniqueName" t="spb"/>
    <k n="Description" t="spb"/>
    <k n="Country/region" t="spb"/>
    <k n="Admin Division 1 (State/province/other)" t="spb"/>
  </s>
  <s>
    <k n="Name" t="spb"/>
    <k n="Latitude" t="spb"/>
    <k n="Longitude" t="spb"/>
    <k n="Population" t="spb"/>
    <k n="UniqueName" t="spb"/>
    <k n="Description" t="spb"/>
    <k n="Country/region" t="spb"/>
    <k n="Admin Division 1 (State/province/other)" t="spb"/>
    <k n="Admin Division 2 (County/district/other)" t="spb"/>
  </s>
  <s>
    <k n="Population" t="s"/>
  </s>
  <s>
    <k n="^Order" t="spba"/>
  </s>
  <s>
    <k n="Area" t="spb"/>
    <k n="Name" t="spb"/>
    <k n="Latitude" t="spb"/>
    <k n="Longitude" t="spb"/>
    <k n="Population" t="spb"/>
    <k n="UniqueName" t="spb"/>
    <k n="Description" t="spb"/>
    <k n="Country/region" t="spb"/>
  </s>
</spbStructures>
</file>

<file path=xl/richData/richStyles.xml><?xml version="1.0" encoding="utf-8"?>
<richStyleSheet xmlns="http://schemas.microsoft.com/office/spreadsheetml/2017/richdata2" xmlns:mc="http://schemas.openxmlformats.org/markup-compatibility/2006" xmlns:x="http://schemas.openxmlformats.org/spreadsheetml/2006/main" mc:Ignorable="x">
  <dxfs count="6">
    <x:dxf>
      <x:numFmt numFmtId="3" formatCode="#,##0"/>
    </x:dxf>
    <x:dxf>
      <x:numFmt numFmtId="0" formatCode="General"/>
    </x:dxf>
    <x:dxf>
      <x:numFmt numFmtId="2" formatCode="0.00"/>
    </x:dxf>
    <x:dxf>
      <x:numFmt numFmtId="14" formatCode="0.00%"/>
    </x:dxf>
    <x:dxf>
      <x:numFmt numFmtId="4" formatCode="#,##0.00"/>
    </x:dxf>
    <x:dxf>
      <x:numFmt numFmtId="1" formatCode="0"/>
    </x:dxf>
  </dxfs>
  <richProperties>
    <rPr n="IsTitleField" t="b"/>
    <rPr n="IsHeroField" t="b"/>
    <rPr n="NumberFormat" t="s"/>
  </richProperties>
  <richStyles>
    <rSty>
      <rpv i="0">1</rpv>
    </rSty>
    <rSty>
      <rpv i="1">1</rpv>
    </rSty>
    <rSty dxfid="0">
      <rpv i="2">#,##0</rpv>
    </rSty>
    <rSty dxfid="1">
      <rpv i="2">0.0000</rpv>
    </rSty>
    <rSty dxfid="3">
      <rpv i="2">0.0%</rpv>
    </rSty>
    <rSty dxfid="2">
      <rpv i="2">0.00</rpv>
    </rSty>
    <rSty dxfid="5">
      <rpv i="2">0</rpv>
    </rSty>
    <rSty dxfid="4">
      <rpv i="2">#,##0.00</rpv>
    </rSty>
    <rSty dxfid="1">
      <rpv i="2">0.0</rpv>
    </rSty>
    <rSty dxfid="1">
      <rpv i="2">_([$$-en-US]* #,##0.00_);_([$$-en-US]* (#,##0.00);_([$$-en-US]* "-"??_);_(@_)</rpv>
    </rSty>
    <rSty dxfid="1">
      <rpv i="2">_([$$-en-US]* #,##0_);_([$$-en-US]* (#,##0);_([$$-en-US]* "-"_);_(@_)</rpv>
    </rSty>
    <rSty dxfid="3"/>
  </richStyles>
</richStyleSheet>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ounty1" xr10:uid="{B7DB6A1C-874A-4FCE-8EDE-1E0070594C1A}" sourceName="County">
  <pivotTables>
    <pivotTable tabId="7" name="5 Yr BoS ES"/>
    <pivotTable tabId="7" name="5 Yr BoS TH"/>
    <pivotTable tabId="7" name="5 Yr BoS UN"/>
    <pivotTable tabId="7" name="ES w Helene"/>
    <pivotTable tabId="7" name="UN w Helene"/>
    <pivotTable tabId="7" name="TH w Helene"/>
  </pivotTables>
  <data>
    <tabular pivotCacheId="1802726321">
      <items count="105">
        <i x="81" s="1"/>
        <i x="0" s="1"/>
        <i x="1" s="1"/>
        <i x="2" s="1"/>
        <i x="3" s="1"/>
        <i x="4" s="1"/>
        <i x="5" s="1"/>
        <i x="6" s="1"/>
        <i x="7" s="1"/>
        <i x="8" s="1"/>
        <i x="9" s="1"/>
        <i x="10" s="1"/>
        <i x="11" s="1"/>
        <i x="12" s="1"/>
        <i x="13" s="1"/>
        <i x="14" s="1"/>
        <i x="15" s="1"/>
        <i x="16" s="1"/>
        <i x="17" s="1"/>
        <i x="18" s="1"/>
        <i x="19" s="1"/>
        <i x="20" s="1"/>
        <i x="21" s="1"/>
        <i x="22" s="1"/>
        <i x="23" s="1"/>
        <i x="24" s="1"/>
        <i x="25" s="1"/>
        <i x="26" s="1"/>
        <i x="27" s="1"/>
        <i x="28" s="1"/>
        <i x="29" s="1"/>
        <i x="30" s="1"/>
        <i x="31" s="1"/>
        <i x="32" s="1"/>
        <i x="33" s="1"/>
        <i x="34" s="1"/>
        <i x="35" s="1"/>
        <i x="36" s="1"/>
        <i x="37" s="1"/>
        <i x="38" s="1"/>
        <i x="39" s="1"/>
        <i x="40" s="1"/>
        <i x="41" s="1"/>
        <i x="42" s="1"/>
        <i x="43" s="1"/>
        <i x="44" s="1"/>
        <i x="45" s="1"/>
        <i x="46" s="1"/>
        <i x="47" s="1"/>
        <i x="48" s="1"/>
        <i x="49" s="1"/>
        <i x="50" s="1"/>
        <i x="51" s="1"/>
        <i x="52" s="1"/>
        <i x="53" s="1"/>
        <i x="54" s="1"/>
        <i x="55" s="1"/>
        <i x="56" s="1"/>
        <i x="57" s="1"/>
        <i x="58" s="1"/>
        <i x="59" s="1"/>
        <i x="60" s="1"/>
        <i x="61" s="1"/>
        <i x="62" s="1"/>
        <i x="63" s="1"/>
        <i x="64" s="1"/>
        <i x="65" s="1"/>
        <i x="66" s="1"/>
        <i x="67" s="1"/>
        <i x="68" s="1"/>
        <i x="69" s="1"/>
        <i x="70" s="1"/>
        <i x="71" s="1"/>
        <i x="72" s="1"/>
        <i x="73" s="1"/>
        <i x="74" s="1"/>
        <i x="75" s="1"/>
        <i x="76" s="1"/>
        <i x="77" s="1"/>
        <i x="78" s="1"/>
        <i x="79" s="1"/>
        <i x="80" s="1"/>
        <i x="83" s="1" nd="1"/>
        <i x="84" s="1" nd="1"/>
        <i x="85" s="1" nd="1"/>
        <i x="86" s="1" nd="1"/>
        <i x="87" s="1" nd="1"/>
        <i x="88" s="1" nd="1"/>
        <i x="89" s="1" nd="1"/>
        <i x="90" s="1" nd="1"/>
        <i x="91" s="1" nd="1"/>
        <i x="92" s="1" nd="1"/>
        <i x="93" s="1" nd="1"/>
        <i x="94" s="1" nd="1"/>
        <i x="95" s="1" nd="1"/>
        <i x="96" s="1" nd="1"/>
        <i x="97" s="1" nd="1"/>
        <i x="98" s="1" nd="1"/>
        <i x="99" s="1" nd="1"/>
        <i x="100" s="1" nd="1"/>
        <i x="101" s="1" nd="1"/>
        <i x="102" s="1" nd="1"/>
        <i x="103" s="1" nd="1"/>
        <i x="104" s="1" nd="1"/>
        <i x="82"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gion" xr10:uid="{FB62D193-6ACC-45F8-A836-60F77299912F}" sourceName="Region">
  <pivotTables>
    <pivotTable tabId="7" name="5 Yr BoS ES"/>
    <pivotTable tabId="7" name="5 Yr BoS TH"/>
    <pivotTable tabId="7" name="5 Yr BoS UN"/>
    <pivotTable tabId="7" name="ES w Helene"/>
    <pivotTable tabId="7" name="UN w Helene"/>
    <pivotTable tabId="7" name="TH w Helene"/>
  </pivotTables>
  <data>
    <tabular pivotCacheId="1802726321">
      <items count="16">
        <i x="15" s="1"/>
        <i x="11" s="1"/>
        <i x="14" s="1"/>
        <i x="8" s="1"/>
        <i x="13" s="1"/>
        <i x="1" s="1"/>
        <i x="9" s="1"/>
        <i x="5" s="1"/>
        <i x="0" s="1"/>
        <i x="2" s="1"/>
        <i x="4" s="1"/>
        <i x="12" s="1"/>
        <i x="10" s="1"/>
        <i x="6" s="1"/>
        <i x="3" s="1"/>
        <i x="7" s="1"/>
      </items>
    </tabular>
  </data>
  <extLs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Helene_Disaster_County" xr10:uid="{EEE3AE41-3D9A-4261-B9F8-5238E435A794}" sourceName="Helene Disaster County">
  <pivotTables>
    <pivotTable tabId="7" name="5 Yr BoS ES"/>
    <pivotTable tabId="7" name="5 Yr BoS TH"/>
    <pivotTable tabId="7" name="5 Yr BoS UN"/>
    <pivotTable tabId="7" name="ES w Helene"/>
    <pivotTable tabId="7" name="UN w Helene"/>
    <pivotTable tabId="7" name="TH w Helene"/>
  </pivotTables>
  <data>
    <tabular pivotCacheId="1802726321" sortOrder="descending">
      <items count="4">
        <i x="1" s="1"/>
        <i x="0" s="1"/>
        <i x="2" s="1" nd="1"/>
        <i x="3"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County 2" xr10:uid="{4F65EFA8-09E3-4DBC-99C3-73FC88300D58}" cache="Slicer_County1" caption="County" startItem="23" rowHeight="251883"/>
  <slicer name="Region" xr10:uid="{0916285F-5D57-4DF6-BC5F-56470F4C0961}" cache="Slicer_Region" caption="Region" rowHeight="251883"/>
  <slicer name="Disaster County (Helene)" xr10:uid="{2F414CE7-D90C-49E2-A69D-B9A46229203A}" cache="Slicer_Helene_Disaster_County" caption="Disaster County (Helene)" rowHeight="251883"/>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2E66293-F5B1-4C31-82AE-62DA8866B7F1}" name="Table2" displayName="Table2" ref="B7:J1468" totalsRowShown="0" headerRowDxfId="10" dataDxfId="9">
  <autoFilter ref="B7:J1468" xr:uid="{02E66293-F5B1-4C31-82AE-62DA8866B7F1}"/>
  <tableColumns count="9">
    <tableColumn id="1" xr3:uid="{D5E1D307-6CF1-45F9-9F60-B5B40CF431F6}" name="County" dataDxfId="0"/>
    <tableColumn id="5" xr3:uid="{A38A867F-EE55-4E6C-BA8A-F50592288BB8}" name="Region" dataDxfId="8">
      <calculatedColumnFormula>_xlfn.XLOOKUP(Table2[[#This Row],[County]],#REF!,#REF!,0)</calculatedColumnFormula>
    </tableColumn>
    <tableColumn id="2" xr3:uid="{9717187D-D86E-4D06-809A-095CC0E4878A}" name="Year" dataDxfId="7"/>
    <tableColumn id="3" xr3:uid="{247D0CFF-0F61-49F4-80B1-F877511A7571}" name="Homeless Living Situation" dataDxfId="6"/>
    <tableColumn id="4" xr3:uid="{B0A745B7-CB0D-4D77-BFBC-1F1ACB2DE031}" name="People on PIT Night" dataDxfId="5"/>
    <tableColumn id="6" xr3:uid="{06522ED0-FC7F-4AE0-BC8C-73047C10B6C4}" name="Helene Disaster County" dataDxfId="4"/>
    <tableColumn id="8" xr3:uid="{10C0D2D0-549D-4032-864E-802668F31A96}" name="Non-Storm Funded Sheltered" dataDxfId="3"/>
    <tableColumn id="7" xr3:uid="{1181F03E-3B06-4A8A-A78F-104C8B7B755A}" name="Helene FEMA Funded Sheltered" dataDxfId="2"/>
    <tableColumn id="9" xr3:uid="{2AF4C67F-730E-494B-8728-74C97C40030B}" name="Country/region" dataDxfId="1"/>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NCCEH">
      <a:dk1>
        <a:srgbClr val="2F747E"/>
      </a:dk1>
      <a:lt1>
        <a:srgbClr val="FFFFFF"/>
      </a:lt1>
      <a:dk2>
        <a:srgbClr val="F16B3B"/>
      </a:dk2>
      <a:lt2>
        <a:srgbClr val="FFFFFF"/>
      </a:lt2>
      <a:accent1>
        <a:srgbClr val="2F747E"/>
      </a:accent1>
      <a:accent2>
        <a:srgbClr val="89C1CF"/>
      </a:accent2>
      <a:accent3>
        <a:srgbClr val="F0A87D"/>
      </a:accent3>
      <a:accent4>
        <a:srgbClr val="F16B3B"/>
      </a:accent4>
      <a:accent5>
        <a:srgbClr val="726E6E"/>
      </a:accent5>
      <a:accent6>
        <a:srgbClr val="FFFFFF"/>
      </a:accent6>
      <a:hlink>
        <a:srgbClr val="2F747E"/>
      </a:hlink>
      <a:folHlink>
        <a:srgbClr val="F16B3B"/>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microsoft.com/office/2007/relationships/slicer" Target="../slicers/slicer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DD8F8-DCB3-4975-AABD-7384E932D79B}">
  <dimension ref="B1:R39"/>
  <sheetViews>
    <sheetView tabSelected="1" zoomScale="105" zoomScaleNormal="130" workbookViewId="0">
      <selection activeCell="T2" sqref="T2"/>
    </sheetView>
  </sheetViews>
  <sheetFormatPr defaultRowHeight="15" customHeight="1" x14ac:dyDescent="0.35"/>
  <cols>
    <col min="1" max="1" width="2.453125" customWidth="1"/>
  </cols>
  <sheetData>
    <row r="1" spans="2:18" ht="7.5" customHeight="1" x14ac:dyDescent="0.35"/>
    <row r="2" spans="2:18" ht="18.75" customHeight="1" x14ac:dyDescent="0.35">
      <c r="B2" s="19" t="s">
        <v>48</v>
      </c>
      <c r="C2" s="19"/>
      <c r="D2" s="19"/>
      <c r="E2" s="19"/>
      <c r="F2" s="19"/>
      <c r="G2" s="19"/>
      <c r="H2" s="19"/>
      <c r="I2" s="19"/>
      <c r="J2" s="19"/>
      <c r="K2" s="19"/>
      <c r="L2" s="19"/>
      <c r="M2" s="19"/>
      <c r="N2" s="19"/>
      <c r="O2" s="19"/>
      <c r="P2" s="19"/>
      <c r="Q2" s="19"/>
      <c r="R2" s="19"/>
    </row>
    <row r="3" spans="2:18" ht="14.5" x14ac:dyDescent="0.35">
      <c r="B3" s="19"/>
      <c r="C3" s="19"/>
      <c r="D3" s="19"/>
      <c r="E3" s="19"/>
      <c r="F3" s="19"/>
      <c r="G3" s="19"/>
      <c r="H3" s="19"/>
      <c r="I3" s="19"/>
      <c r="J3" s="19"/>
      <c r="K3" s="19"/>
      <c r="L3" s="19"/>
      <c r="M3" s="19"/>
      <c r="N3" s="19"/>
      <c r="O3" s="19"/>
      <c r="P3" s="19"/>
      <c r="Q3" s="19"/>
      <c r="R3" s="19"/>
    </row>
    <row r="4" spans="2:18" ht="14.5" x14ac:dyDescent="0.35">
      <c r="B4" s="19"/>
      <c r="C4" s="19"/>
      <c r="D4" s="19"/>
      <c r="E4" s="19"/>
      <c r="F4" s="19"/>
      <c r="G4" s="19"/>
      <c r="H4" s="19"/>
      <c r="I4" s="19"/>
      <c r="J4" s="19"/>
      <c r="K4" s="19"/>
      <c r="L4" s="19"/>
      <c r="M4" s="19"/>
      <c r="N4" s="19"/>
      <c r="O4" s="19"/>
      <c r="P4" s="19"/>
      <c r="Q4" s="19"/>
      <c r="R4" s="19"/>
    </row>
    <row r="5" spans="2:18" ht="14.5" x14ac:dyDescent="0.35">
      <c r="B5" s="19"/>
      <c r="C5" s="19"/>
      <c r="D5" s="19"/>
      <c r="E5" s="19"/>
      <c r="F5" s="19"/>
      <c r="G5" s="19"/>
      <c r="H5" s="19"/>
      <c r="I5" s="19"/>
      <c r="J5" s="19"/>
      <c r="K5" s="19"/>
      <c r="L5" s="19"/>
      <c r="M5" s="19"/>
      <c r="N5" s="19"/>
      <c r="O5" s="19"/>
      <c r="P5" s="19"/>
      <c r="Q5" s="19"/>
      <c r="R5" s="19"/>
    </row>
    <row r="6" spans="2:18" ht="14.5" x14ac:dyDescent="0.35">
      <c r="B6" s="19"/>
      <c r="C6" s="19"/>
      <c r="D6" s="19"/>
      <c r="E6" s="19"/>
      <c r="F6" s="19"/>
      <c r="G6" s="19"/>
      <c r="H6" s="19"/>
      <c r="I6" s="19"/>
      <c r="J6" s="19"/>
      <c r="K6" s="19"/>
      <c r="L6" s="19"/>
      <c r="M6" s="19"/>
      <c r="N6" s="19"/>
      <c r="O6" s="19"/>
      <c r="P6" s="19"/>
      <c r="Q6" s="19"/>
      <c r="R6" s="19"/>
    </row>
    <row r="7" spans="2:18" ht="14.5" x14ac:dyDescent="0.35">
      <c r="B7" s="19"/>
      <c r="C7" s="19"/>
      <c r="D7" s="19"/>
      <c r="E7" s="19"/>
      <c r="F7" s="19"/>
      <c r="G7" s="19"/>
      <c r="H7" s="19"/>
      <c r="I7" s="19"/>
      <c r="J7" s="19"/>
      <c r="K7" s="19"/>
      <c r="L7" s="19"/>
      <c r="M7" s="19"/>
      <c r="N7" s="19"/>
      <c r="O7" s="19"/>
      <c r="P7" s="19"/>
      <c r="Q7" s="19"/>
      <c r="R7" s="19"/>
    </row>
    <row r="8" spans="2:18" ht="14.5" x14ac:dyDescent="0.35">
      <c r="B8" s="19"/>
      <c r="C8" s="19"/>
      <c r="D8" s="19"/>
      <c r="E8" s="19"/>
      <c r="F8" s="19"/>
      <c r="G8" s="19"/>
      <c r="H8" s="19"/>
      <c r="I8" s="19"/>
      <c r="J8" s="19"/>
      <c r="K8" s="19"/>
      <c r="L8" s="19"/>
      <c r="M8" s="19"/>
      <c r="N8" s="19"/>
      <c r="O8" s="19"/>
      <c r="P8" s="19"/>
      <c r="Q8" s="19"/>
      <c r="R8" s="19"/>
    </row>
    <row r="9" spans="2:18" ht="14.5" x14ac:dyDescent="0.35">
      <c r="B9" s="19"/>
      <c r="C9" s="19"/>
      <c r="D9" s="19"/>
      <c r="E9" s="19"/>
      <c r="F9" s="19"/>
      <c r="G9" s="19"/>
      <c r="H9" s="19"/>
      <c r="I9" s="19"/>
      <c r="J9" s="19"/>
      <c r="K9" s="19"/>
      <c r="L9" s="19"/>
      <c r="M9" s="19"/>
      <c r="N9" s="19"/>
      <c r="O9" s="19"/>
      <c r="P9" s="19"/>
      <c r="Q9" s="19"/>
      <c r="R9" s="19"/>
    </row>
    <row r="10" spans="2:18" ht="14.5" x14ac:dyDescent="0.35">
      <c r="B10" s="19"/>
      <c r="C10" s="19"/>
      <c r="D10" s="19"/>
      <c r="E10" s="19"/>
      <c r="F10" s="19"/>
      <c r="G10" s="19"/>
      <c r="H10" s="19"/>
      <c r="I10" s="19"/>
      <c r="J10" s="19"/>
      <c r="K10" s="19"/>
      <c r="L10" s="19"/>
      <c r="M10" s="19"/>
      <c r="N10" s="19"/>
      <c r="O10" s="19"/>
      <c r="P10" s="19"/>
      <c r="Q10" s="19"/>
      <c r="R10" s="19"/>
    </row>
    <row r="11" spans="2:18" ht="14.5" x14ac:dyDescent="0.35">
      <c r="B11" s="19"/>
      <c r="C11" s="19"/>
      <c r="D11" s="19"/>
      <c r="E11" s="19"/>
      <c r="F11" s="19"/>
      <c r="G11" s="19"/>
      <c r="H11" s="19"/>
      <c r="I11" s="19"/>
      <c r="J11" s="19"/>
      <c r="K11" s="19"/>
      <c r="L11" s="19"/>
      <c r="M11" s="19"/>
      <c r="N11" s="19"/>
      <c r="O11" s="19"/>
      <c r="P11" s="19"/>
      <c r="Q11" s="19"/>
      <c r="R11" s="19"/>
    </row>
    <row r="12" spans="2:18" ht="14.5" x14ac:dyDescent="0.35">
      <c r="B12" s="19"/>
      <c r="C12" s="19"/>
      <c r="D12" s="19"/>
      <c r="E12" s="19"/>
      <c r="F12" s="19"/>
      <c r="G12" s="19"/>
      <c r="H12" s="19"/>
      <c r="I12" s="19"/>
      <c r="J12" s="19"/>
      <c r="K12" s="19"/>
      <c r="L12" s="19"/>
      <c r="M12" s="19"/>
      <c r="N12" s="19"/>
      <c r="O12" s="19"/>
      <c r="P12" s="19"/>
      <c r="Q12" s="19"/>
      <c r="R12" s="19"/>
    </row>
    <row r="13" spans="2:18" ht="14.5" x14ac:dyDescent="0.35">
      <c r="B13" s="19"/>
      <c r="C13" s="19"/>
      <c r="D13" s="19"/>
      <c r="E13" s="19"/>
      <c r="F13" s="19"/>
      <c r="G13" s="19"/>
      <c r="H13" s="19"/>
      <c r="I13" s="19"/>
      <c r="J13" s="19"/>
      <c r="K13" s="19"/>
      <c r="L13" s="19"/>
      <c r="M13" s="19"/>
      <c r="N13" s="19"/>
      <c r="O13" s="19"/>
      <c r="P13" s="19"/>
      <c r="Q13" s="19"/>
      <c r="R13" s="19"/>
    </row>
    <row r="14" spans="2:18" ht="14.5" x14ac:dyDescent="0.35">
      <c r="B14" s="19"/>
      <c r="C14" s="19"/>
      <c r="D14" s="19"/>
      <c r="E14" s="19"/>
      <c r="F14" s="19"/>
      <c r="G14" s="19"/>
      <c r="H14" s="19"/>
      <c r="I14" s="19"/>
      <c r="J14" s="19"/>
      <c r="K14" s="19"/>
      <c r="L14" s="19"/>
      <c r="M14" s="19"/>
      <c r="N14" s="19"/>
      <c r="O14" s="19"/>
      <c r="P14" s="19"/>
      <c r="Q14" s="19"/>
      <c r="R14" s="19"/>
    </row>
    <row r="15" spans="2:18" ht="14.5" x14ac:dyDescent="0.35">
      <c r="B15" s="19"/>
      <c r="C15" s="19"/>
      <c r="D15" s="19"/>
      <c r="E15" s="19"/>
      <c r="F15" s="19"/>
      <c r="G15" s="19"/>
      <c r="H15" s="19"/>
      <c r="I15" s="19"/>
      <c r="J15" s="19"/>
      <c r="K15" s="19"/>
      <c r="L15" s="19"/>
      <c r="M15" s="19"/>
      <c r="N15" s="19"/>
      <c r="O15" s="19"/>
      <c r="P15" s="19"/>
      <c r="Q15" s="19"/>
      <c r="R15" s="19"/>
    </row>
    <row r="16" spans="2:18" ht="14.5" x14ac:dyDescent="0.35">
      <c r="B16" s="19"/>
      <c r="C16" s="19"/>
      <c r="D16" s="19"/>
      <c r="E16" s="19"/>
      <c r="F16" s="19"/>
      <c r="G16" s="19"/>
      <c r="H16" s="19"/>
      <c r="I16" s="19"/>
      <c r="J16" s="19"/>
      <c r="K16" s="19"/>
      <c r="L16" s="19"/>
      <c r="M16" s="19"/>
      <c r="N16" s="19"/>
      <c r="O16" s="19"/>
      <c r="P16" s="19"/>
      <c r="Q16" s="19"/>
      <c r="R16" s="19"/>
    </row>
    <row r="17" spans="2:18" ht="14.5" x14ac:dyDescent="0.35">
      <c r="B17" s="19"/>
      <c r="C17" s="19"/>
      <c r="D17" s="19"/>
      <c r="E17" s="19"/>
      <c r="F17" s="19"/>
      <c r="G17" s="19"/>
      <c r="H17" s="19"/>
      <c r="I17" s="19"/>
      <c r="J17" s="19"/>
      <c r="K17" s="19"/>
      <c r="L17" s="19"/>
      <c r="M17" s="19"/>
      <c r="N17" s="19"/>
      <c r="O17" s="19"/>
      <c r="P17" s="19"/>
      <c r="Q17" s="19"/>
      <c r="R17" s="19"/>
    </row>
    <row r="18" spans="2:18" ht="14.5" x14ac:dyDescent="0.35">
      <c r="B18" s="19"/>
      <c r="C18" s="19"/>
      <c r="D18" s="19"/>
      <c r="E18" s="19"/>
      <c r="F18" s="19"/>
      <c r="G18" s="19"/>
      <c r="H18" s="19"/>
      <c r="I18" s="19"/>
      <c r="J18" s="19"/>
      <c r="K18" s="19"/>
      <c r="L18" s="19"/>
      <c r="M18" s="19"/>
      <c r="N18" s="19"/>
      <c r="O18" s="19"/>
      <c r="P18" s="19"/>
      <c r="Q18" s="19"/>
      <c r="R18" s="19"/>
    </row>
    <row r="19" spans="2:18" ht="14.5" x14ac:dyDescent="0.35">
      <c r="B19" s="19"/>
      <c r="C19" s="19"/>
      <c r="D19" s="19"/>
      <c r="E19" s="19"/>
      <c r="F19" s="19"/>
      <c r="G19" s="19"/>
      <c r="H19" s="19"/>
      <c r="I19" s="19"/>
      <c r="J19" s="19"/>
      <c r="K19" s="19"/>
      <c r="L19" s="19"/>
      <c r="M19" s="19"/>
      <c r="N19" s="19"/>
      <c r="O19" s="19"/>
      <c r="P19" s="19"/>
      <c r="Q19" s="19"/>
      <c r="R19" s="19"/>
    </row>
    <row r="20" spans="2:18" ht="14.5" x14ac:dyDescent="0.35">
      <c r="B20" s="19"/>
      <c r="C20" s="19"/>
      <c r="D20" s="19"/>
      <c r="E20" s="19"/>
      <c r="F20" s="19"/>
      <c r="G20" s="19"/>
      <c r="H20" s="19"/>
      <c r="I20" s="19"/>
      <c r="J20" s="19"/>
      <c r="K20" s="19"/>
      <c r="L20" s="19"/>
      <c r="M20" s="19"/>
      <c r="N20" s="19"/>
      <c r="O20" s="19"/>
      <c r="P20" s="19"/>
      <c r="Q20" s="19"/>
      <c r="R20" s="19"/>
    </row>
    <row r="21" spans="2:18" ht="14.5" x14ac:dyDescent="0.35">
      <c r="B21" s="19"/>
      <c r="C21" s="19"/>
      <c r="D21" s="19"/>
      <c r="E21" s="19"/>
      <c r="F21" s="19"/>
      <c r="G21" s="19"/>
      <c r="H21" s="19"/>
      <c r="I21" s="19"/>
      <c r="J21" s="19"/>
      <c r="K21" s="19"/>
      <c r="L21" s="19"/>
      <c r="M21" s="19"/>
      <c r="N21" s="19"/>
      <c r="O21" s="19"/>
      <c r="P21" s="19"/>
      <c r="Q21" s="19"/>
      <c r="R21" s="19"/>
    </row>
    <row r="22" spans="2:18" ht="14.5" x14ac:dyDescent="0.35">
      <c r="B22" s="19"/>
      <c r="C22" s="19"/>
      <c r="D22" s="19"/>
      <c r="E22" s="19"/>
      <c r="F22" s="19"/>
      <c r="G22" s="19"/>
      <c r="H22" s="19"/>
      <c r="I22" s="19"/>
      <c r="J22" s="19"/>
      <c r="K22" s="19"/>
      <c r="L22" s="19"/>
      <c r="M22" s="19"/>
      <c r="N22" s="19"/>
      <c r="O22" s="19"/>
      <c r="P22" s="19"/>
      <c r="Q22" s="19"/>
      <c r="R22" s="19"/>
    </row>
    <row r="23" spans="2:18" ht="14.5" x14ac:dyDescent="0.35">
      <c r="B23" s="19"/>
      <c r="C23" s="19"/>
      <c r="D23" s="19"/>
      <c r="E23" s="19"/>
      <c r="F23" s="19"/>
      <c r="G23" s="19"/>
      <c r="H23" s="19"/>
      <c r="I23" s="19"/>
      <c r="J23" s="19"/>
      <c r="K23" s="19"/>
      <c r="L23" s="19"/>
      <c r="M23" s="19"/>
      <c r="N23" s="19"/>
      <c r="O23" s="19"/>
      <c r="P23" s="19"/>
      <c r="Q23" s="19"/>
      <c r="R23" s="19"/>
    </row>
    <row r="24" spans="2:18" ht="14.5" x14ac:dyDescent="0.35">
      <c r="B24" s="19"/>
      <c r="C24" s="19"/>
      <c r="D24" s="19"/>
      <c r="E24" s="19"/>
      <c r="F24" s="19"/>
      <c r="G24" s="19"/>
      <c r="H24" s="19"/>
      <c r="I24" s="19"/>
      <c r="J24" s="19"/>
      <c r="K24" s="19"/>
      <c r="L24" s="19"/>
      <c r="M24" s="19"/>
      <c r="N24" s="19"/>
      <c r="O24" s="19"/>
      <c r="P24" s="19"/>
      <c r="Q24" s="19"/>
      <c r="R24" s="19"/>
    </row>
    <row r="25" spans="2:18" ht="14.5" x14ac:dyDescent="0.35">
      <c r="B25" s="19"/>
      <c r="C25" s="19"/>
      <c r="D25" s="19"/>
      <c r="E25" s="19"/>
      <c r="F25" s="19"/>
      <c r="G25" s="19"/>
      <c r="H25" s="19"/>
      <c r="I25" s="19"/>
      <c r="J25" s="19"/>
      <c r="K25" s="19"/>
      <c r="L25" s="19"/>
      <c r="M25" s="19"/>
      <c r="N25" s="19"/>
      <c r="O25" s="19"/>
      <c r="P25" s="19"/>
      <c r="Q25" s="19"/>
      <c r="R25" s="19"/>
    </row>
    <row r="26" spans="2:18" ht="14.5" x14ac:dyDescent="0.35">
      <c r="B26" s="19"/>
      <c r="C26" s="19"/>
      <c r="D26" s="19"/>
      <c r="E26" s="19"/>
      <c r="F26" s="19"/>
      <c r="G26" s="19"/>
      <c r="H26" s="19"/>
      <c r="I26" s="19"/>
      <c r="J26" s="19"/>
      <c r="K26" s="19"/>
      <c r="L26" s="19"/>
      <c r="M26" s="19"/>
      <c r="N26" s="19"/>
      <c r="O26" s="19"/>
      <c r="P26" s="19"/>
      <c r="Q26" s="19"/>
      <c r="R26" s="19"/>
    </row>
    <row r="27" spans="2:18" ht="14.5" x14ac:dyDescent="0.35">
      <c r="B27" s="19"/>
      <c r="C27" s="19"/>
      <c r="D27" s="19"/>
      <c r="E27" s="19"/>
      <c r="F27" s="19"/>
      <c r="G27" s="19"/>
      <c r="H27" s="19"/>
      <c r="I27" s="19"/>
      <c r="J27" s="19"/>
      <c r="K27" s="19"/>
      <c r="L27" s="19"/>
      <c r="M27" s="19"/>
      <c r="N27" s="19"/>
      <c r="O27" s="19"/>
      <c r="P27" s="19"/>
      <c r="Q27" s="19"/>
      <c r="R27" s="19"/>
    </row>
    <row r="28" spans="2:18" ht="14.5" x14ac:dyDescent="0.35">
      <c r="B28" s="19"/>
      <c r="C28" s="19"/>
      <c r="D28" s="19"/>
      <c r="E28" s="19"/>
      <c r="F28" s="19"/>
      <c r="G28" s="19"/>
      <c r="H28" s="19"/>
      <c r="I28" s="19"/>
      <c r="J28" s="19"/>
      <c r="K28" s="19"/>
      <c r="L28" s="19"/>
      <c r="M28" s="19"/>
      <c r="N28" s="19"/>
      <c r="O28" s="19"/>
      <c r="P28" s="19"/>
      <c r="Q28" s="19"/>
      <c r="R28" s="19"/>
    </row>
    <row r="29" spans="2:18" ht="14.5" x14ac:dyDescent="0.35">
      <c r="B29" s="19"/>
      <c r="C29" s="19"/>
      <c r="D29" s="19"/>
      <c r="E29" s="19"/>
      <c r="F29" s="19"/>
      <c r="G29" s="19"/>
      <c r="H29" s="19"/>
      <c r="I29" s="19"/>
      <c r="J29" s="19"/>
      <c r="K29" s="19"/>
      <c r="L29" s="19"/>
      <c r="M29" s="19"/>
      <c r="N29" s="19"/>
      <c r="O29" s="19"/>
      <c r="P29" s="19"/>
      <c r="Q29" s="19"/>
      <c r="R29" s="19"/>
    </row>
    <row r="30" spans="2:18" ht="14.5" x14ac:dyDescent="0.35">
      <c r="B30" s="19"/>
      <c r="C30" s="19"/>
      <c r="D30" s="19"/>
      <c r="E30" s="19"/>
      <c r="F30" s="19"/>
      <c r="G30" s="19"/>
      <c r="H30" s="19"/>
      <c r="I30" s="19"/>
      <c r="J30" s="19"/>
      <c r="K30" s="19"/>
      <c r="L30" s="19"/>
      <c r="M30" s="19"/>
      <c r="N30" s="19"/>
      <c r="O30" s="19"/>
      <c r="P30" s="19"/>
      <c r="Q30" s="19"/>
      <c r="R30" s="19"/>
    </row>
    <row r="31" spans="2:18" ht="14.5" x14ac:dyDescent="0.35">
      <c r="B31" s="19"/>
      <c r="C31" s="19"/>
      <c r="D31" s="19"/>
      <c r="E31" s="19"/>
      <c r="F31" s="19"/>
      <c r="G31" s="19"/>
      <c r="H31" s="19"/>
      <c r="I31" s="19"/>
      <c r="J31" s="19"/>
      <c r="K31" s="19"/>
      <c r="L31" s="19"/>
      <c r="M31" s="19"/>
      <c r="N31" s="19"/>
      <c r="O31" s="19"/>
      <c r="P31" s="19"/>
      <c r="Q31" s="19"/>
      <c r="R31" s="19"/>
    </row>
    <row r="32" spans="2:18" ht="14.5" x14ac:dyDescent="0.35">
      <c r="B32" s="19"/>
      <c r="C32" s="19"/>
      <c r="D32" s="19"/>
      <c r="E32" s="19"/>
      <c r="F32" s="19"/>
      <c r="G32" s="19"/>
      <c r="H32" s="19"/>
      <c r="I32" s="19"/>
      <c r="J32" s="19"/>
      <c r="K32" s="19"/>
      <c r="L32" s="19"/>
      <c r="M32" s="19"/>
      <c r="N32" s="19"/>
      <c r="O32" s="19"/>
      <c r="P32" s="19"/>
      <c r="Q32" s="19"/>
      <c r="R32" s="19"/>
    </row>
    <row r="33" spans="2:18" ht="14.5" x14ac:dyDescent="0.35">
      <c r="B33" s="19"/>
      <c r="C33" s="19"/>
      <c r="D33" s="19"/>
      <c r="E33" s="19"/>
      <c r="F33" s="19"/>
      <c r="G33" s="19"/>
      <c r="H33" s="19"/>
      <c r="I33" s="19"/>
      <c r="J33" s="19"/>
      <c r="K33" s="19"/>
      <c r="L33" s="19"/>
      <c r="M33" s="19"/>
      <c r="N33" s="19"/>
      <c r="O33" s="19"/>
      <c r="P33" s="19"/>
      <c r="Q33" s="19"/>
      <c r="R33" s="19"/>
    </row>
    <row r="34" spans="2:18" ht="14.5" x14ac:dyDescent="0.35">
      <c r="B34" s="19"/>
      <c r="C34" s="19"/>
      <c r="D34" s="19"/>
      <c r="E34" s="19"/>
      <c r="F34" s="19"/>
      <c r="G34" s="19"/>
      <c r="H34" s="19"/>
      <c r="I34" s="19"/>
      <c r="J34" s="19"/>
      <c r="K34" s="19"/>
      <c r="L34" s="19"/>
      <c r="M34" s="19"/>
      <c r="N34" s="19"/>
      <c r="O34" s="19"/>
      <c r="P34" s="19"/>
      <c r="Q34" s="19"/>
      <c r="R34" s="19"/>
    </row>
    <row r="35" spans="2:18" ht="27.5" customHeight="1" x14ac:dyDescent="0.35">
      <c r="B35" s="19"/>
      <c r="C35" s="19"/>
      <c r="D35" s="19"/>
      <c r="E35" s="19"/>
      <c r="F35" s="19"/>
      <c r="G35" s="19"/>
      <c r="H35" s="19"/>
      <c r="I35" s="19"/>
      <c r="J35" s="19"/>
      <c r="K35" s="19"/>
      <c r="L35" s="19"/>
      <c r="M35" s="19"/>
      <c r="N35" s="19"/>
      <c r="O35" s="19"/>
      <c r="P35" s="19"/>
      <c r="Q35" s="19"/>
      <c r="R35" s="19"/>
    </row>
    <row r="36" spans="2:18" ht="57.5" customHeight="1" x14ac:dyDescent="0.35">
      <c r="B36" s="18" t="s">
        <v>0</v>
      </c>
      <c r="C36" s="18"/>
      <c r="D36" s="18"/>
      <c r="E36" s="18"/>
      <c r="F36" s="18"/>
      <c r="G36" s="18"/>
      <c r="H36" s="18"/>
      <c r="I36" s="18"/>
      <c r="J36" s="18"/>
      <c r="K36" s="18"/>
      <c r="L36" s="18"/>
      <c r="M36" s="18"/>
      <c r="N36" s="18"/>
      <c r="O36" s="18"/>
      <c r="P36" s="18"/>
      <c r="Q36" s="18"/>
      <c r="R36" s="18"/>
    </row>
    <row r="37" spans="2:18" ht="63" customHeight="1" x14ac:dyDescent="0.35">
      <c r="B37" s="18" t="s">
        <v>47</v>
      </c>
      <c r="C37" s="18"/>
      <c r="D37" s="18"/>
      <c r="E37" s="18"/>
      <c r="F37" s="18"/>
      <c r="G37" s="18"/>
      <c r="H37" s="18"/>
      <c r="I37" s="18"/>
      <c r="J37" s="18"/>
      <c r="K37" s="18"/>
      <c r="L37" s="18"/>
      <c r="M37" s="18"/>
      <c r="N37" s="18"/>
      <c r="O37" s="18"/>
      <c r="P37" s="18"/>
      <c r="Q37" s="18"/>
      <c r="R37" s="18"/>
    </row>
    <row r="38" spans="2:18" ht="36.75" customHeight="1" x14ac:dyDescent="0.35">
      <c r="B38" s="18" t="s">
        <v>1</v>
      </c>
      <c r="C38" s="18"/>
      <c r="D38" s="18"/>
      <c r="E38" s="18"/>
      <c r="F38" s="18"/>
      <c r="G38" s="18"/>
      <c r="H38" s="18"/>
      <c r="I38" s="18"/>
      <c r="J38" s="18"/>
      <c r="K38" s="18"/>
      <c r="L38" s="18"/>
      <c r="M38" s="18"/>
      <c r="N38" s="18"/>
      <c r="O38" s="18"/>
      <c r="P38" s="18"/>
      <c r="Q38" s="18"/>
      <c r="R38" s="18"/>
    </row>
    <row r="39" spans="2:18" ht="35" customHeight="1" x14ac:dyDescent="0.35">
      <c r="B39" s="18" t="s">
        <v>2</v>
      </c>
      <c r="C39" s="18"/>
      <c r="D39" s="18"/>
      <c r="E39" s="18"/>
      <c r="F39" s="18"/>
      <c r="G39" s="18"/>
      <c r="H39" s="18"/>
      <c r="I39" s="18"/>
      <c r="J39" s="18"/>
      <c r="K39" s="18"/>
      <c r="L39" s="18"/>
      <c r="M39" s="18"/>
      <c r="N39" s="18"/>
      <c r="O39" s="18"/>
      <c r="P39" s="18"/>
      <c r="Q39" s="18"/>
      <c r="R39" s="18"/>
    </row>
  </sheetData>
  <sheetProtection pivotTables="0"/>
  <mergeCells count="5">
    <mergeCell ref="B36:R36"/>
    <mergeCell ref="B37:R37"/>
    <mergeCell ref="B2:R35"/>
    <mergeCell ref="B38:R38"/>
    <mergeCell ref="B39:R39"/>
  </mergeCells>
  <pageMargins left="0.7" right="0.7" top="0.75" bottom="0.75" header="0.3" footer="0.3"/>
  <drawing r:id="rId1"/>
  <extLst>
    <ext xmlns:x14="http://schemas.microsoft.com/office/spreadsheetml/2009/9/main" uri="{A8765BA9-456A-4dab-B4F3-ACF838C121DE}">
      <x14:slicerList>
        <x14:slicer r:id="rId2"/>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B8ACA5-6887-44CA-8AF1-862C8E150D7F}">
  <dimension ref="A1:H412"/>
  <sheetViews>
    <sheetView zoomScale="85" zoomScaleNormal="100" workbookViewId="0">
      <selection activeCell="C50" sqref="C50"/>
    </sheetView>
  </sheetViews>
  <sheetFormatPr defaultRowHeight="14.5" x14ac:dyDescent="0.35"/>
  <cols>
    <col min="1" max="1" width="23.1796875" bestFit="1" customWidth="1"/>
    <col min="2" max="2" width="16.08984375" bestFit="1" customWidth="1"/>
    <col min="3" max="3" width="10.36328125" bestFit="1" customWidth="1"/>
    <col min="4" max="4" width="18.08984375" bestFit="1" customWidth="1"/>
    <col min="5" max="5" width="12.453125" bestFit="1" customWidth="1"/>
    <col min="6" max="6" width="31.6328125" bestFit="1" customWidth="1"/>
    <col min="7" max="7" width="33.54296875" bestFit="1" customWidth="1"/>
    <col min="8" max="8" width="23.1796875" bestFit="1" customWidth="1"/>
    <col min="9" max="9" width="38.08984375" bestFit="1" customWidth="1"/>
  </cols>
  <sheetData>
    <row r="1" spans="1:8" ht="18.5" x14ac:dyDescent="0.45">
      <c r="A1" s="11" t="s">
        <v>3</v>
      </c>
    </row>
    <row r="4" spans="1:8" x14ac:dyDescent="0.35">
      <c r="A4" s="10" t="s">
        <v>40</v>
      </c>
      <c r="E4" s="10" t="s">
        <v>42</v>
      </c>
    </row>
    <row r="5" spans="1:8" x14ac:dyDescent="0.35">
      <c r="A5" s="10"/>
      <c r="E5" s="10"/>
    </row>
    <row r="6" spans="1:8" x14ac:dyDescent="0.35">
      <c r="A6" s="2" t="s">
        <v>4</v>
      </c>
      <c r="B6" s="2" t="s">
        <v>5</v>
      </c>
      <c r="F6" s="2" t="s">
        <v>5</v>
      </c>
    </row>
    <row r="7" spans="1:8" x14ac:dyDescent="0.35">
      <c r="A7" s="2" t="s">
        <v>6</v>
      </c>
      <c r="B7" t="s">
        <v>7</v>
      </c>
      <c r="C7" t="s">
        <v>8</v>
      </c>
      <c r="F7" t="s">
        <v>7</v>
      </c>
    </row>
    <row r="8" spans="1:8" x14ac:dyDescent="0.35">
      <c r="A8" s="1">
        <v>2020</v>
      </c>
      <c r="B8">
        <v>2015</v>
      </c>
      <c r="C8">
        <v>2015</v>
      </c>
      <c r="E8" s="2" t="s">
        <v>6</v>
      </c>
      <c r="F8" t="s">
        <v>35</v>
      </c>
      <c r="G8" t="s">
        <v>36</v>
      </c>
      <c r="H8" t="s">
        <v>4</v>
      </c>
    </row>
    <row r="9" spans="1:8" x14ac:dyDescent="0.35">
      <c r="A9" s="1">
        <v>2021</v>
      </c>
      <c r="B9">
        <v>1559</v>
      </c>
      <c r="C9">
        <v>1559</v>
      </c>
      <c r="E9" s="1">
        <v>2020</v>
      </c>
      <c r="F9" s="14">
        <v>2015</v>
      </c>
      <c r="G9">
        <v>0</v>
      </c>
      <c r="H9">
        <v>2015</v>
      </c>
    </row>
    <row r="10" spans="1:8" x14ac:dyDescent="0.35">
      <c r="A10" s="1">
        <v>2022</v>
      </c>
      <c r="B10">
        <v>1794</v>
      </c>
      <c r="C10">
        <v>1794</v>
      </c>
      <c r="E10" s="1">
        <v>2021</v>
      </c>
      <c r="F10" s="14">
        <v>1559</v>
      </c>
      <c r="G10">
        <v>0</v>
      </c>
      <c r="H10">
        <v>1559</v>
      </c>
    </row>
    <row r="11" spans="1:8" x14ac:dyDescent="0.35">
      <c r="A11" s="1">
        <v>2023</v>
      </c>
      <c r="B11">
        <v>1942</v>
      </c>
      <c r="C11">
        <v>1942</v>
      </c>
      <c r="E11" s="1">
        <v>2022</v>
      </c>
      <c r="F11" s="14">
        <v>1794</v>
      </c>
      <c r="G11">
        <v>0</v>
      </c>
      <c r="H11">
        <v>1794</v>
      </c>
    </row>
    <row r="12" spans="1:8" x14ac:dyDescent="0.35">
      <c r="A12" s="1">
        <v>2024</v>
      </c>
      <c r="B12">
        <v>2040</v>
      </c>
      <c r="C12">
        <v>2040</v>
      </c>
      <c r="E12" s="1">
        <v>2023</v>
      </c>
      <c r="F12" s="14">
        <v>1942</v>
      </c>
      <c r="G12">
        <v>0</v>
      </c>
      <c r="H12">
        <v>1942</v>
      </c>
    </row>
    <row r="13" spans="1:8" x14ac:dyDescent="0.35">
      <c r="A13" s="1">
        <v>2025</v>
      </c>
      <c r="B13">
        <v>4471</v>
      </c>
      <c r="C13">
        <v>4471</v>
      </c>
      <c r="E13" s="1">
        <v>2024</v>
      </c>
      <c r="F13" s="14">
        <v>2040</v>
      </c>
      <c r="G13">
        <v>0</v>
      </c>
      <c r="H13">
        <v>2040</v>
      </c>
    </row>
    <row r="14" spans="1:8" x14ac:dyDescent="0.35">
      <c r="A14" s="1" t="s">
        <v>8</v>
      </c>
      <c r="B14">
        <v>13821</v>
      </c>
      <c r="C14">
        <v>13821</v>
      </c>
      <c r="E14" s="1">
        <v>2025</v>
      </c>
      <c r="F14" s="14">
        <v>2036</v>
      </c>
      <c r="G14">
        <v>2435</v>
      </c>
      <c r="H14">
        <v>4471</v>
      </c>
    </row>
    <row r="15" spans="1:8" x14ac:dyDescent="0.35">
      <c r="A15" s="1"/>
      <c r="E15" s="1"/>
      <c r="F15" s="14"/>
    </row>
    <row r="16" spans="1:8" x14ac:dyDescent="0.35">
      <c r="A16" s="10" t="s">
        <v>41</v>
      </c>
    </row>
    <row r="17" spans="1:8" x14ac:dyDescent="0.35">
      <c r="E17" s="10" t="s">
        <v>46</v>
      </c>
    </row>
    <row r="18" spans="1:8" x14ac:dyDescent="0.35">
      <c r="A18" s="2" t="s">
        <v>4</v>
      </c>
      <c r="B18" s="2" t="s">
        <v>5</v>
      </c>
      <c r="F18" s="2" t="s">
        <v>5</v>
      </c>
    </row>
    <row r="19" spans="1:8" x14ac:dyDescent="0.35">
      <c r="A19" s="2" t="s">
        <v>6</v>
      </c>
      <c r="B19" t="s">
        <v>30</v>
      </c>
      <c r="C19" t="s">
        <v>8</v>
      </c>
      <c r="F19" t="s">
        <v>7</v>
      </c>
    </row>
    <row r="20" spans="1:8" x14ac:dyDescent="0.35">
      <c r="A20" s="1">
        <v>2020</v>
      </c>
      <c r="B20">
        <v>551</v>
      </c>
      <c r="C20">
        <v>551</v>
      </c>
      <c r="E20" s="2" t="s">
        <v>6</v>
      </c>
      <c r="F20" t="s">
        <v>35</v>
      </c>
      <c r="G20" t="s">
        <v>36</v>
      </c>
      <c r="H20" t="s">
        <v>4</v>
      </c>
    </row>
    <row r="21" spans="1:8" x14ac:dyDescent="0.35">
      <c r="A21" s="1">
        <v>2021</v>
      </c>
      <c r="B21">
        <v>379</v>
      </c>
      <c r="C21">
        <v>379</v>
      </c>
      <c r="E21" s="1">
        <v>2020</v>
      </c>
      <c r="F21" s="14">
        <v>2015</v>
      </c>
      <c r="G21">
        <v>0</v>
      </c>
      <c r="H21">
        <v>2015</v>
      </c>
    </row>
    <row r="22" spans="1:8" x14ac:dyDescent="0.35">
      <c r="A22" s="1">
        <v>2022</v>
      </c>
      <c r="B22">
        <v>339</v>
      </c>
      <c r="C22">
        <v>339</v>
      </c>
      <c r="E22" s="1">
        <v>2021</v>
      </c>
      <c r="F22" s="14">
        <v>1559</v>
      </c>
      <c r="G22">
        <v>0</v>
      </c>
      <c r="H22">
        <v>1559</v>
      </c>
    </row>
    <row r="23" spans="1:8" x14ac:dyDescent="0.35">
      <c r="A23" s="1">
        <v>2023</v>
      </c>
      <c r="B23">
        <v>362</v>
      </c>
      <c r="C23">
        <v>362</v>
      </c>
      <c r="E23" s="1">
        <v>2022</v>
      </c>
      <c r="F23" s="14">
        <v>1794</v>
      </c>
      <c r="G23">
        <v>0</v>
      </c>
      <c r="H23">
        <v>1794</v>
      </c>
    </row>
    <row r="24" spans="1:8" x14ac:dyDescent="0.35">
      <c r="A24" s="1">
        <v>2024</v>
      </c>
      <c r="B24">
        <v>361</v>
      </c>
      <c r="C24">
        <v>361</v>
      </c>
      <c r="E24" s="1">
        <v>2023</v>
      </c>
      <c r="F24" s="14">
        <v>1942</v>
      </c>
      <c r="G24">
        <v>0</v>
      </c>
      <c r="H24">
        <v>1942</v>
      </c>
    </row>
    <row r="25" spans="1:8" x14ac:dyDescent="0.35">
      <c r="A25" s="1">
        <v>2025</v>
      </c>
      <c r="B25">
        <v>336</v>
      </c>
      <c r="C25">
        <v>336</v>
      </c>
      <c r="E25" s="1">
        <v>2024</v>
      </c>
      <c r="F25" s="14">
        <v>2040</v>
      </c>
      <c r="G25">
        <v>0</v>
      </c>
      <c r="H25">
        <v>2040</v>
      </c>
    </row>
    <row r="26" spans="1:8" x14ac:dyDescent="0.35">
      <c r="A26" s="1" t="s">
        <v>8</v>
      </c>
      <c r="B26">
        <v>2328</v>
      </c>
      <c r="C26">
        <v>2328</v>
      </c>
      <c r="E26" s="1">
        <v>2025</v>
      </c>
      <c r="F26" s="14">
        <v>2036</v>
      </c>
      <c r="G26">
        <v>2435</v>
      </c>
      <c r="H26">
        <v>4471</v>
      </c>
    </row>
    <row r="28" spans="1:8" x14ac:dyDescent="0.35">
      <c r="A28" s="10" t="s">
        <v>43</v>
      </c>
      <c r="E28" s="10" t="s">
        <v>45</v>
      </c>
    </row>
    <row r="29" spans="1:8" ht="15" customHeight="1" x14ac:dyDescent="0.35">
      <c r="E29" s="10"/>
    </row>
    <row r="30" spans="1:8" x14ac:dyDescent="0.35">
      <c r="A30" s="2" t="s">
        <v>4</v>
      </c>
      <c r="B30" s="2" t="s">
        <v>5</v>
      </c>
      <c r="F30" s="2" t="s">
        <v>5</v>
      </c>
    </row>
    <row r="31" spans="1:8" x14ac:dyDescent="0.35">
      <c r="A31" s="2" t="s">
        <v>6</v>
      </c>
      <c r="B31" t="s">
        <v>9</v>
      </c>
      <c r="C31" t="s">
        <v>8</v>
      </c>
      <c r="F31" t="s">
        <v>7</v>
      </c>
    </row>
    <row r="32" spans="1:8" x14ac:dyDescent="0.35">
      <c r="A32" s="1">
        <v>2020</v>
      </c>
      <c r="B32">
        <v>1069</v>
      </c>
      <c r="C32">
        <v>1069</v>
      </c>
      <c r="E32" s="2" t="s">
        <v>6</v>
      </c>
      <c r="F32" t="s">
        <v>35</v>
      </c>
      <c r="G32" t="s">
        <v>36</v>
      </c>
      <c r="H32" t="s">
        <v>4</v>
      </c>
    </row>
    <row r="33" spans="1:8" x14ac:dyDescent="0.35">
      <c r="A33" s="1">
        <v>2021</v>
      </c>
      <c r="B33">
        <v>154</v>
      </c>
      <c r="C33">
        <v>154</v>
      </c>
      <c r="E33" s="1">
        <v>2020</v>
      </c>
      <c r="F33" s="14">
        <v>2015</v>
      </c>
      <c r="G33">
        <v>0</v>
      </c>
      <c r="H33">
        <v>2015</v>
      </c>
    </row>
    <row r="34" spans="1:8" x14ac:dyDescent="0.35">
      <c r="A34" s="1">
        <v>2022</v>
      </c>
      <c r="B34">
        <v>952</v>
      </c>
      <c r="C34">
        <v>952</v>
      </c>
      <c r="E34" s="1">
        <v>2021</v>
      </c>
      <c r="F34" s="14">
        <v>1559</v>
      </c>
      <c r="G34">
        <v>0</v>
      </c>
      <c r="H34">
        <v>1559</v>
      </c>
    </row>
    <row r="35" spans="1:8" x14ac:dyDescent="0.35">
      <c r="A35" s="1">
        <v>2023</v>
      </c>
      <c r="B35">
        <v>1496</v>
      </c>
      <c r="C35">
        <v>1496</v>
      </c>
      <c r="E35" s="1">
        <v>2022</v>
      </c>
      <c r="F35" s="14">
        <v>1794</v>
      </c>
      <c r="G35">
        <v>0</v>
      </c>
      <c r="H35">
        <v>1794</v>
      </c>
    </row>
    <row r="36" spans="1:8" x14ac:dyDescent="0.35">
      <c r="A36" s="1">
        <v>2024</v>
      </c>
      <c r="B36">
        <v>2332</v>
      </c>
      <c r="C36">
        <v>2332</v>
      </c>
      <c r="E36" s="1">
        <v>2023</v>
      </c>
      <c r="F36" s="14">
        <v>1942</v>
      </c>
      <c r="G36">
        <v>0</v>
      </c>
      <c r="H36">
        <v>1942</v>
      </c>
    </row>
    <row r="37" spans="1:8" x14ac:dyDescent="0.35">
      <c r="A37" s="1">
        <v>2025</v>
      </c>
      <c r="B37">
        <v>2469</v>
      </c>
      <c r="C37">
        <v>2469</v>
      </c>
      <c r="E37" s="1">
        <v>2024</v>
      </c>
      <c r="F37" s="14">
        <v>2040</v>
      </c>
      <c r="G37">
        <v>0</v>
      </c>
      <c r="H37">
        <v>2040</v>
      </c>
    </row>
    <row r="38" spans="1:8" x14ac:dyDescent="0.35">
      <c r="A38" s="1" t="s">
        <v>8</v>
      </c>
      <c r="B38">
        <v>8472</v>
      </c>
      <c r="C38">
        <v>8472</v>
      </c>
      <c r="E38" s="1">
        <v>2025</v>
      </c>
      <c r="F38" s="14">
        <v>2036</v>
      </c>
      <c r="G38">
        <v>2435</v>
      </c>
      <c r="H38">
        <v>4471</v>
      </c>
    </row>
    <row r="40" spans="1:8" x14ac:dyDescent="0.35">
      <c r="A40" s="10" t="s">
        <v>44</v>
      </c>
    </row>
    <row r="41" spans="1:8" x14ac:dyDescent="0.35">
      <c r="A41" s="10"/>
    </row>
    <row r="42" spans="1:8" x14ac:dyDescent="0.35">
      <c r="A42" s="2" t="s">
        <v>4</v>
      </c>
      <c r="B42" s="2" t="s">
        <v>5</v>
      </c>
    </row>
    <row r="43" spans="1:8" x14ac:dyDescent="0.35">
      <c r="A43" s="2" t="s">
        <v>6</v>
      </c>
      <c r="B43" t="s">
        <v>7</v>
      </c>
      <c r="C43" t="s">
        <v>9</v>
      </c>
      <c r="D43" t="s">
        <v>30</v>
      </c>
      <c r="E43" t="s">
        <v>8</v>
      </c>
    </row>
    <row r="44" spans="1:8" x14ac:dyDescent="0.35">
      <c r="A44" s="1">
        <v>2020</v>
      </c>
      <c r="B44">
        <v>2015</v>
      </c>
      <c r="C44">
        <v>1069</v>
      </c>
      <c r="D44">
        <v>551</v>
      </c>
      <c r="E44">
        <v>3635</v>
      </c>
    </row>
    <row r="45" spans="1:8" x14ac:dyDescent="0.35">
      <c r="A45" s="1">
        <v>2021</v>
      </c>
      <c r="B45">
        <v>1559</v>
      </c>
      <c r="C45">
        <v>154</v>
      </c>
      <c r="D45">
        <v>379</v>
      </c>
      <c r="E45">
        <v>2092</v>
      </c>
    </row>
    <row r="46" spans="1:8" x14ac:dyDescent="0.35">
      <c r="A46" s="1">
        <v>2022</v>
      </c>
      <c r="B46">
        <v>1794</v>
      </c>
      <c r="C46">
        <v>952</v>
      </c>
      <c r="D46">
        <v>339</v>
      </c>
      <c r="E46">
        <v>3085</v>
      </c>
    </row>
    <row r="47" spans="1:8" x14ac:dyDescent="0.35">
      <c r="A47" s="1">
        <v>2023</v>
      </c>
      <c r="B47">
        <v>1942</v>
      </c>
      <c r="C47">
        <v>1496</v>
      </c>
      <c r="D47">
        <v>362</v>
      </c>
      <c r="E47">
        <v>3800</v>
      </c>
    </row>
    <row r="48" spans="1:8" x14ac:dyDescent="0.35">
      <c r="A48" s="1">
        <v>2024</v>
      </c>
      <c r="B48">
        <v>2040</v>
      </c>
      <c r="C48">
        <v>2332</v>
      </c>
      <c r="D48">
        <v>361</v>
      </c>
      <c r="E48">
        <v>4733</v>
      </c>
    </row>
    <row r="49" spans="1:5" x14ac:dyDescent="0.35">
      <c r="A49" s="1">
        <v>2025</v>
      </c>
      <c r="B49">
        <v>4471</v>
      </c>
      <c r="C49">
        <v>2469</v>
      </c>
      <c r="D49">
        <v>336</v>
      </c>
      <c r="E49">
        <v>7276</v>
      </c>
    </row>
    <row r="50" spans="1:5" x14ac:dyDescent="0.35">
      <c r="A50" s="1" t="s">
        <v>8</v>
      </c>
      <c r="B50">
        <v>13821</v>
      </c>
      <c r="C50">
        <v>8472</v>
      </c>
      <c r="D50">
        <v>2328</v>
      </c>
      <c r="E50">
        <v>24621</v>
      </c>
    </row>
    <row r="325" spans="1:2" ht="15" thickBot="1" x14ac:dyDescent="0.4"/>
    <row r="326" spans="1:2" x14ac:dyDescent="0.35">
      <c r="A326" s="17" t="s">
        <v>13</v>
      </c>
      <c r="B326" s="17">
        <v>2025</v>
      </c>
    </row>
    <row r="327" spans="1:2" ht="15" thickBot="1" x14ac:dyDescent="0.4">
      <c r="A327" s="10"/>
    </row>
    <row r="328" spans="1:2" ht="15" thickBot="1" x14ac:dyDescent="0.4">
      <c r="A328" s="17" t="s">
        <v>4</v>
      </c>
      <c r="B328" s="17" t="s">
        <v>5</v>
      </c>
    </row>
    <row r="329" spans="1:2" x14ac:dyDescent="0.35">
      <c r="A329" s="17" t="s">
        <v>11</v>
      </c>
      <c r="B329" s="17" t="s">
        <v>30</v>
      </c>
    </row>
    <row r="330" spans="1:2" x14ac:dyDescent="0.35">
      <c r="A330" t="s">
        <v>20</v>
      </c>
      <c r="B330">
        <v>0</v>
      </c>
    </row>
    <row r="331" spans="1:2" x14ac:dyDescent="0.35">
      <c r="A331" t="e" vm="1">
        <v>#VALUE!</v>
      </c>
      <c r="B331">
        <v>0</v>
      </c>
    </row>
    <row r="332" spans="1:2" x14ac:dyDescent="0.35">
      <c r="A332" t="e" vm="2">
        <v>#VALUE!</v>
      </c>
      <c r="B332">
        <v>0</v>
      </c>
    </row>
    <row r="333" spans="1:2" x14ac:dyDescent="0.35">
      <c r="A333" t="e" vm="3">
        <v>#VALUE!</v>
      </c>
      <c r="B333">
        <v>13</v>
      </c>
    </row>
    <row r="334" spans="1:2" x14ac:dyDescent="0.35">
      <c r="A334" t="e" vm="4">
        <v>#VALUE!</v>
      </c>
      <c r="B334">
        <v>0</v>
      </c>
    </row>
    <row r="335" spans="1:2" x14ac:dyDescent="0.35">
      <c r="A335" t="e" vm="5">
        <v>#VALUE!</v>
      </c>
      <c r="B335">
        <v>0</v>
      </c>
    </row>
    <row r="336" spans="1:2" x14ac:dyDescent="0.35">
      <c r="A336" t="e" vm="6">
        <v>#VALUE!</v>
      </c>
      <c r="B336">
        <v>0</v>
      </c>
    </row>
    <row r="337" spans="1:2" x14ac:dyDescent="0.35">
      <c r="A337" t="e" vm="7">
        <v>#VALUE!</v>
      </c>
      <c r="B337">
        <v>5</v>
      </c>
    </row>
    <row r="338" spans="1:2" x14ac:dyDescent="0.35">
      <c r="A338" t="e" vm="8">
        <v>#VALUE!</v>
      </c>
      <c r="B338">
        <v>23</v>
      </c>
    </row>
    <row r="339" spans="1:2" x14ac:dyDescent="0.35">
      <c r="A339" t="e" vm="9">
        <v>#VALUE!</v>
      </c>
      <c r="B339">
        <v>0</v>
      </c>
    </row>
    <row r="340" spans="1:2" x14ac:dyDescent="0.35">
      <c r="A340" t="e" vm="10">
        <v>#VALUE!</v>
      </c>
      <c r="B340">
        <v>0</v>
      </c>
    </row>
    <row r="341" spans="1:2" x14ac:dyDescent="0.35">
      <c r="A341" t="e" vm="11">
        <v>#VALUE!</v>
      </c>
      <c r="B341">
        <v>0</v>
      </c>
    </row>
    <row r="342" spans="1:2" x14ac:dyDescent="0.35">
      <c r="A342" t="e" vm="12">
        <v>#VALUE!</v>
      </c>
      <c r="B342">
        <v>0</v>
      </c>
    </row>
    <row r="343" spans="1:2" x14ac:dyDescent="0.35">
      <c r="A343" t="e" vm="13">
        <v>#VALUE!</v>
      </c>
      <c r="B343">
        <v>49</v>
      </c>
    </row>
    <row r="344" spans="1:2" x14ac:dyDescent="0.35">
      <c r="A344" t="e" vm="14">
        <v>#VALUE!</v>
      </c>
      <c r="B344">
        <v>5</v>
      </c>
    </row>
    <row r="345" spans="1:2" x14ac:dyDescent="0.35">
      <c r="A345" t="e" vm="15">
        <v>#VALUE!</v>
      </c>
      <c r="B345">
        <v>0</v>
      </c>
    </row>
    <row r="346" spans="1:2" x14ac:dyDescent="0.35">
      <c r="A346" t="e" vm="16">
        <v>#VALUE!</v>
      </c>
      <c r="B346">
        <v>0</v>
      </c>
    </row>
    <row r="347" spans="1:2" x14ac:dyDescent="0.35">
      <c r="A347" t="e" vm="17">
        <v>#VALUE!</v>
      </c>
      <c r="B347">
        <v>0</v>
      </c>
    </row>
    <row r="348" spans="1:2" x14ac:dyDescent="0.35">
      <c r="A348" t="e" vm="18">
        <v>#VALUE!</v>
      </c>
      <c r="B348">
        <v>0</v>
      </c>
    </row>
    <row r="349" spans="1:2" x14ac:dyDescent="0.35">
      <c r="A349" t="e" vm="19">
        <v>#VALUE!</v>
      </c>
      <c r="B349">
        <v>0</v>
      </c>
    </row>
    <row r="350" spans="1:2" x14ac:dyDescent="0.35">
      <c r="A350" t="e" vm="20">
        <v>#VALUE!</v>
      </c>
      <c r="B350">
        <v>0</v>
      </c>
    </row>
    <row r="351" spans="1:2" x14ac:dyDescent="0.35">
      <c r="A351" t="e" vm="21">
        <v>#VALUE!</v>
      </c>
      <c r="B351">
        <v>0</v>
      </c>
    </row>
    <row r="352" spans="1:2" x14ac:dyDescent="0.35">
      <c r="A352" t="e" vm="22">
        <v>#VALUE!</v>
      </c>
      <c r="B352">
        <v>8</v>
      </c>
    </row>
    <row r="353" spans="1:2" x14ac:dyDescent="0.35">
      <c r="A353" t="e" vm="23">
        <v>#VALUE!</v>
      </c>
      <c r="B353">
        <v>7</v>
      </c>
    </row>
    <row r="354" spans="1:2" x14ac:dyDescent="0.35">
      <c r="A354" t="e" vm="24">
        <v>#VALUE!</v>
      </c>
      <c r="B354">
        <v>0</v>
      </c>
    </row>
    <row r="355" spans="1:2" x14ac:dyDescent="0.35">
      <c r="A355" t="e" vm="25">
        <v>#VALUE!</v>
      </c>
      <c r="B355">
        <v>8</v>
      </c>
    </row>
    <row r="356" spans="1:2" x14ac:dyDescent="0.35">
      <c r="A356" t="e" vm="26">
        <v>#VALUE!</v>
      </c>
      <c r="B356">
        <v>36</v>
      </c>
    </row>
    <row r="357" spans="1:2" x14ac:dyDescent="0.35">
      <c r="A357" t="e" vm="27">
        <v>#VALUE!</v>
      </c>
      <c r="B357">
        <v>0</v>
      </c>
    </row>
    <row r="358" spans="1:2" x14ac:dyDescent="0.35">
      <c r="A358" t="e" vm="28">
        <v>#VALUE!</v>
      </c>
      <c r="B358">
        <v>0</v>
      </c>
    </row>
    <row r="359" spans="1:2" x14ac:dyDescent="0.35">
      <c r="A359" t="e" vm="29">
        <v>#VALUE!</v>
      </c>
      <c r="B359">
        <v>0</v>
      </c>
    </row>
    <row r="360" spans="1:2" x14ac:dyDescent="0.35">
      <c r="A360" t="e" vm="30">
        <v>#VALUE!</v>
      </c>
      <c r="B360">
        <v>0</v>
      </c>
    </row>
    <row r="361" spans="1:2" x14ac:dyDescent="0.35">
      <c r="A361" t="e" vm="31">
        <v>#VALUE!</v>
      </c>
      <c r="B361">
        <v>0</v>
      </c>
    </row>
    <row r="362" spans="1:2" x14ac:dyDescent="0.35">
      <c r="A362" t="e" vm="32">
        <v>#VALUE!</v>
      </c>
      <c r="B362">
        <v>0</v>
      </c>
    </row>
    <row r="363" spans="1:2" x14ac:dyDescent="0.35">
      <c r="A363" t="e" vm="33">
        <v>#VALUE!</v>
      </c>
      <c r="B363">
        <v>0</v>
      </c>
    </row>
    <row r="364" spans="1:2" x14ac:dyDescent="0.35">
      <c r="A364" t="e" vm="34">
        <v>#VALUE!</v>
      </c>
      <c r="B364">
        <v>0</v>
      </c>
    </row>
    <row r="365" spans="1:2" x14ac:dyDescent="0.35">
      <c r="A365" t="e" vm="35">
        <v>#VALUE!</v>
      </c>
      <c r="B365">
        <v>1</v>
      </c>
    </row>
    <row r="366" spans="1:2" x14ac:dyDescent="0.35">
      <c r="A366" t="e" vm="36">
        <v>#VALUE!</v>
      </c>
      <c r="B366">
        <v>0</v>
      </c>
    </row>
    <row r="367" spans="1:2" x14ac:dyDescent="0.35">
      <c r="A367" t="e" vm="37">
        <v>#VALUE!</v>
      </c>
      <c r="B367">
        <v>0</v>
      </c>
    </row>
    <row r="368" spans="1:2" x14ac:dyDescent="0.35">
      <c r="A368" t="e" vm="38">
        <v>#VALUE!</v>
      </c>
      <c r="B368">
        <v>0</v>
      </c>
    </row>
    <row r="369" spans="1:2" x14ac:dyDescent="0.35">
      <c r="A369" t="e" vm="39">
        <v>#VALUE!</v>
      </c>
      <c r="B369">
        <v>18</v>
      </c>
    </row>
    <row r="370" spans="1:2" x14ac:dyDescent="0.35">
      <c r="A370" t="e" vm="40">
        <v>#VALUE!</v>
      </c>
      <c r="B370">
        <v>0</v>
      </c>
    </row>
    <row r="371" spans="1:2" x14ac:dyDescent="0.35">
      <c r="A371" t="e" vm="41">
        <v>#VALUE!</v>
      </c>
      <c r="B371">
        <v>3</v>
      </c>
    </row>
    <row r="372" spans="1:2" x14ac:dyDescent="0.35">
      <c r="A372" t="e" vm="42">
        <v>#VALUE!</v>
      </c>
      <c r="B372">
        <v>0</v>
      </c>
    </row>
    <row r="373" spans="1:2" x14ac:dyDescent="0.35">
      <c r="A373" t="e" vm="43">
        <v>#VALUE!</v>
      </c>
      <c r="B373">
        <v>0</v>
      </c>
    </row>
    <row r="374" spans="1:2" x14ac:dyDescent="0.35">
      <c r="A374" t="e" vm="44">
        <v>#VALUE!</v>
      </c>
      <c r="B374">
        <v>21</v>
      </c>
    </row>
    <row r="375" spans="1:2" x14ac:dyDescent="0.35">
      <c r="A375" t="e" vm="45">
        <v>#VALUE!</v>
      </c>
      <c r="B375">
        <v>0</v>
      </c>
    </row>
    <row r="376" spans="1:2" x14ac:dyDescent="0.35">
      <c r="A376" t="e" vm="46">
        <v>#VALUE!</v>
      </c>
      <c r="B376">
        <v>0</v>
      </c>
    </row>
    <row r="377" spans="1:2" x14ac:dyDescent="0.35">
      <c r="A377" t="e" vm="47">
        <v>#VALUE!</v>
      </c>
      <c r="B377">
        <v>0</v>
      </c>
    </row>
    <row r="378" spans="1:2" x14ac:dyDescent="0.35">
      <c r="A378" t="e" vm="48">
        <v>#VALUE!</v>
      </c>
      <c r="B378">
        <v>4</v>
      </c>
    </row>
    <row r="379" spans="1:2" x14ac:dyDescent="0.35">
      <c r="A379" t="e" vm="49">
        <v>#VALUE!</v>
      </c>
      <c r="B379">
        <v>0</v>
      </c>
    </row>
    <row r="380" spans="1:2" x14ac:dyDescent="0.35">
      <c r="A380" t="e" vm="50">
        <v>#VALUE!</v>
      </c>
      <c r="B380">
        <v>7</v>
      </c>
    </row>
    <row r="381" spans="1:2" x14ac:dyDescent="0.35">
      <c r="A381" t="e" vm="51">
        <v>#VALUE!</v>
      </c>
      <c r="B381">
        <v>0</v>
      </c>
    </row>
    <row r="382" spans="1:2" x14ac:dyDescent="0.35">
      <c r="A382" t="e" vm="52">
        <v>#VALUE!</v>
      </c>
      <c r="B382">
        <v>0</v>
      </c>
    </row>
    <row r="383" spans="1:2" x14ac:dyDescent="0.35">
      <c r="A383" t="e" vm="53">
        <v>#VALUE!</v>
      </c>
      <c r="B383">
        <v>4</v>
      </c>
    </row>
    <row r="384" spans="1:2" x14ac:dyDescent="0.35">
      <c r="A384" t="e" vm="54">
        <v>#VALUE!</v>
      </c>
      <c r="B384">
        <v>47</v>
      </c>
    </row>
    <row r="385" spans="1:2" x14ac:dyDescent="0.35">
      <c r="A385" t="e" vm="55">
        <v>#VALUE!</v>
      </c>
      <c r="B385">
        <v>0</v>
      </c>
    </row>
    <row r="386" spans="1:2" x14ac:dyDescent="0.35">
      <c r="A386" t="e" vm="56">
        <v>#VALUE!</v>
      </c>
      <c r="B386">
        <v>0</v>
      </c>
    </row>
    <row r="387" spans="1:2" x14ac:dyDescent="0.35">
      <c r="A387" t="e" vm="57">
        <v>#VALUE!</v>
      </c>
      <c r="B387">
        <v>0</v>
      </c>
    </row>
    <row r="388" spans="1:2" x14ac:dyDescent="0.35">
      <c r="A388" t="e" vm="58">
        <v>#VALUE!</v>
      </c>
      <c r="B388">
        <v>0</v>
      </c>
    </row>
    <row r="389" spans="1:2" x14ac:dyDescent="0.35">
      <c r="A389" t="e" vm="59">
        <v>#VALUE!</v>
      </c>
      <c r="B389">
        <v>0</v>
      </c>
    </row>
    <row r="390" spans="1:2" x14ac:dyDescent="0.35">
      <c r="A390" t="e" vm="60">
        <v>#VALUE!</v>
      </c>
      <c r="B390">
        <v>0</v>
      </c>
    </row>
    <row r="391" spans="1:2" x14ac:dyDescent="0.35">
      <c r="A391" t="e" vm="61">
        <v>#VALUE!</v>
      </c>
      <c r="B391">
        <v>0</v>
      </c>
    </row>
    <row r="392" spans="1:2" x14ac:dyDescent="0.35">
      <c r="A392" t="e" vm="62">
        <v>#VALUE!</v>
      </c>
      <c r="B392">
        <v>27</v>
      </c>
    </row>
    <row r="393" spans="1:2" x14ac:dyDescent="0.35">
      <c r="A393" t="e" vm="63">
        <v>#VALUE!</v>
      </c>
      <c r="B393">
        <v>0</v>
      </c>
    </row>
    <row r="394" spans="1:2" x14ac:dyDescent="0.35">
      <c r="A394" t="e" vm="64">
        <v>#VALUE!</v>
      </c>
      <c r="B394">
        <v>0</v>
      </c>
    </row>
    <row r="395" spans="1:2" x14ac:dyDescent="0.35">
      <c r="A395" t="e" vm="65">
        <v>#VALUE!</v>
      </c>
      <c r="B395">
        <v>11</v>
      </c>
    </row>
    <row r="396" spans="1:2" x14ac:dyDescent="0.35">
      <c r="A396" t="e" vm="66">
        <v>#VALUE!</v>
      </c>
      <c r="B396">
        <v>0</v>
      </c>
    </row>
    <row r="397" spans="1:2" x14ac:dyDescent="0.35">
      <c r="A397" t="e" vm="67">
        <v>#VALUE!</v>
      </c>
      <c r="B397">
        <v>0</v>
      </c>
    </row>
    <row r="398" spans="1:2" x14ac:dyDescent="0.35">
      <c r="A398" t="e" vm="68">
        <v>#VALUE!</v>
      </c>
      <c r="B398">
        <v>0</v>
      </c>
    </row>
    <row r="399" spans="1:2" x14ac:dyDescent="0.35">
      <c r="A399" t="e" vm="69">
        <v>#VALUE!</v>
      </c>
      <c r="B399">
        <v>17</v>
      </c>
    </row>
    <row r="400" spans="1:2" x14ac:dyDescent="0.35">
      <c r="A400" t="e" vm="70">
        <v>#VALUE!</v>
      </c>
      <c r="B400">
        <v>0</v>
      </c>
    </row>
    <row r="401" spans="1:2" x14ac:dyDescent="0.35">
      <c r="A401" t="e" vm="71">
        <v>#VALUE!</v>
      </c>
      <c r="B401">
        <v>11</v>
      </c>
    </row>
    <row r="402" spans="1:2" x14ac:dyDescent="0.35">
      <c r="A402" t="e" vm="72">
        <v>#VALUE!</v>
      </c>
      <c r="B402">
        <v>0</v>
      </c>
    </row>
    <row r="403" spans="1:2" x14ac:dyDescent="0.35">
      <c r="A403" t="e" vm="73">
        <v>#VALUE!</v>
      </c>
      <c r="B403">
        <v>1</v>
      </c>
    </row>
    <row r="404" spans="1:2" x14ac:dyDescent="0.35">
      <c r="A404" t="e" vm="74">
        <v>#VALUE!</v>
      </c>
      <c r="B404">
        <v>0</v>
      </c>
    </row>
    <row r="405" spans="1:2" x14ac:dyDescent="0.35">
      <c r="A405" t="e" vm="75">
        <v>#VALUE!</v>
      </c>
      <c r="B405">
        <v>0</v>
      </c>
    </row>
    <row r="406" spans="1:2" x14ac:dyDescent="0.35">
      <c r="A406" t="e" vm="76">
        <v>#VALUE!</v>
      </c>
      <c r="B406">
        <v>6</v>
      </c>
    </row>
    <row r="407" spans="1:2" x14ac:dyDescent="0.35">
      <c r="A407" t="e" vm="77">
        <v>#VALUE!</v>
      </c>
      <c r="B407">
        <v>0</v>
      </c>
    </row>
    <row r="408" spans="1:2" x14ac:dyDescent="0.35">
      <c r="A408" t="e" vm="78">
        <v>#VALUE!</v>
      </c>
      <c r="B408">
        <v>0</v>
      </c>
    </row>
    <row r="409" spans="1:2" x14ac:dyDescent="0.35">
      <c r="A409" t="e" vm="79">
        <v>#VALUE!</v>
      </c>
      <c r="B409">
        <v>0</v>
      </c>
    </row>
    <row r="410" spans="1:2" x14ac:dyDescent="0.35">
      <c r="A410" t="e" vm="80">
        <v>#VALUE!</v>
      </c>
      <c r="B410">
        <v>0</v>
      </c>
    </row>
    <row r="411" spans="1:2" x14ac:dyDescent="0.35">
      <c r="A411" t="e" vm="81">
        <v>#VALUE!</v>
      </c>
      <c r="B411">
        <v>4</v>
      </c>
    </row>
    <row r="412" spans="1:2" x14ac:dyDescent="0.35">
      <c r="A412" t="s">
        <v>8</v>
      </c>
      <c r="B412">
        <v>336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2C677-F702-4A8F-BE18-A0AE0E9E4907}">
  <dimension ref="B1:J1468"/>
  <sheetViews>
    <sheetView topLeftCell="A4" zoomScale="120" zoomScaleNormal="188" workbookViewId="0">
      <selection activeCell="B11" sqref="B11"/>
    </sheetView>
  </sheetViews>
  <sheetFormatPr defaultRowHeight="15" customHeight="1" x14ac:dyDescent="0.35"/>
  <cols>
    <col min="1" max="1" width="2.54296875" customWidth="1"/>
    <col min="2" max="2" width="32.81640625" bestFit="1" customWidth="1"/>
    <col min="3" max="3" width="8.81640625" customWidth="1"/>
    <col min="5" max="5" width="24.81640625" customWidth="1"/>
    <col min="6" max="6" width="18.1796875" customWidth="1"/>
    <col min="7" max="7" width="22.81640625" bestFit="1" customWidth="1"/>
    <col min="8" max="8" width="27.6328125" bestFit="1" customWidth="1"/>
    <col min="9" max="9" width="26.6328125" customWidth="1"/>
    <col min="10" max="10" width="8.984375E-2" customWidth="1"/>
  </cols>
  <sheetData>
    <row r="1" spans="2:10" ht="6.75" customHeight="1" x14ac:dyDescent="0.35"/>
    <row r="2" spans="2:10" ht="18.75" customHeight="1" x14ac:dyDescent="0.45">
      <c r="B2" s="25" t="s">
        <v>10</v>
      </c>
      <c r="C2" s="25"/>
      <c r="D2" s="25"/>
      <c r="E2" s="25"/>
      <c r="F2" s="25"/>
      <c r="G2" s="25"/>
      <c r="H2" s="25"/>
      <c r="I2" s="25"/>
      <c r="J2" s="25"/>
    </row>
    <row r="3" spans="2:10" ht="59.25" customHeight="1" x14ac:dyDescent="0.35">
      <c r="B3" s="20" t="s">
        <v>0</v>
      </c>
      <c r="C3" s="21"/>
      <c r="D3" s="21"/>
      <c r="E3" s="21"/>
      <c r="F3" s="21"/>
      <c r="G3" s="21"/>
      <c r="H3" s="21"/>
      <c r="I3" s="21"/>
      <c r="J3" s="22"/>
    </row>
    <row r="4" spans="2:10" ht="50.25" customHeight="1" x14ac:dyDescent="0.35">
      <c r="B4" s="23" t="s">
        <v>1</v>
      </c>
      <c r="C4" s="18"/>
      <c r="D4" s="18"/>
      <c r="E4" s="18"/>
      <c r="F4" s="18"/>
      <c r="G4" s="18"/>
      <c r="H4" s="18"/>
      <c r="I4" s="18"/>
      <c r="J4" s="24"/>
    </row>
    <row r="5" spans="2:10" ht="36" customHeight="1" x14ac:dyDescent="0.35">
      <c r="B5" s="26" t="s">
        <v>2</v>
      </c>
      <c r="C5" s="27"/>
      <c r="D5" s="27"/>
      <c r="E5" s="27"/>
      <c r="F5" s="27"/>
      <c r="G5" s="27"/>
      <c r="H5" s="27"/>
      <c r="I5" s="27"/>
      <c r="J5" s="28"/>
    </row>
    <row r="6" spans="2:10" ht="14.5" x14ac:dyDescent="0.35"/>
    <row r="7" spans="2:10" s="12" customFormat="1" ht="14.5" x14ac:dyDescent="0.35">
      <c r="B7" s="12" t="s">
        <v>11</v>
      </c>
      <c r="C7" s="12" t="s">
        <v>12</v>
      </c>
      <c r="D7" s="12" t="s">
        <v>13</v>
      </c>
      <c r="E7" s="12" t="s">
        <v>14</v>
      </c>
      <c r="F7" s="12" t="s">
        <v>15</v>
      </c>
      <c r="G7" s="12" t="s">
        <v>31</v>
      </c>
      <c r="H7" s="12" t="s">
        <v>33</v>
      </c>
      <c r="I7" s="12" t="s">
        <v>34</v>
      </c>
      <c r="J7" s="12" t="s">
        <v>49</v>
      </c>
    </row>
    <row r="8" spans="2:10" ht="14.5" x14ac:dyDescent="0.35">
      <c r="B8" s="29" t="s">
        <v>50</v>
      </c>
      <c r="C8" s="7" t="s">
        <v>26</v>
      </c>
      <c r="D8" s="7">
        <v>2020</v>
      </c>
      <c r="E8" s="7" t="s">
        <v>7</v>
      </c>
      <c r="F8" s="5">
        <v>39</v>
      </c>
      <c r="G8" s="7" t="s">
        <v>37</v>
      </c>
      <c r="H8" s="13">
        <f>IFERROR(Table2[[#This Row],[People on PIT Night]]-Table2[[#This Row],[Helene FEMA Funded Sheltered]],Table2[[#This Row],[People on PIT Night]])</f>
        <v>39</v>
      </c>
      <c r="I8" s="7">
        <v>0</v>
      </c>
      <c r="J8" s="7"/>
    </row>
    <row r="9" spans="2:10" ht="14.5" x14ac:dyDescent="0.35">
      <c r="B9" s="29" t="s">
        <v>51</v>
      </c>
      <c r="C9" s="7" t="s">
        <v>23</v>
      </c>
      <c r="D9" s="7">
        <v>2020</v>
      </c>
      <c r="E9" s="7" t="s">
        <v>7</v>
      </c>
      <c r="F9" s="5">
        <v>0</v>
      </c>
      <c r="G9" s="7" t="s">
        <v>37</v>
      </c>
      <c r="H9" s="13">
        <f>IFERROR(Table2[[#This Row],[People on PIT Night]]-Table2[[#This Row],[Helene FEMA Funded Sheltered]],Table2[[#This Row],[People on PIT Night]])</f>
        <v>0</v>
      </c>
      <c r="I9" s="7">
        <v>0</v>
      </c>
      <c r="J9" s="7"/>
    </row>
    <row r="10" spans="2:10" ht="14.5" x14ac:dyDescent="0.35">
      <c r="B10" s="29" t="s">
        <v>52</v>
      </c>
      <c r="C10" s="7" t="s">
        <v>27</v>
      </c>
      <c r="D10" s="7">
        <v>2020</v>
      </c>
      <c r="E10" s="7" t="s">
        <v>7</v>
      </c>
      <c r="F10" s="5">
        <v>38</v>
      </c>
      <c r="G10" s="7" t="s">
        <v>37</v>
      </c>
      <c r="H10" s="13">
        <f>IFERROR(Table2[[#This Row],[People on PIT Night]]-Table2[[#This Row],[Helene FEMA Funded Sheltered]],Table2[[#This Row],[People on PIT Night]])</f>
        <v>38</v>
      </c>
      <c r="I10" s="7">
        <v>0</v>
      </c>
      <c r="J10" s="7"/>
    </row>
    <row r="11" spans="2:10" ht="14.5" x14ac:dyDescent="0.35">
      <c r="B11" s="29" t="s">
        <v>53</v>
      </c>
      <c r="C11" s="7" t="s">
        <v>16</v>
      </c>
      <c r="D11" s="7">
        <v>2020</v>
      </c>
      <c r="E11" s="7" t="s">
        <v>7</v>
      </c>
      <c r="F11" s="5">
        <v>23</v>
      </c>
      <c r="G11" s="7" t="s">
        <v>37</v>
      </c>
      <c r="H11" s="13">
        <f>IFERROR(Table2[[#This Row],[People on PIT Night]]-Table2[[#This Row],[Helene FEMA Funded Sheltered]],Table2[[#This Row],[People on PIT Night]])</f>
        <v>23</v>
      </c>
      <c r="I11" s="7">
        <v>0</v>
      </c>
      <c r="J11" s="7"/>
    </row>
    <row r="12" spans="2:10" ht="14.5" x14ac:dyDescent="0.35">
      <c r="B12" s="29" t="s">
        <v>54</v>
      </c>
      <c r="C12" s="7" t="s">
        <v>16</v>
      </c>
      <c r="D12" s="7">
        <v>2020</v>
      </c>
      <c r="E12" s="7" t="s">
        <v>7</v>
      </c>
      <c r="F12" s="5">
        <v>0</v>
      </c>
      <c r="G12" s="7" t="s">
        <v>37</v>
      </c>
      <c r="H12" s="13">
        <f>IFERROR(Table2[[#This Row],[People on PIT Night]]-Table2[[#This Row],[Helene FEMA Funded Sheltered]],Table2[[#This Row],[People on PIT Night]])</f>
        <v>0</v>
      </c>
      <c r="I12" s="7">
        <v>0</v>
      </c>
      <c r="J12" s="7"/>
    </row>
    <row r="13" spans="2:10" ht="14.5" x14ac:dyDescent="0.35">
      <c r="B13" s="29" t="s">
        <v>55</v>
      </c>
      <c r="C13" s="7" t="s">
        <v>28</v>
      </c>
      <c r="D13" s="7">
        <v>2020</v>
      </c>
      <c r="E13" s="7" t="s">
        <v>7</v>
      </c>
      <c r="F13" s="5">
        <v>0</v>
      </c>
      <c r="G13" s="7" t="s">
        <v>37</v>
      </c>
      <c r="H13" s="13">
        <f>IFERROR(Table2[[#This Row],[People on PIT Night]]-Table2[[#This Row],[Helene FEMA Funded Sheltered]],Table2[[#This Row],[People on PIT Night]])</f>
        <v>0</v>
      </c>
      <c r="I13" s="7">
        <v>0</v>
      </c>
      <c r="J13" s="7"/>
    </row>
    <row r="14" spans="2:10" ht="14.5" x14ac:dyDescent="0.35">
      <c r="B14" s="29" t="s">
        <v>56</v>
      </c>
      <c r="C14" s="7" t="s">
        <v>23</v>
      </c>
      <c r="D14" s="7">
        <v>2020</v>
      </c>
      <c r="E14" s="7" t="s">
        <v>7</v>
      </c>
      <c r="F14" s="5">
        <v>25</v>
      </c>
      <c r="G14" s="7" t="s">
        <v>37</v>
      </c>
      <c r="H14" s="13">
        <f>IFERROR(Table2[[#This Row],[People on PIT Night]]-Table2[[#This Row],[Helene FEMA Funded Sheltered]],Table2[[#This Row],[People on PIT Night]])</f>
        <v>25</v>
      </c>
      <c r="I14" s="7">
        <v>0</v>
      </c>
      <c r="J14" s="7"/>
    </row>
    <row r="15" spans="2:10" ht="14.5" x14ac:dyDescent="0.35">
      <c r="B15" s="29" t="s">
        <v>57</v>
      </c>
      <c r="C15" s="7" t="s">
        <v>25</v>
      </c>
      <c r="D15" s="7">
        <v>2020</v>
      </c>
      <c r="E15" s="7" t="s">
        <v>7</v>
      </c>
      <c r="F15" s="5">
        <v>33</v>
      </c>
      <c r="G15" s="7" t="s">
        <v>37</v>
      </c>
      <c r="H15" s="13">
        <f>IFERROR(Table2[[#This Row],[People on PIT Night]]-Table2[[#This Row],[Helene FEMA Funded Sheltered]],Table2[[#This Row],[People on PIT Night]])</f>
        <v>33</v>
      </c>
      <c r="I15" s="7">
        <v>0</v>
      </c>
      <c r="J15" s="7"/>
    </row>
    <row r="16" spans="2:10" ht="14.5" x14ac:dyDescent="0.35">
      <c r="B16" s="29" t="s">
        <v>58</v>
      </c>
      <c r="C16" s="7" t="s">
        <v>23</v>
      </c>
      <c r="D16" s="7">
        <v>2020</v>
      </c>
      <c r="E16" s="7" t="s">
        <v>7</v>
      </c>
      <c r="F16" s="5">
        <v>19</v>
      </c>
      <c r="G16" s="7" t="s">
        <v>37</v>
      </c>
      <c r="H16" s="13">
        <f>IFERROR(Table2[[#This Row],[People on PIT Night]]-Table2[[#This Row],[Helene FEMA Funded Sheltered]],Table2[[#This Row],[People on PIT Night]])</f>
        <v>19</v>
      </c>
      <c r="I16" s="7">
        <v>0</v>
      </c>
      <c r="J16" s="7"/>
    </row>
    <row r="17" spans="2:10" ht="14.5" x14ac:dyDescent="0.35">
      <c r="B17" s="29" t="s">
        <v>59</v>
      </c>
      <c r="C17" s="7" t="s">
        <v>17</v>
      </c>
      <c r="D17" s="7">
        <v>2020</v>
      </c>
      <c r="E17" s="7" t="s">
        <v>7</v>
      </c>
      <c r="F17" s="5">
        <v>0</v>
      </c>
      <c r="G17" s="7" t="s">
        <v>37</v>
      </c>
      <c r="H17" s="13">
        <f>IFERROR(Table2[[#This Row],[People on PIT Night]]-Table2[[#This Row],[Helene FEMA Funded Sheltered]],Table2[[#This Row],[People on PIT Night]])</f>
        <v>0</v>
      </c>
      <c r="I17" s="7">
        <v>0</v>
      </c>
      <c r="J17" s="7"/>
    </row>
    <row r="18" spans="2:10" ht="14.5" x14ac:dyDescent="0.35">
      <c r="B18" s="29" t="s">
        <v>60</v>
      </c>
      <c r="C18" s="7" t="s">
        <v>18</v>
      </c>
      <c r="D18" s="7">
        <v>2020</v>
      </c>
      <c r="E18" s="7" t="s">
        <v>7</v>
      </c>
      <c r="F18" s="5">
        <v>23</v>
      </c>
      <c r="G18" s="7" t="s">
        <v>37</v>
      </c>
      <c r="H18" s="13">
        <f>IFERROR(Table2[[#This Row],[People on PIT Night]]-Table2[[#This Row],[Helene FEMA Funded Sheltered]],Table2[[#This Row],[People on PIT Night]])</f>
        <v>23</v>
      </c>
      <c r="I18" s="7">
        <v>0</v>
      </c>
      <c r="J18" s="7"/>
    </row>
    <row r="19" spans="2:10" ht="14.5" x14ac:dyDescent="0.35">
      <c r="B19" s="29" t="s">
        <v>61</v>
      </c>
      <c r="C19" s="7" t="s">
        <v>26</v>
      </c>
      <c r="D19" s="7">
        <v>2020</v>
      </c>
      <c r="E19" s="7" t="s">
        <v>7</v>
      </c>
      <c r="F19" s="5">
        <v>0</v>
      </c>
      <c r="G19" s="7" t="s">
        <v>37</v>
      </c>
      <c r="H19" s="13">
        <f>IFERROR(Table2[[#This Row],[People on PIT Night]]-Table2[[#This Row],[Helene FEMA Funded Sheltered]],Table2[[#This Row],[People on PIT Night]])</f>
        <v>0</v>
      </c>
      <c r="I19" s="7">
        <v>0</v>
      </c>
      <c r="J19" s="7"/>
    </row>
    <row r="20" spans="2:10" ht="14.5" x14ac:dyDescent="0.35">
      <c r="B20" s="29" t="s">
        <v>62</v>
      </c>
      <c r="C20" s="7" t="s">
        <v>23</v>
      </c>
      <c r="D20" s="7">
        <v>2020</v>
      </c>
      <c r="E20" s="7" t="s">
        <v>7</v>
      </c>
      <c r="F20" s="5">
        <v>138</v>
      </c>
      <c r="G20" s="7" t="s">
        <v>37</v>
      </c>
      <c r="H20" s="13">
        <f>IFERROR(Table2[[#This Row],[People on PIT Night]]-Table2[[#This Row],[Helene FEMA Funded Sheltered]],Table2[[#This Row],[People on PIT Night]])</f>
        <v>138</v>
      </c>
      <c r="I20" s="7">
        <v>0</v>
      </c>
      <c r="J20" s="7"/>
    </row>
    <row r="21" spans="2:10" ht="14.5" x14ac:dyDescent="0.35">
      <c r="B21" s="29" t="s">
        <v>63</v>
      </c>
      <c r="C21" s="7" t="s">
        <v>26</v>
      </c>
      <c r="D21" s="7">
        <v>2020</v>
      </c>
      <c r="E21" s="7" t="s">
        <v>7</v>
      </c>
      <c r="F21" s="5">
        <v>1</v>
      </c>
      <c r="G21" s="7" t="s">
        <v>37</v>
      </c>
      <c r="H21" s="13">
        <f>IFERROR(Table2[[#This Row],[People on PIT Night]]-Table2[[#This Row],[Helene FEMA Funded Sheltered]],Table2[[#This Row],[People on PIT Night]])</f>
        <v>1</v>
      </c>
      <c r="I21" s="7">
        <v>0</v>
      </c>
      <c r="J21" s="7"/>
    </row>
    <row r="22" spans="2:10" ht="14.5" x14ac:dyDescent="0.35">
      <c r="B22" s="29" t="s">
        <v>64</v>
      </c>
      <c r="C22" s="7" t="s">
        <v>21</v>
      </c>
      <c r="D22" s="7">
        <v>2020</v>
      </c>
      <c r="E22" s="7" t="s">
        <v>7</v>
      </c>
      <c r="F22" s="5">
        <v>41</v>
      </c>
      <c r="G22" s="7" t="s">
        <v>37</v>
      </c>
      <c r="H22" s="13">
        <f>IFERROR(Table2[[#This Row],[People on PIT Night]]-Table2[[#This Row],[Helene FEMA Funded Sheltered]],Table2[[#This Row],[People on PIT Night]])</f>
        <v>41</v>
      </c>
      <c r="I22" s="7">
        <v>0</v>
      </c>
      <c r="J22" s="7"/>
    </row>
    <row r="23" spans="2:10" ht="14.5" x14ac:dyDescent="0.35">
      <c r="B23" s="29" t="s">
        <v>65</v>
      </c>
      <c r="C23" s="7" t="s">
        <v>17</v>
      </c>
      <c r="D23" s="7">
        <v>2020</v>
      </c>
      <c r="E23" s="7" t="s">
        <v>7</v>
      </c>
      <c r="F23" s="5">
        <v>0</v>
      </c>
      <c r="G23" s="7" t="s">
        <v>37</v>
      </c>
      <c r="H23" s="13">
        <f>IFERROR(Table2[[#This Row],[People on PIT Night]]-Table2[[#This Row],[Helene FEMA Funded Sheltered]],Table2[[#This Row],[People on PIT Night]])</f>
        <v>0</v>
      </c>
      <c r="I23" s="7">
        <v>0</v>
      </c>
      <c r="J23" s="7"/>
    </row>
    <row r="24" spans="2:10" ht="14.5" x14ac:dyDescent="0.35">
      <c r="B24" s="29" t="s">
        <v>66</v>
      </c>
      <c r="C24" s="7" t="s">
        <v>21</v>
      </c>
      <c r="D24" s="7">
        <v>2020</v>
      </c>
      <c r="E24" s="7" t="s">
        <v>7</v>
      </c>
      <c r="F24" s="5">
        <v>1</v>
      </c>
      <c r="G24" s="7" t="s">
        <v>37</v>
      </c>
      <c r="H24" s="13">
        <f>IFERROR(Table2[[#This Row],[People on PIT Night]]-Table2[[#This Row],[Helene FEMA Funded Sheltered]],Table2[[#This Row],[People on PIT Night]])</f>
        <v>1</v>
      </c>
      <c r="I24" s="7">
        <v>0</v>
      </c>
      <c r="J24" s="7"/>
    </row>
    <row r="25" spans="2:10" ht="14.5" x14ac:dyDescent="0.35">
      <c r="B25" s="29" t="s">
        <v>67</v>
      </c>
      <c r="C25" s="7" t="s">
        <v>28</v>
      </c>
      <c r="D25" s="7">
        <v>2020</v>
      </c>
      <c r="E25" s="7" t="s">
        <v>7</v>
      </c>
      <c r="F25" s="5">
        <v>9</v>
      </c>
      <c r="G25" s="7" t="s">
        <v>37</v>
      </c>
      <c r="H25" s="13">
        <f>IFERROR(Table2[[#This Row],[People on PIT Night]]-Table2[[#This Row],[Helene FEMA Funded Sheltered]],Table2[[#This Row],[People on PIT Night]])</f>
        <v>9</v>
      </c>
      <c r="I25" s="7">
        <v>0</v>
      </c>
      <c r="J25" s="7"/>
    </row>
    <row r="26" spans="2:10" ht="14.5" x14ac:dyDescent="0.35">
      <c r="B26" s="29" t="s">
        <v>68</v>
      </c>
      <c r="C26" s="7" t="s">
        <v>18</v>
      </c>
      <c r="D26" s="7">
        <v>2020</v>
      </c>
      <c r="E26" s="7" t="s">
        <v>7</v>
      </c>
      <c r="F26" s="5">
        <v>21</v>
      </c>
      <c r="G26" s="7" t="s">
        <v>37</v>
      </c>
      <c r="H26" s="13">
        <f>IFERROR(Table2[[#This Row],[People on PIT Night]]-Table2[[#This Row],[Helene FEMA Funded Sheltered]],Table2[[#This Row],[People on PIT Night]])</f>
        <v>21</v>
      </c>
      <c r="I26" s="7">
        <v>0</v>
      </c>
      <c r="J26" s="7"/>
    </row>
    <row r="27" spans="2:10" ht="14.5" x14ac:dyDescent="0.35">
      <c r="B27" s="29" t="s">
        <v>69</v>
      </c>
      <c r="C27" s="7" t="s">
        <v>17</v>
      </c>
      <c r="D27" s="7">
        <v>2020</v>
      </c>
      <c r="E27" s="7" t="s">
        <v>7</v>
      </c>
      <c r="F27" s="5">
        <v>0</v>
      </c>
      <c r="G27" s="7" t="s">
        <v>37</v>
      </c>
      <c r="H27" s="13">
        <f>IFERROR(Table2[[#This Row],[People on PIT Night]]-Table2[[#This Row],[Helene FEMA Funded Sheltered]],Table2[[#This Row],[People on PIT Night]])</f>
        <v>0</v>
      </c>
      <c r="I27" s="7">
        <v>0</v>
      </c>
      <c r="J27" s="7"/>
    </row>
    <row r="28" spans="2:10" ht="14.5" x14ac:dyDescent="0.35">
      <c r="B28" s="29" t="s">
        <v>70</v>
      </c>
      <c r="C28" s="7" t="s">
        <v>17</v>
      </c>
      <c r="D28" s="7">
        <v>2020</v>
      </c>
      <c r="E28" s="7" t="s">
        <v>7</v>
      </c>
      <c r="F28" s="5">
        <v>22</v>
      </c>
      <c r="G28" s="7" t="s">
        <v>37</v>
      </c>
      <c r="H28" s="13">
        <f>IFERROR(Table2[[#This Row],[People on PIT Night]]-Table2[[#This Row],[Helene FEMA Funded Sheltered]],Table2[[#This Row],[People on PIT Night]])</f>
        <v>22</v>
      </c>
      <c r="I28" s="7">
        <v>0</v>
      </c>
      <c r="J28" s="7"/>
    </row>
    <row r="29" spans="2:10" ht="14.5" x14ac:dyDescent="0.35">
      <c r="B29" s="29" t="s">
        <v>71</v>
      </c>
      <c r="C29" s="7" t="s">
        <v>25</v>
      </c>
      <c r="D29" s="7">
        <v>2020</v>
      </c>
      <c r="E29" s="7" t="s">
        <v>7</v>
      </c>
      <c r="F29" s="5">
        <v>81</v>
      </c>
      <c r="G29" s="7" t="s">
        <v>37</v>
      </c>
      <c r="H29" s="13">
        <f>IFERROR(Table2[[#This Row],[People on PIT Night]]-Table2[[#This Row],[Helene FEMA Funded Sheltered]],Table2[[#This Row],[People on PIT Night]])</f>
        <v>81</v>
      </c>
      <c r="I29" s="7">
        <v>0</v>
      </c>
      <c r="J29" s="7"/>
    </row>
    <row r="30" spans="2:10" ht="14.5" x14ac:dyDescent="0.35">
      <c r="B30" s="29" t="s">
        <v>72</v>
      </c>
      <c r="C30" s="7" t="s">
        <v>24</v>
      </c>
      <c r="D30" s="7">
        <v>2020</v>
      </c>
      <c r="E30" s="7" t="s">
        <v>7</v>
      </c>
      <c r="F30" s="5">
        <v>2</v>
      </c>
      <c r="G30" s="7" t="s">
        <v>37</v>
      </c>
      <c r="H30" s="13">
        <f>IFERROR(Table2[[#This Row],[People on PIT Night]]-Table2[[#This Row],[Helene FEMA Funded Sheltered]],Table2[[#This Row],[People on PIT Night]])</f>
        <v>2</v>
      </c>
      <c r="I30" s="7">
        <v>0</v>
      </c>
      <c r="J30" s="7"/>
    </row>
    <row r="31" spans="2:10" ht="14.5" x14ac:dyDescent="0.35">
      <c r="B31" s="29" t="s">
        <v>73</v>
      </c>
      <c r="C31" s="7" t="s">
        <v>19</v>
      </c>
      <c r="D31" s="7">
        <v>2020</v>
      </c>
      <c r="E31" s="7" t="s">
        <v>7</v>
      </c>
      <c r="F31" s="5">
        <v>5</v>
      </c>
      <c r="G31" s="7" t="s">
        <v>37</v>
      </c>
      <c r="H31" s="13">
        <f>IFERROR(Table2[[#This Row],[People on PIT Night]]-Table2[[#This Row],[Helene FEMA Funded Sheltered]],Table2[[#This Row],[People on PIT Night]])</f>
        <v>5</v>
      </c>
      <c r="I31" s="7">
        <v>0</v>
      </c>
      <c r="J31" s="7"/>
    </row>
    <row r="32" spans="2:10" ht="14.5" x14ac:dyDescent="0.35">
      <c r="B32" s="30" t="s">
        <v>74</v>
      </c>
      <c r="C32" s="3" t="s">
        <v>38</v>
      </c>
      <c r="D32" s="7">
        <v>2020</v>
      </c>
      <c r="E32" s="7" t="s">
        <v>7</v>
      </c>
      <c r="F32" s="15">
        <v>239</v>
      </c>
      <c r="G32" s="7" t="s">
        <v>37</v>
      </c>
      <c r="H32" s="13">
        <f>IFERROR(Table2[[#This Row],[People on PIT Night]]-Table2[[#This Row],[Helene FEMA Funded Sheltered]],Table2[[#This Row],[People on PIT Night]])</f>
        <v>239</v>
      </c>
      <c r="I32" s="7">
        <v>0</v>
      </c>
      <c r="J32" s="7"/>
    </row>
    <row r="33" spans="2:10" ht="14.5" x14ac:dyDescent="0.35">
      <c r="B33" s="29" t="s">
        <v>75</v>
      </c>
      <c r="C33" s="7" t="s">
        <v>29</v>
      </c>
      <c r="D33" s="7">
        <v>2020</v>
      </c>
      <c r="E33" s="7" t="s">
        <v>7</v>
      </c>
      <c r="F33" s="5">
        <v>0</v>
      </c>
      <c r="G33" s="7" t="s">
        <v>37</v>
      </c>
      <c r="H33" s="13">
        <f>IFERROR(Table2[[#This Row],[People on PIT Night]]-Table2[[#This Row],[Helene FEMA Funded Sheltered]],Table2[[#This Row],[People on PIT Night]])</f>
        <v>0</v>
      </c>
      <c r="I33" s="7">
        <v>0</v>
      </c>
      <c r="J33" s="7"/>
    </row>
    <row r="34" spans="2:10" ht="14.5" x14ac:dyDescent="0.35">
      <c r="B34" s="29" t="s">
        <v>76</v>
      </c>
      <c r="C34" s="7" t="s">
        <v>29</v>
      </c>
      <c r="D34" s="7">
        <v>2020</v>
      </c>
      <c r="E34" s="7" t="s">
        <v>7</v>
      </c>
      <c r="F34" s="5">
        <v>5</v>
      </c>
      <c r="G34" s="7" t="s">
        <v>37</v>
      </c>
      <c r="H34" s="13">
        <f>IFERROR(Table2[[#This Row],[People on PIT Night]]-Table2[[#This Row],[Helene FEMA Funded Sheltered]],Table2[[#This Row],[People on PIT Night]])</f>
        <v>5</v>
      </c>
      <c r="I34" s="7">
        <v>0</v>
      </c>
      <c r="J34" s="7"/>
    </row>
    <row r="35" spans="2:10" ht="14.5" x14ac:dyDescent="0.35">
      <c r="B35" s="29" t="s">
        <v>77</v>
      </c>
      <c r="C35" s="7" t="s">
        <v>17</v>
      </c>
      <c r="D35" s="7">
        <v>2020</v>
      </c>
      <c r="E35" s="7" t="s">
        <v>7</v>
      </c>
      <c r="F35" s="5">
        <v>0</v>
      </c>
      <c r="G35" s="7" t="s">
        <v>37</v>
      </c>
      <c r="H35" s="13">
        <f>IFERROR(Table2[[#This Row],[People on PIT Night]]-Table2[[#This Row],[Helene FEMA Funded Sheltered]],Table2[[#This Row],[People on PIT Night]])</f>
        <v>0</v>
      </c>
      <c r="I35" s="7">
        <v>0</v>
      </c>
      <c r="J35" s="7"/>
    </row>
    <row r="36" spans="2:10" ht="14.5" x14ac:dyDescent="0.35">
      <c r="B36" s="29" t="s">
        <v>78</v>
      </c>
      <c r="C36" s="7" t="s">
        <v>21</v>
      </c>
      <c r="D36" s="7">
        <v>2020</v>
      </c>
      <c r="E36" s="7" t="s">
        <v>7</v>
      </c>
      <c r="F36" s="5">
        <v>0</v>
      </c>
      <c r="G36" s="7" t="s">
        <v>37</v>
      </c>
      <c r="H36" s="13">
        <f>IFERROR(Table2[[#This Row],[People on PIT Night]]-Table2[[#This Row],[Helene FEMA Funded Sheltered]],Table2[[#This Row],[People on PIT Night]])</f>
        <v>0</v>
      </c>
      <c r="I36" s="7">
        <v>0</v>
      </c>
      <c r="J36" s="7"/>
    </row>
    <row r="37" spans="2:10" ht="14.5" x14ac:dyDescent="0.35">
      <c r="B37" s="29" t="s">
        <v>79</v>
      </c>
      <c r="C37" s="7" t="s">
        <v>29</v>
      </c>
      <c r="D37" s="7">
        <v>2020</v>
      </c>
      <c r="E37" s="7" t="s">
        <v>7</v>
      </c>
      <c r="F37" s="5">
        <v>0</v>
      </c>
      <c r="G37" s="7" t="s">
        <v>37</v>
      </c>
      <c r="H37" s="13">
        <f>IFERROR(Table2[[#This Row],[People on PIT Night]]-Table2[[#This Row],[Helene FEMA Funded Sheltered]],Table2[[#This Row],[People on PIT Night]])</f>
        <v>0</v>
      </c>
      <c r="I37" s="7">
        <v>0</v>
      </c>
      <c r="J37" s="7"/>
    </row>
    <row r="38" spans="2:10" ht="14.5" x14ac:dyDescent="0.35">
      <c r="B38" s="29" t="s">
        <v>80</v>
      </c>
      <c r="C38" s="7" t="s">
        <v>19</v>
      </c>
      <c r="D38" s="7">
        <v>2020</v>
      </c>
      <c r="E38" s="7" t="s">
        <v>7</v>
      </c>
      <c r="F38" s="5">
        <v>0</v>
      </c>
      <c r="G38" s="7" t="s">
        <v>37</v>
      </c>
      <c r="H38" s="13">
        <f>IFERROR(Table2[[#This Row],[People on PIT Night]]-Table2[[#This Row],[Helene FEMA Funded Sheltered]],Table2[[#This Row],[People on PIT Night]])</f>
        <v>0</v>
      </c>
      <c r="I38" s="7">
        <v>0</v>
      </c>
      <c r="J38" s="7"/>
    </row>
    <row r="39" spans="2:10" ht="14.5" x14ac:dyDescent="0.35">
      <c r="B39" s="29" t="s">
        <v>81</v>
      </c>
      <c r="C39" s="7" t="s">
        <v>29</v>
      </c>
      <c r="D39" s="7">
        <v>2020</v>
      </c>
      <c r="E39" s="7" t="s">
        <v>7</v>
      </c>
      <c r="F39" s="5">
        <v>8</v>
      </c>
      <c r="G39" s="7" t="s">
        <v>37</v>
      </c>
      <c r="H39" s="13">
        <f>IFERROR(Table2[[#This Row],[People on PIT Night]]-Table2[[#This Row],[Helene FEMA Funded Sheltered]],Table2[[#This Row],[People on PIT Night]])</f>
        <v>8</v>
      </c>
      <c r="I39" s="7">
        <v>0</v>
      </c>
      <c r="J39" s="7"/>
    </row>
    <row r="40" spans="2:10" ht="14.5" x14ac:dyDescent="0.35">
      <c r="B40" s="29" t="s">
        <v>82</v>
      </c>
      <c r="C40" s="7" t="s">
        <v>27</v>
      </c>
      <c r="D40" s="7">
        <v>2020</v>
      </c>
      <c r="E40" s="7" t="s">
        <v>7</v>
      </c>
      <c r="F40" s="5">
        <v>19</v>
      </c>
      <c r="G40" s="7" t="s">
        <v>37</v>
      </c>
      <c r="H40" s="13">
        <f>IFERROR(Table2[[#This Row],[People on PIT Night]]-Table2[[#This Row],[Helene FEMA Funded Sheltered]],Table2[[#This Row],[People on PIT Night]])</f>
        <v>19</v>
      </c>
      <c r="I40" s="7">
        <v>0</v>
      </c>
      <c r="J40" s="7"/>
    </row>
    <row r="41" spans="2:10" ht="14.5" x14ac:dyDescent="0.35">
      <c r="B41" s="29" t="s">
        <v>83</v>
      </c>
      <c r="C41" s="7" t="s">
        <v>21</v>
      </c>
      <c r="D41" s="7">
        <v>2020</v>
      </c>
      <c r="E41" s="7" t="s">
        <v>7</v>
      </c>
      <c r="F41" s="5">
        <v>100</v>
      </c>
      <c r="G41" s="7" t="s">
        <v>37</v>
      </c>
      <c r="H41" s="13">
        <f>IFERROR(Table2[[#This Row],[People on PIT Night]]-Table2[[#This Row],[Helene FEMA Funded Sheltered]],Table2[[#This Row],[People on PIT Night]])</f>
        <v>100</v>
      </c>
      <c r="I41" s="7">
        <v>0</v>
      </c>
      <c r="J41" s="7"/>
    </row>
    <row r="42" spans="2:10" ht="14.5" x14ac:dyDescent="0.35">
      <c r="B42" s="29" t="s">
        <v>84</v>
      </c>
      <c r="C42" s="7" t="s">
        <v>22</v>
      </c>
      <c r="D42" s="7">
        <v>2020</v>
      </c>
      <c r="E42" s="7" t="s">
        <v>7</v>
      </c>
      <c r="F42" s="5">
        <v>57</v>
      </c>
      <c r="G42" s="7" t="s">
        <v>37</v>
      </c>
      <c r="H42" s="13">
        <f>IFERROR(Table2[[#This Row],[People on PIT Night]]-Table2[[#This Row],[Helene FEMA Funded Sheltered]],Table2[[#This Row],[People on PIT Night]])</f>
        <v>57</v>
      </c>
      <c r="I42" s="7">
        <v>0</v>
      </c>
      <c r="J42" s="7"/>
    </row>
    <row r="43" spans="2:10" ht="14.5" x14ac:dyDescent="0.35">
      <c r="B43" s="29" t="s">
        <v>85</v>
      </c>
      <c r="C43" s="7" t="s">
        <v>17</v>
      </c>
      <c r="D43" s="7">
        <v>2020</v>
      </c>
      <c r="E43" s="7" t="s">
        <v>7</v>
      </c>
      <c r="F43" s="5">
        <v>0</v>
      </c>
      <c r="G43" s="7" t="s">
        <v>37</v>
      </c>
      <c r="H43" s="13">
        <f>IFERROR(Table2[[#This Row],[People on PIT Night]]-Table2[[#This Row],[Helene FEMA Funded Sheltered]],Table2[[#This Row],[People on PIT Night]])</f>
        <v>0</v>
      </c>
      <c r="I43" s="7">
        <v>0</v>
      </c>
      <c r="J43" s="7"/>
    </row>
    <row r="44" spans="2:10" ht="14.5" x14ac:dyDescent="0.35">
      <c r="B44" s="29" t="s">
        <v>86</v>
      </c>
      <c r="C44" s="7" t="s">
        <v>27</v>
      </c>
      <c r="D44" s="7">
        <v>2020</v>
      </c>
      <c r="E44" s="7" t="s">
        <v>7</v>
      </c>
      <c r="F44" s="5">
        <v>4</v>
      </c>
      <c r="G44" s="7" t="s">
        <v>37</v>
      </c>
      <c r="H44" s="13">
        <f>IFERROR(Table2[[#This Row],[People on PIT Night]]-Table2[[#This Row],[Helene FEMA Funded Sheltered]],Table2[[#This Row],[People on PIT Night]])</f>
        <v>4</v>
      </c>
      <c r="I44" s="7">
        <v>0</v>
      </c>
      <c r="J44" s="7"/>
    </row>
    <row r="45" spans="2:10" ht="14.5" x14ac:dyDescent="0.35">
      <c r="B45" s="29" t="s">
        <v>87</v>
      </c>
      <c r="C45" s="7" t="s">
        <v>16</v>
      </c>
      <c r="D45" s="7">
        <v>2020</v>
      </c>
      <c r="E45" s="7" t="s">
        <v>7</v>
      </c>
      <c r="F45" s="5">
        <v>0</v>
      </c>
      <c r="G45" s="7" t="s">
        <v>37</v>
      </c>
      <c r="H45" s="13">
        <f>IFERROR(Table2[[#This Row],[People on PIT Night]]-Table2[[#This Row],[Helene FEMA Funded Sheltered]],Table2[[#This Row],[People on PIT Night]])</f>
        <v>0</v>
      </c>
      <c r="I45" s="7">
        <v>0</v>
      </c>
      <c r="J45" s="7"/>
    </row>
    <row r="46" spans="2:10" ht="14.5" x14ac:dyDescent="0.35">
      <c r="B46" s="29" t="s">
        <v>88</v>
      </c>
      <c r="C46" s="7" t="s">
        <v>24</v>
      </c>
      <c r="D46" s="7">
        <v>2020</v>
      </c>
      <c r="E46" s="7" t="s">
        <v>7</v>
      </c>
      <c r="F46" s="5">
        <v>96</v>
      </c>
      <c r="G46" s="7" t="s">
        <v>37</v>
      </c>
      <c r="H46" s="13">
        <f>IFERROR(Table2[[#This Row],[People on PIT Night]]-Table2[[#This Row],[Helene FEMA Funded Sheltered]],Table2[[#This Row],[People on PIT Night]])</f>
        <v>96</v>
      </c>
      <c r="I46" s="7">
        <v>0</v>
      </c>
      <c r="J46" s="7"/>
    </row>
    <row r="47" spans="2:10" ht="14.5" x14ac:dyDescent="0.35">
      <c r="B47" s="29" t="s">
        <v>89</v>
      </c>
      <c r="C47" s="7" t="s">
        <v>21</v>
      </c>
      <c r="D47" s="7">
        <v>2020</v>
      </c>
      <c r="E47" s="7" t="s">
        <v>7</v>
      </c>
      <c r="F47" s="5">
        <v>22</v>
      </c>
      <c r="G47" s="7" t="s">
        <v>37</v>
      </c>
      <c r="H47" s="13">
        <f>IFERROR(Table2[[#This Row],[People on PIT Night]]-Table2[[#This Row],[Helene FEMA Funded Sheltered]],Table2[[#This Row],[People on PIT Night]])</f>
        <v>22</v>
      </c>
      <c r="I47" s="7">
        <v>0</v>
      </c>
      <c r="J47" s="7"/>
    </row>
    <row r="48" spans="2:10" ht="14.5" x14ac:dyDescent="0.35">
      <c r="B48" s="29" t="s">
        <v>90</v>
      </c>
      <c r="C48" s="7" t="s">
        <v>27</v>
      </c>
      <c r="D48" s="7">
        <v>2020</v>
      </c>
      <c r="E48" s="7" t="s">
        <v>7</v>
      </c>
      <c r="F48" s="5">
        <v>12</v>
      </c>
      <c r="G48" s="7" t="s">
        <v>37</v>
      </c>
      <c r="H48" s="13">
        <f>IFERROR(Table2[[#This Row],[People on PIT Night]]-Table2[[#This Row],[Helene FEMA Funded Sheltered]],Table2[[#This Row],[People on PIT Night]])</f>
        <v>12</v>
      </c>
      <c r="I48" s="7">
        <v>0</v>
      </c>
      <c r="J48" s="7"/>
    </row>
    <row r="49" spans="2:10" ht="14.5" x14ac:dyDescent="0.35">
      <c r="B49" s="29" t="s">
        <v>91</v>
      </c>
      <c r="C49" s="7" t="s">
        <v>18</v>
      </c>
      <c r="D49" s="7">
        <v>2020</v>
      </c>
      <c r="E49" s="7" t="s">
        <v>7</v>
      </c>
      <c r="F49" s="5">
        <v>0</v>
      </c>
      <c r="G49" s="7" t="s">
        <v>37</v>
      </c>
      <c r="H49" s="13">
        <f>IFERROR(Table2[[#This Row],[People on PIT Night]]-Table2[[#This Row],[Helene FEMA Funded Sheltered]],Table2[[#This Row],[People on PIT Night]])</f>
        <v>0</v>
      </c>
      <c r="I49" s="7">
        <v>0</v>
      </c>
      <c r="J49" s="7"/>
    </row>
    <row r="50" spans="2:10" ht="14.5" x14ac:dyDescent="0.35">
      <c r="B50" s="29" t="s">
        <v>92</v>
      </c>
      <c r="C50" s="7" t="s">
        <v>27</v>
      </c>
      <c r="D50" s="7">
        <v>2020</v>
      </c>
      <c r="E50" s="7" t="s">
        <v>7</v>
      </c>
      <c r="F50" s="5">
        <v>51</v>
      </c>
      <c r="G50" s="7" t="s">
        <v>37</v>
      </c>
      <c r="H50" s="13">
        <f>IFERROR(Table2[[#This Row],[People on PIT Night]]-Table2[[#This Row],[Helene FEMA Funded Sheltered]],Table2[[#This Row],[People on PIT Night]])</f>
        <v>51</v>
      </c>
      <c r="I50" s="7">
        <v>0</v>
      </c>
      <c r="J50" s="7"/>
    </row>
    <row r="51" spans="2:10" ht="14.5" x14ac:dyDescent="0.35">
      <c r="B51" s="29" t="s">
        <v>93</v>
      </c>
      <c r="C51" s="7" t="s">
        <v>19</v>
      </c>
      <c r="D51" s="7">
        <v>2020</v>
      </c>
      <c r="E51" s="7" t="s">
        <v>7</v>
      </c>
      <c r="F51" s="5">
        <v>18</v>
      </c>
      <c r="G51" s="7" t="s">
        <v>37</v>
      </c>
      <c r="H51" s="13">
        <f>IFERROR(Table2[[#This Row],[People on PIT Night]]-Table2[[#This Row],[Helene FEMA Funded Sheltered]],Table2[[#This Row],[People on PIT Night]])</f>
        <v>18</v>
      </c>
      <c r="I51" s="7">
        <v>0</v>
      </c>
      <c r="J51" s="7"/>
    </row>
    <row r="52" spans="2:10" ht="14.5" x14ac:dyDescent="0.35">
      <c r="B52" s="29" t="s">
        <v>94</v>
      </c>
      <c r="C52" s="7" t="s">
        <v>21</v>
      </c>
      <c r="D52" s="7">
        <v>2020</v>
      </c>
      <c r="E52" s="7" t="s">
        <v>7</v>
      </c>
      <c r="F52" s="5">
        <v>4</v>
      </c>
      <c r="G52" s="7" t="s">
        <v>37</v>
      </c>
      <c r="H52" s="13">
        <f>IFERROR(Table2[[#This Row],[People on PIT Night]]-Table2[[#This Row],[Helene FEMA Funded Sheltered]],Table2[[#This Row],[People on PIT Night]])</f>
        <v>4</v>
      </c>
      <c r="I52" s="7">
        <v>0</v>
      </c>
      <c r="J52" s="7"/>
    </row>
    <row r="53" spans="2:10" ht="14.5" x14ac:dyDescent="0.35">
      <c r="B53" s="29" t="s">
        <v>95</v>
      </c>
      <c r="C53" s="7" t="s">
        <v>21</v>
      </c>
      <c r="D53" s="7">
        <v>2020</v>
      </c>
      <c r="E53" s="7" t="s">
        <v>7</v>
      </c>
      <c r="F53" s="5">
        <v>11</v>
      </c>
      <c r="G53" s="7" t="s">
        <v>37</v>
      </c>
      <c r="H53" s="13">
        <f>IFERROR(Table2[[#This Row],[People on PIT Night]]-Table2[[#This Row],[Helene FEMA Funded Sheltered]],Table2[[#This Row],[People on PIT Night]])</f>
        <v>11</v>
      </c>
      <c r="I53" s="7">
        <v>0</v>
      </c>
      <c r="J53" s="7"/>
    </row>
    <row r="54" spans="2:10" ht="14.5" x14ac:dyDescent="0.35">
      <c r="B54" s="29" t="s">
        <v>96</v>
      </c>
      <c r="C54" s="7" t="s">
        <v>16</v>
      </c>
      <c r="D54" s="7">
        <v>2020</v>
      </c>
      <c r="E54" s="7" t="s">
        <v>7</v>
      </c>
      <c r="F54" s="5">
        <v>0</v>
      </c>
      <c r="G54" s="7" t="s">
        <v>37</v>
      </c>
      <c r="H54" s="13">
        <f>IFERROR(Table2[[#This Row],[People on PIT Night]]-Table2[[#This Row],[Helene FEMA Funded Sheltered]],Table2[[#This Row],[People on PIT Night]])</f>
        <v>0</v>
      </c>
      <c r="I54" s="7">
        <v>0</v>
      </c>
      <c r="J54" s="7"/>
    </row>
    <row r="55" spans="2:10" ht="14.5" x14ac:dyDescent="0.35">
      <c r="B55" s="29" t="s">
        <v>97</v>
      </c>
      <c r="C55" s="7" t="s">
        <v>23</v>
      </c>
      <c r="D55" s="7">
        <v>2020</v>
      </c>
      <c r="E55" s="7" t="s">
        <v>7</v>
      </c>
      <c r="F55" s="5">
        <v>67</v>
      </c>
      <c r="G55" s="7" t="s">
        <v>37</v>
      </c>
      <c r="H55" s="13">
        <f>IFERROR(Table2[[#This Row],[People on PIT Night]]-Table2[[#This Row],[Helene FEMA Funded Sheltered]],Table2[[#This Row],[People on PIT Night]])</f>
        <v>67</v>
      </c>
      <c r="I55" s="7">
        <v>0</v>
      </c>
      <c r="J55" s="7"/>
    </row>
    <row r="56" spans="2:10" ht="14.5" x14ac:dyDescent="0.35">
      <c r="B56" s="29" t="s">
        <v>98</v>
      </c>
      <c r="C56" s="7" t="s">
        <v>27</v>
      </c>
      <c r="D56" s="7">
        <v>2020</v>
      </c>
      <c r="E56" s="7" t="s">
        <v>7</v>
      </c>
      <c r="F56" s="5">
        <v>0</v>
      </c>
      <c r="G56" s="7" t="s">
        <v>37</v>
      </c>
      <c r="H56" s="13">
        <f>IFERROR(Table2[[#This Row],[People on PIT Night]]-Table2[[#This Row],[Helene FEMA Funded Sheltered]],Table2[[#This Row],[People on PIT Night]])</f>
        <v>0</v>
      </c>
      <c r="I56" s="7">
        <v>0</v>
      </c>
      <c r="J56" s="7"/>
    </row>
    <row r="57" spans="2:10" ht="14.5" x14ac:dyDescent="0.35">
      <c r="B57" s="29" t="s">
        <v>99</v>
      </c>
      <c r="C57" s="7" t="s">
        <v>27</v>
      </c>
      <c r="D57" s="7">
        <v>2020</v>
      </c>
      <c r="E57" s="7" t="s">
        <v>7</v>
      </c>
      <c r="F57" s="5">
        <v>30</v>
      </c>
      <c r="G57" s="7" t="s">
        <v>37</v>
      </c>
      <c r="H57" s="13">
        <f>IFERROR(Table2[[#This Row],[People on PIT Night]]-Table2[[#This Row],[Helene FEMA Funded Sheltered]],Table2[[#This Row],[People on PIT Night]])</f>
        <v>30</v>
      </c>
      <c r="I57" s="7">
        <v>0</v>
      </c>
      <c r="J57" s="7"/>
    </row>
    <row r="58" spans="2:10" ht="14.5" x14ac:dyDescent="0.35">
      <c r="B58" s="29" t="s">
        <v>100</v>
      </c>
      <c r="C58" s="7" t="s">
        <v>29</v>
      </c>
      <c r="D58" s="7">
        <v>2020</v>
      </c>
      <c r="E58" s="7" t="s">
        <v>7</v>
      </c>
      <c r="F58" s="5">
        <v>47</v>
      </c>
      <c r="G58" s="7" t="s">
        <v>37</v>
      </c>
      <c r="H58" s="13">
        <f>IFERROR(Table2[[#This Row],[People on PIT Night]]-Table2[[#This Row],[Helene FEMA Funded Sheltered]],Table2[[#This Row],[People on PIT Night]])</f>
        <v>47</v>
      </c>
      <c r="I58" s="7">
        <v>0</v>
      </c>
      <c r="J58" s="7"/>
    </row>
    <row r="59" spans="2:10" ht="14.5" x14ac:dyDescent="0.35">
      <c r="B59" s="29" t="s">
        <v>101</v>
      </c>
      <c r="C59" s="7" t="s">
        <v>29</v>
      </c>
      <c r="D59" s="7">
        <v>2020</v>
      </c>
      <c r="E59" s="7" t="s">
        <v>7</v>
      </c>
      <c r="F59" s="5">
        <v>0</v>
      </c>
      <c r="G59" s="7" t="s">
        <v>37</v>
      </c>
      <c r="H59" s="13">
        <f>IFERROR(Table2[[#This Row],[People on PIT Night]]-Table2[[#This Row],[Helene FEMA Funded Sheltered]],Table2[[#This Row],[People on PIT Night]])</f>
        <v>0</v>
      </c>
      <c r="I59" s="7">
        <v>0</v>
      </c>
      <c r="J59" s="7"/>
    </row>
    <row r="60" spans="2:10" ht="14.5" x14ac:dyDescent="0.35">
      <c r="B60" s="29" t="s">
        <v>102</v>
      </c>
      <c r="C60" s="7" t="s">
        <v>18</v>
      </c>
      <c r="D60" s="7">
        <v>2020</v>
      </c>
      <c r="E60" s="7" t="s">
        <v>7</v>
      </c>
      <c r="F60" s="5">
        <v>24</v>
      </c>
      <c r="G60" s="7" t="s">
        <v>37</v>
      </c>
      <c r="H60" s="13">
        <f>IFERROR(Table2[[#This Row],[People on PIT Night]]-Table2[[#This Row],[Helene FEMA Funded Sheltered]],Table2[[#This Row],[People on PIT Night]])</f>
        <v>24</v>
      </c>
      <c r="I60" s="7">
        <v>0</v>
      </c>
      <c r="J60" s="7"/>
    </row>
    <row r="61" spans="2:10" ht="14.5" x14ac:dyDescent="0.35">
      <c r="B61" s="30" t="s">
        <v>103</v>
      </c>
      <c r="C61" s="3" t="s">
        <v>39</v>
      </c>
      <c r="D61" s="7">
        <v>2020</v>
      </c>
      <c r="E61" s="7" t="s">
        <v>7</v>
      </c>
      <c r="F61" s="15">
        <v>57</v>
      </c>
      <c r="G61" s="7" t="s">
        <v>37</v>
      </c>
      <c r="H61" s="13">
        <f>IFERROR(Table2[[#This Row],[People on PIT Night]]-Table2[[#This Row],[Helene FEMA Funded Sheltered]],Table2[[#This Row],[People on PIT Night]])</f>
        <v>57</v>
      </c>
      <c r="I61" s="7">
        <v>0</v>
      </c>
      <c r="J61" s="7"/>
    </row>
    <row r="62" spans="2:10" ht="14.5" x14ac:dyDescent="0.35">
      <c r="B62" s="29" t="s">
        <v>104</v>
      </c>
      <c r="C62" s="7" t="s">
        <v>18</v>
      </c>
      <c r="D62" s="7">
        <v>2020</v>
      </c>
      <c r="E62" s="7" t="s">
        <v>7</v>
      </c>
      <c r="F62" s="5">
        <v>0</v>
      </c>
      <c r="G62" s="7" t="s">
        <v>37</v>
      </c>
      <c r="H62" s="13">
        <f>IFERROR(Table2[[#This Row],[People on PIT Night]]-Table2[[#This Row],[Helene FEMA Funded Sheltered]],Table2[[#This Row],[People on PIT Night]])</f>
        <v>0</v>
      </c>
      <c r="I62" s="7">
        <v>0</v>
      </c>
      <c r="J62" s="7"/>
    </row>
    <row r="63" spans="2:10" ht="14.5" x14ac:dyDescent="0.35">
      <c r="B63" s="29" t="s">
        <v>105</v>
      </c>
      <c r="C63" s="7" t="s">
        <v>17</v>
      </c>
      <c r="D63" s="7">
        <v>2020</v>
      </c>
      <c r="E63" s="7" t="s">
        <v>7</v>
      </c>
      <c r="F63" s="5">
        <v>15</v>
      </c>
      <c r="G63" s="7" t="s">
        <v>37</v>
      </c>
      <c r="H63" s="13">
        <f>IFERROR(Table2[[#This Row],[People on PIT Night]]-Table2[[#This Row],[Helene FEMA Funded Sheltered]],Table2[[#This Row],[People on PIT Night]])</f>
        <v>15</v>
      </c>
      <c r="I63" s="7">
        <v>0</v>
      </c>
      <c r="J63" s="7"/>
    </row>
    <row r="64" spans="2:10" ht="14.5" x14ac:dyDescent="0.35">
      <c r="B64" s="29" t="s">
        <v>106</v>
      </c>
      <c r="C64" s="7" t="s">
        <v>17</v>
      </c>
      <c r="D64" s="7">
        <v>2020</v>
      </c>
      <c r="E64" s="7" t="s">
        <v>7</v>
      </c>
      <c r="F64" s="5">
        <v>0</v>
      </c>
      <c r="G64" s="7" t="s">
        <v>37</v>
      </c>
      <c r="H64" s="13">
        <f>IFERROR(Table2[[#This Row],[People on PIT Night]]-Table2[[#This Row],[Helene FEMA Funded Sheltered]],Table2[[#This Row],[People on PIT Night]])</f>
        <v>0</v>
      </c>
      <c r="I64" s="7">
        <v>0</v>
      </c>
      <c r="J64" s="7"/>
    </row>
    <row r="65" spans="2:10" ht="14.5" x14ac:dyDescent="0.35">
      <c r="B65" s="29" t="s">
        <v>107</v>
      </c>
      <c r="C65" s="7" t="s">
        <v>26</v>
      </c>
      <c r="D65" s="7">
        <v>2020</v>
      </c>
      <c r="E65" s="7" t="s">
        <v>7</v>
      </c>
      <c r="F65" s="5">
        <v>2</v>
      </c>
      <c r="G65" s="7" t="s">
        <v>37</v>
      </c>
      <c r="H65" s="13">
        <f>IFERROR(Table2[[#This Row],[People on PIT Night]]-Table2[[#This Row],[Helene FEMA Funded Sheltered]],Table2[[#This Row],[People on PIT Night]])</f>
        <v>2</v>
      </c>
      <c r="I65" s="7">
        <v>0</v>
      </c>
      <c r="J65" s="7"/>
    </row>
    <row r="66" spans="2:10" ht="14.5" x14ac:dyDescent="0.35">
      <c r="B66" s="29" t="s">
        <v>108</v>
      </c>
      <c r="C66" s="7" t="s">
        <v>16</v>
      </c>
      <c r="D66" s="7">
        <v>2020</v>
      </c>
      <c r="E66" s="7" t="s">
        <v>7</v>
      </c>
      <c r="F66" s="5">
        <v>98</v>
      </c>
      <c r="G66" s="7" t="s">
        <v>37</v>
      </c>
      <c r="H66" s="13">
        <f>IFERROR(Table2[[#This Row],[People on PIT Night]]-Table2[[#This Row],[Helene FEMA Funded Sheltered]],Table2[[#This Row],[People on PIT Night]])</f>
        <v>98</v>
      </c>
      <c r="I66" s="7">
        <v>0</v>
      </c>
      <c r="J66" s="7"/>
    </row>
    <row r="67" spans="2:10" ht="14.5" x14ac:dyDescent="0.35">
      <c r="B67" s="29" t="s">
        <v>109</v>
      </c>
      <c r="C67" s="7" t="s">
        <v>22</v>
      </c>
      <c r="D67" s="7">
        <v>2020</v>
      </c>
      <c r="E67" s="7" t="s">
        <v>7</v>
      </c>
      <c r="F67" s="5">
        <v>10</v>
      </c>
      <c r="G67" s="7" t="s">
        <v>37</v>
      </c>
      <c r="H67" s="13">
        <f>IFERROR(Table2[[#This Row],[People on PIT Night]]-Table2[[#This Row],[Helene FEMA Funded Sheltered]],Table2[[#This Row],[People on PIT Night]])</f>
        <v>10</v>
      </c>
      <c r="I67" s="7">
        <v>0</v>
      </c>
      <c r="J67" s="7"/>
    </row>
    <row r="68" spans="2:10" ht="14.5" x14ac:dyDescent="0.35">
      <c r="B68" s="29" t="s">
        <v>110</v>
      </c>
      <c r="C68" s="7" t="s">
        <v>27</v>
      </c>
      <c r="D68" s="7">
        <v>2020</v>
      </c>
      <c r="E68" s="7" t="s">
        <v>7</v>
      </c>
      <c r="F68" s="5">
        <v>23</v>
      </c>
      <c r="G68" s="7" t="s">
        <v>37</v>
      </c>
      <c r="H68" s="13">
        <f>IFERROR(Table2[[#This Row],[People on PIT Night]]-Table2[[#This Row],[Helene FEMA Funded Sheltered]],Table2[[#This Row],[People on PIT Night]])</f>
        <v>23</v>
      </c>
      <c r="I68" s="7">
        <v>0</v>
      </c>
      <c r="J68" s="7"/>
    </row>
    <row r="69" spans="2:10" ht="14.5" x14ac:dyDescent="0.35">
      <c r="B69" s="29" t="s">
        <v>111</v>
      </c>
      <c r="C69" s="7" t="s">
        <v>27</v>
      </c>
      <c r="D69" s="7">
        <v>2020</v>
      </c>
      <c r="E69" s="7" t="s">
        <v>7</v>
      </c>
      <c r="F69" s="5">
        <v>23</v>
      </c>
      <c r="G69" s="7" t="s">
        <v>37</v>
      </c>
      <c r="H69" s="13">
        <f>IFERROR(Table2[[#This Row],[People on PIT Night]]-Table2[[#This Row],[Helene FEMA Funded Sheltered]],Table2[[#This Row],[People on PIT Night]])</f>
        <v>23</v>
      </c>
      <c r="I69" s="7">
        <v>0</v>
      </c>
      <c r="J69" s="7"/>
    </row>
    <row r="70" spans="2:10" ht="14.5" x14ac:dyDescent="0.35">
      <c r="B70" s="29" t="s">
        <v>112</v>
      </c>
      <c r="C70" s="7" t="s">
        <v>28</v>
      </c>
      <c r="D70" s="7">
        <v>2020</v>
      </c>
      <c r="E70" s="7" t="s">
        <v>7</v>
      </c>
      <c r="F70" s="5">
        <v>30</v>
      </c>
      <c r="G70" s="7" t="s">
        <v>37</v>
      </c>
      <c r="H70" s="13">
        <f>IFERROR(Table2[[#This Row],[People on PIT Night]]-Table2[[#This Row],[Helene FEMA Funded Sheltered]],Table2[[#This Row],[People on PIT Night]])</f>
        <v>30</v>
      </c>
      <c r="I70" s="7">
        <v>0</v>
      </c>
      <c r="J70" s="7"/>
    </row>
    <row r="71" spans="2:10" ht="14.5" x14ac:dyDescent="0.35">
      <c r="B71" s="29" t="s">
        <v>113</v>
      </c>
      <c r="C71" s="7" t="s">
        <v>26</v>
      </c>
      <c r="D71" s="7">
        <v>2020</v>
      </c>
      <c r="E71" s="7" t="s">
        <v>7</v>
      </c>
      <c r="F71" s="5">
        <v>4</v>
      </c>
      <c r="G71" s="7" t="s">
        <v>37</v>
      </c>
      <c r="H71" s="13">
        <f>IFERROR(Table2[[#This Row],[People on PIT Night]]-Table2[[#This Row],[Helene FEMA Funded Sheltered]],Table2[[#This Row],[People on PIT Night]])</f>
        <v>4</v>
      </c>
      <c r="I71" s="7">
        <v>0</v>
      </c>
      <c r="J71" s="7"/>
    </row>
    <row r="72" spans="2:10" ht="14.5" x14ac:dyDescent="0.35">
      <c r="B72" s="29" t="s">
        <v>114</v>
      </c>
      <c r="C72" s="7" t="s">
        <v>25</v>
      </c>
      <c r="D72" s="7">
        <v>2020</v>
      </c>
      <c r="E72" s="7" t="s">
        <v>7</v>
      </c>
      <c r="F72" s="5">
        <v>121</v>
      </c>
      <c r="G72" s="7" t="s">
        <v>37</v>
      </c>
      <c r="H72" s="13">
        <f>IFERROR(Table2[[#This Row],[People on PIT Night]]-Table2[[#This Row],[Helene FEMA Funded Sheltered]],Table2[[#This Row],[People on PIT Night]])</f>
        <v>121</v>
      </c>
      <c r="I72" s="7">
        <v>0</v>
      </c>
      <c r="J72" s="7"/>
    </row>
    <row r="73" spans="2:10" ht="14.5" x14ac:dyDescent="0.35">
      <c r="B73" s="29" t="s">
        <v>115</v>
      </c>
      <c r="C73" s="7" t="s">
        <v>22</v>
      </c>
      <c r="D73" s="7">
        <v>2020</v>
      </c>
      <c r="E73" s="7" t="s">
        <v>7</v>
      </c>
      <c r="F73" s="5">
        <v>20</v>
      </c>
      <c r="G73" s="7" t="s">
        <v>37</v>
      </c>
      <c r="H73" s="13">
        <f>IFERROR(Table2[[#This Row],[People on PIT Night]]-Table2[[#This Row],[Helene FEMA Funded Sheltered]],Table2[[#This Row],[People on PIT Night]])</f>
        <v>20</v>
      </c>
      <c r="I73" s="7">
        <v>0</v>
      </c>
      <c r="J73" s="7"/>
    </row>
    <row r="74" spans="2:10" ht="14.5" x14ac:dyDescent="0.35">
      <c r="B74" s="29" t="s">
        <v>116</v>
      </c>
      <c r="C74" s="7" t="s">
        <v>19</v>
      </c>
      <c r="D74" s="7">
        <v>2020</v>
      </c>
      <c r="E74" s="7" t="s">
        <v>7</v>
      </c>
      <c r="F74" s="5">
        <v>0</v>
      </c>
      <c r="G74" s="7" t="s">
        <v>37</v>
      </c>
      <c r="H74" s="13">
        <f>IFERROR(Table2[[#This Row],[People on PIT Night]]-Table2[[#This Row],[Helene FEMA Funded Sheltered]],Table2[[#This Row],[People on PIT Night]])</f>
        <v>0</v>
      </c>
      <c r="I74" s="7">
        <v>0</v>
      </c>
      <c r="J74" s="7"/>
    </row>
    <row r="75" spans="2:10" ht="14.5" x14ac:dyDescent="0.35">
      <c r="B75" s="29" t="s">
        <v>117</v>
      </c>
      <c r="C75" s="7" t="s">
        <v>28</v>
      </c>
      <c r="D75" s="7">
        <v>2020</v>
      </c>
      <c r="E75" s="7" t="s">
        <v>7</v>
      </c>
      <c r="F75" s="5">
        <v>6</v>
      </c>
      <c r="G75" s="7" t="s">
        <v>37</v>
      </c>
      <c r="H75" s="13">
        <f>IFERROR(Table2[[#This Row],[People on PIT Night]]-Table2[[#This Row],[Helene FEMA Funded Sheltered]],Table2[[#This Row],[People on PIT Night]])</f>
        <v>6</v>
      </c>
      <c r="I75" s="7">
        <v>0</v>
      </c>
      <c r="J75" s="7"/>
    </row>
    <row r="76" spans="2:10" ht="14.5" x14ac:dyDescent="0.35">
      <c r="B76" s="29" t="s">
        <v>118</v>
      </c>
      <c r="C76" s="7" t="s">
        <v>25</v>
      </c>
      <c r="D76" s="7">
        <v>2020</v>
      </c>
      <c r="E76" s="7" t="s">
        <v>7</v>
      </c>
      <c r="F76" s="5">
        <v>17</v>
      </c>
      <c r="G76" s="7" t="s">
        <v>37</v>
      </c>
      <c r="H76" s="13">
        <f>IFERROR(Table2[[#This Row],[People on PIT Night]]-Table2[[#This Row],[Helene FEMA Funded Sheltered]],Table2[[#This Row],[People on PIT Night]])</f>
        <v>17</v>
      </c>
      <c r="I76" s="7">
        <v>0</v>
      </c>
      <c r="J76" s="7"/>
    </row>
    <row r="77" spans="2:10" ht="14.5" x14ac:dyDescent="0.35">
      <c r="B77" s="29" t="s">
        <v>119</v>
      </c>
      <c r="C77" s="7" t="s">
        <v>24</v>
      </c>
      <c r="D77" s="7">
        <v>2020</v>
      </c>
      <c r="E77" s="7" t="s">
        <v>7</v>
      </c>
      <c r="F77" s="5">
        <v>0</v>
      </c>
      <c r="G77" s="7" t="s">
        <v>37</v>
      </c>
      <c r="H77" s="13">
        <f>IFERROR(Table2[[#This Row],[People on PIT Night]]-Table2[[#This Row],[Helene FEMA Funded Sheltered]],Table2[[#This Row],[People on PIT Night]])</f>
        <v>0</v>
      </c>
      <c r="I77" s="7">
        <v>0</v>
      </c>
      <c r="J77" s="7"/>
    </row>
    <row r="78" spans="2:10" ht="14.5" x14ac:dyDescent="0.35">
      <c r="B78" s="29" t="s">
        <v>120</v>
      </c>
      <c r="C78" s="7" t="s">
        <v>24</v>
      </c>
      <c r="D78" s="7">
        <v>2020</v>
      </c>
      <c r="E78" s="7" t="s">
        <v>7</v>
      </c>
      <c r="F78" s="5">
        <v>29</v>
      </c>
      <c r="G78" s="7" t="s">
        <v>37</v>
      </c>
      <c r="H78" s="13">
        <f>IFERROR(Table2[[#This Row],[People on PIT Night]]-Table2[[#This Row],[Helene FEMA Funded Sheltered]],Table2[[#This Row],[People on PIT Night]])</f>
        <v>29</v>
      </c>
      <c r="I78" s="7">
        <v>0</v>
      </c>
      <c r="J78" s="7"/>
    </row>
    <row r="79" spans="2:10" ht="14.5" x14ac:dyDescent="0.35">
      <c r="B79" s="29" t="s">
        <v>121</v>
      </c>
      <c r="C79" s="7" t="s">
        <v>21</v>
      </c>
      <c r="D79" s="7">
        <v>2020</v>
      </c>
      <c r="E79" s="7" t="s">
        <v>7</v>
      </c>
      <c r="F79" s="5">
        <v>9</v>
      </c>
      <c r="G79" s="7" t="s">
        <v>37</v>
      </c>
      <c r="H79" s="13">
        <f>IFERROR(Table2[[#This Row],[People on PIT Night]]-Table2[[#This Row],[Helene FEMA Funded Sheltered]],Table2[[#This Row],[People on PIT Night]])</f>
        <v>9</v>
      </c>
      <c r="I79" s="7">
        <v>0</v>
      </c>
      <c r="J79" s="7"/>
    </row>
    <row r="80" spans="2:10" ht="14.5" x14ac:dyDescent="0.35">
      <c r="B80" s="29" t="s">
        <v>122</v>
      </c>
      <c r="C80" s="7" t="s">
        <v>22</v>
      </c>
      <c r="D80" s="7">
        <v>2020</v>
      </c>
      <c r="E80" s="7" t="s">
        <v>7</v>
      </c>
      <c r="F80" s="5">
        <v>38</v>
      </c>
      <c r="G80" s="7" t="s">
        <v>37</v>
      </c>
      <c r="H80" s="13">
        <f>IFERROR(Table2[[#This Row],[People on PIT Night]]-Table2[[#This Row],[Helene FEMA Funded Sheltered]],Table2[[#This Row],[People on PIT Night]])</f>
        <v>38</v>
      </c>
      <c r="I80" s="7">
        <v>0</v>
      </c>
      <c r="J80" s="7"/>
    </row>
    <row r="81" spans="2:10" ht="14.5" x14ac:dyDescent="0.35">
      <c r="B81" s="29" t="s">
        <v>123</v>
      </c>
      <c r="C81" s="7" t="s">
        <v>17</v>
      </c>
      <c r="D81" s="7">
        <v>2020</v>
      </c>
      <c r="E81" s="7" t="s">
        <v>7</v>
      </c>
      <c r="F81" s="5">
        <v>0</v>
      </c>
      <c r="G81" s="7" t="s">
        <v>37</v>
      </c>
      <c r="H81" s="13">
        <f>IFERROR(Table2[[#This Row],[People on PIT Night]]-Table2[[#This Row],[Helene FEMA Funded Sheltered]],Table2[[#This Row],[People on PIT Night]])</f>
        <v>0</v>
      </c>
      <c r="I81" s="7">
        <v>0</v>
      </c>
      <c r="J81" s="7"/>
    </row>
    <row r="82" spans="2:10" ht="14.5" x14ac:dyDescent="0.35">
      <c r="B82" s="29" t="s">
        <v>124</v>
      </c>
      <c r="C82" s="7" t="s">
        <v>25</v>
      </c>
      <c r="D82" s="7">
        <v>2020</v>
      </c>
      <c r="E82" s="7" t="s">
        <v>7</v>
      </c>
      <c r="F82" s="5">
        <v>111</v>
      </c>
      <c r="G82" s="7" t="s">
        <v>37</v>
      </c>
      <c r="H82" s="13">
        <f>IFERROR(Table2[[#This Row],[People on PIT Night]]-Table2[[#This Row],[Helene FEMA Funded Sheltered]],Table2[[#This Row],[People on PIT Night]])</f>
        <v>111</v>
      </c>
      <c r="I82" s="7">
        <v>0</v>
      </c>
      <c r="J82" s="7"/>
    </row>
    <row r="83" spans="2:10" ht="14.5" x14ac:dyDescent="0.35">
      <c r="B83" s="29" t="s">
        <v>125</v>
      </c>
      <c r="C83" s="7" t="s">
        <v>29</v>
      </c>
      <c r="D83" s="7">
        <v>2020</v>
      </c>
      <c r="E83" s="7" t="s">
        <v>7</v>
      </c>
      <c r="F83" s="5">
        <v>12</v>
      </c>
      <c r="G83" s="7" t="s">
        <v>37</v>
      </c>
      <c r="H83" s="13">
        <f>IFERROR(Table2[[#This Row],[People on PIT Night]]-Table2[[#This Row],[Helene FEMA Funded Sheltered]],Table2[[#This Row],[People on PIT Night]])</f>
        <v>12</v>
      </c>
      <c r="I83" s="7">
        <v>0</v>
      </c>
      <c r="J83" s="7"/>
    </row>
    <row r="84" spans="2:10" ht="14.5" x14ac:dyDescent="0.35">
      <c r="B84" s="29" t="s">
        <v>126</v>
      </c>
      <c r="C84" s="7" t="s">
        <v>29</v>
      </c>
      <c r="D84" s="7">
        <v>2020</v>
      </c>
      <c r="E84" s="7" t="s">
        <v>7</v>
      </c>
      <c r="F84" s="5">
        <v>0</v>
      </c>
      <c r="G84" s="7" t="s">
        <v>37</v>
      </c>
      <c r="H84" s="13">
        <f>IFERROR(Table2[[#This Row],[People on PIT Night]]-Table2[[#This Row],[Helene FEMA Funded Sheltered]],Table2[[#This Row],[People on PIT Night]])</f>
        <v>0</v>
      </c>
      <c r="I84" s="7">
        <v>0</v>
      </c>
      <c r="J84" s="7"/>
    </row>
    <row r="85" spans="2:10" ht="14.5" x14ac:dyDescent="0.35">
      <c r="B85" s="29" t="s">
        <v>127</v>
      </c>
      <c r="C85" s="7" t="s">
        <v>16</v>
      </c>
      <c r="D85" s="7">
        <v>2020</v>
      </c>
      <c r="E85" s="7" t="s">
        <v>7</v>
      </c>
      <c r="F85" s="5">
        <v>0</v>
      </c>
      <c r="G85" s="7" t="s">
        <v>37</v>
      </c>
      <c r="H85" s="13">
        <f>IFERROR(Table2[[#This Row],[People on PIT Night]]-Table2[[#This Row],[Helene FEMA Funded Sheltered]],Table2[[#This Row],[People on PIT Night]])</f>
        <v>0</v>
      </c>
      <c r="I85" s="7">
        <v>0</v>
      </c>
      <c r="J85" s="7"/>
    </row>
    <row r="86" spans="2:10" ht="14.5" x14ac:dyDescent="0.35">
      <c r="B86" s="29" t="s">
        <v>128</v>
      </c>
      <c r="C86" s="7" t="s">
        <v>19</v>
      </c>
      <c r="D86" s="7">
        <v>2020</v>
      </c>
      <c r="E86" s="7" t="s">
        <v>7</v>
      </c>
      <c r="F86" s="5">
        <v>21</v>
      </c>
      <c r="G86" s="7" t="s">
        <v>37</v>
      </c>
      <c r="H86" s="13">
        <f>IFERROR(Table2[[#This Row],[People on PIT Night]]-Table2[[#This Row],[Helene FEMA Funded Sheltered]],Table2[[#This Row],[People on PIT Night]])</f>
        <v>21</v>
      </c>
      <c r="I86" s="7">
        <v>0</v>
      </c>
      <c r="J86" s="7"/>
    </row>
    <row r="87" spans="2:10" ht="14.5" x14ac:dyDescent="0.35">
      <c r="B87" s="29" t="s">
        <v>129</v>
      </c>
      <c r="C87" s="7" t="s">
        <v>19</v>
      </c>
      <c r="D87" s="7">
        <v>2020</v>
      </c>
      <c r="E87" s="7" t="s">
        <v>7</v>
      </c>
      <c r="F87" s="5">
        <v>34</v>
      </c>
      <c r="G87" s="7" t="s">
        <v>37</v>
      </c>
      <c r="H87" s="13">
        <f>IFERROR(Table2[[#This Row],[People on PIT Night]]-Table2[[#This Row],[Helene FEMA Funded Sheltered]],Table2[[#This Row],[People on PIT Night]])</f>
        <v>34</v>
      </c>
      <c r="I87" s="7">
        <v>0</v>
      </c>
      <c r="J87" s="7"/>
    </row>
    <row r="88" spans="2:10" ht="14.5" x14ac:dyDescent="0.35">
      <c r="B88" s="29" t="s">
        <v>130</v>
      </c>
      <c r="C88" s="7" t="s">
        <v>24</v>
      </c>
      <c r="D88" s="7">
        <v>2020</v>
      </c>
      <c r="E88" s="7" t="s">
        <v>7</v>
      </c>
      <c r="F88" s="6">
        <v>0</v>
      </c>
      <c r="G88" s="7" t="s">
        <v>37</v>
      </c>
      <c r="H88" s="13">
        <f>IFERROR(Table2[[#This Row],[People on PIT Night]]-Table2[[#This Row],[Helene FEMA Funded Sheltered]],Table2[[#This Row],[People on PIT Night]])</f>
        <v>0</v>
      </c>
      <c r="I88" s="7">
        <v>0</v>
      </c>
      <c r="J88" s="7"/>
    </row>
    <row r="89" spans="2:10" ht="14.5" x14ac:dyDescent="0.35">
      <c r="B89" s="29" t="s">
        <v>50</v>
      </c>
      <c r="C89" s="7" t="s">
        <v>26</v>
      </c>
      <c r="D89" s="7">
        <v>2020</v>
      </c>
      <c r="E89" s="7" t="s">
        <v>30</v>
      </c>
      <c r="F89" s="6">
        <v>2</v>
      </c>
      <c r="G89" s="7" t="s">
        <v>37</v>
      </c>
      <c r="H89" s="13">
        <f>IFERROR(Table2[[#This Row],[People on PIT Night]]-Table2[[#This Row],[Helene FEMA Funded Sheltered]],Table2[[#This Row],[People on PIT Night]])</f>
        <v>2</v>
      </c>
      <c r="I89" s="7">
        <v>0</v>
      </c>
      <c r="J89" s="7"/>
    </row>
    <row r="90" spans="2:10" ht="14.5" x14ac:dyDescent="0.35">
      <c r="B90" s="29" t="s">
        <v>51</v>
      </c>
      <c r="C90" s="7" t="s">
        <v>23</v>
      </c>
      <c r="D90" s="7">
        <v>2020</v>
      </c>
      <c r="E90" s="7" t="s">
        <v>30</v>
      </c>
      <c r="F90" s="6">
        <v>0</v>
      </c>
      <c r="G90" s="7" t="s">
        <v>37</v>
      </c>
      <c r="H90" s="13">
        <f>IFERROR(Table2[[#This Row],[People on PIT Night]]-Table2[[#This Row],[Helene FEMA Funded Sheltered]],Table2[[#This Row],[People on PIT Night]])</f>
        <v>0</v>
      </c>
      <c r="I90" s="7">
        <v>0</v>
      </c>
      <c r="J90" s="7"/>
    </row>
    <row r="91" spans="2:10" ht="14.5" x14ac:dyDescent="0.35">
      <c r="B91" s="29" t="s">
        <v>52</v>
      </c>
      <c r="C91" s="7" t="s">
        <v>27</v>
      </c>
      <c r="D91" s="7">
        <v>2020</v>
      </c>
      <c r="E91" s="7" t="s">
        <v>30</v>
      </c>
      <c r="F91" s="6">
        <v>0</v>
      </c>
      <c r="G91" s="7" t="s">
        <v>37</v>
      </c>
      <c r="H91" s="13">
        <f>IFERROR(Table2[[#This Row],[People on PIT Night]]-Table2[[#This Row],[Helene FEMA Funded Sheltered]],Table2[[#This Row],[People on PIT Night]])</f>
        <v>0</v>
      </c>
      <c r="I91" s="7">
        <v>0</v>
      </c>
      <c r="J91" s="7"/>
    </row>
    <row r="92" spans="2:10" ht="14.5" x14ac:dyDescent="0.35">
      <c r="B92" s="29" t="s">
        <v>53</v>
      </c>
      <c r="C92" s="7" t="s">
        <v>16</v>
      </c>
      <c r="D92" s="7">
        <v>2020</v>
      </c>
      <c r="E92" s="7" t="s">
        <v>30</v>
      </c>
      <c r="F92" s="6">
        <v>0</v>
      </c>
      <c r="G92" s="7" t="s">
        <v>37</v>
      </c>
      <c r="H92" s="13">
        <f>IFERROR(Table2[[#This Row],[People on PIT Night]]-Table2[[#This Row],[Helene FEMA Funded Sheltered]],Table2[[#This Row],[People on PIT Night]])</f>
        <v>0</v>
      </c>
      <c r="I92" s="7">
        <v>0</v>
      </c>
      <c r="J92" s="7"/>
    </row>
    <row r="93" spans="2:10" ht="14.5" x14ac:dyDescent="0.35">
      <c r="B93" s="29" t="s">
        <v>54</v>
      </c>
      <c r="C93" s="7" t="s">
        <v>16</v>
      </c>
      <c r="D93" s="7">
        <v>2020</v>
      </c>
      <c r="E93" s="7" t="s">
        <v>30</v>
      </c>
      <c r="F93" s="6">
        <v>0</v>
      </c>
      <c r="G93" s="7" t="s">
        <v>37</v>
      </c>
      <c r="H93" s="13">
        <f>IFERROR(Table2[[#This Row],[People on PIT Night]]-Table2[[#This Row],[Helene FEMA Funded Sheltered]],Table2[[#This Row],[People on PIT Night]])</f>
        <v>0</v>
      </c>
      <c r="I93" s="7">
        <v>0</v>
      </c>
      <c r="J93" s="7"/>
    </row>
    <row r="94" spans="2:10" ht="14.5" x14ac:dyDescent="0.35">
      <c r="B94" s="29" t="s">
        <v>55</v>
      </c>
      <c r="C94" s="7" t="s">
        <v>28</v>
      </c>
      <c r="D94" s="7">
        <v>2020</v>
      </c>
      <c r="E94" s="7" t="s">
        <v>30</v>
      </c>
      <c r="F94" s="6">
        <v>0</v>
      </c>
      <c r="G94" s="7" t="s">
        <v>37</v>
      </c>
      <c r="H94" s="13">
        <f>IFERROR(Table2[[#This Row],[People on PIT Night]]-Table2[[#This Row],[Helene FEMA Funded Sheltered]],Table2[[#This Row],[People on PIT Night]])</f>
        <v>0</v>
      </c>
      <c r="I94" s="7">
        <v>0</v>
      </c>
      <c r="J94" s="7"/>
    </row>
    <row r="95" spans="2:10" ht="14.5" x14ac:dyDescent="0.35">
      <c r="B95" s="29" t="s">
        <v>56</v>
      </c>
      <c r="C95" s="7" t="s">
        <v>23</v>
      </c>
      <c r="D95" s="7">
        <v>2020</v>
      </c>
      <c r="E95" s="7" t="s">
        <v>30</v>
      </c>
      <c r="F95" s="6">
        <v>5</v>
      </c>
      <c r="G95" s="7" t="s">
        <v>37</v>
      </c>
      <c r="H95" s="13">
        <f>IFERROR(Table2[[#This Row],[People on PIT Night]]-Table2[[#This Row],[Helene FEMA Funded Sheltered]],Table2[[#This Row],[People on PIT Night]])</f>
        <v>5</v>
      </c>
      <c r="I95" s="7">
        <v>0</v>
      </c>
      <c r="J95" s="7"/>
    </row>
    <row r="96" spans="2:10" ht="14.5" x14ac:dyDescent="0.35">
      <c r="B96" s="29" t="s">
        <v>57</v>
      </c>
      <c r="C96" s="7" t="s">
        <v>25</v>
      </c>
      <c r="D96" s="7">
        <v>2020</v>
      </c>
      <c r="E96" s="7" t="s">
        <v>30</v>
      </c>
      <c r="F96" s="6">
        <v>47</v>
      </c>
      <c r="G96" s="7" t="s">
        <v>37</v>
      </c>
      <c r="H96" s="13">
        <f>IFERROR(Table2[[#This Row],[People on PIT Night]]-Table2[[#This Row],[Helene FEMA Funded Sheltered]],Table2[[#This Row],[People on PIT Night]])</f>
        <v>47</v>
      </c>
      <c r="I96" s="7">
        <v>0</v>
      </c>
      <c r="J96" s="7"/>
    </row>
    <row r="97" spans="2:10" ht="14.5" x14ac:dyDescent="0.35">
      <c r="B97" s="29" t="s">
        <v>58</v>
      </c>
      <c r="C97" s="7" t="s">
        <v>23</v>
      </c>
      <c r="D97" s="7">
        <v>2020</v>
      </c>
      <c r="E97" s="7" t="s">
        <v>30</v>
      </c>
      <c r="F97" s="6">
        <v>23</v>
      </c>
      <c r="G97" s="7" t="s">
        <v>37</v>
      </c>
      <c r="H97" s="13">
        <f>IFERROR(Table2[[#This Row],[People on PIT Night]]-Table2[[#This Row],[Helene FEMA Funded Sheltered]],Table2[[#This Row],[People on PIT Night]])</f>
        <v>23</v>
      </c>
      <c r="I97" s="7">
        <v>0</v>
      </c>
      <c r="J97" s="7"/>
    </row>
    <row r="98" spans="2:10" ht="14.5" x14ac:dyDescent="0.35">
      <c r="B98" s="29" t="s">
        <v>59</v>
      </c>
      <c r="C98" s="7" t="s">
        <v>17</v>
      </c>
      <c r="D98" s="7">
        <v>2020</v>
      </c>
      <c r="E98" s="7" t="s">
        <v>30</v>
      </c>
      <c r="F98" s="6">
        <v>0</v>
      </c>
      <c r="G98" s="7" t="s">
        <v>37</v>
      </c>
      <c r="H98" s="13">
        <f>IFERROR(Table2[[#This Row],[People on PIT Night]]-Table2[[#This Row],[Helene FEMA Funded Sheltered]],Table2[[#This Row],[People on PIT Night]])</f>
        <v>0</v>
      </c>
      <c r="I98" s="7">
        <v>0</v>
      </c>
      <c r="J98" s="7"/>
    </row>
    <row r="99" spans="2:10" ht="14.5" x14ac:dyDescent="0.35">
      <c r="B99" s="29" t="s">
        <v>60</v>
      </c>
      <c r="C99" s="7" t="s">
        <v>18</v>
      </c>
      <c r="D99" s="7">
        <v>2020</v>
      </c>
      <c r="E99" s="7" t="s">
        <v>30</v>
      </c>
      <c r="F99" s="6">
        <v>0</v>
      </c>
      <c r="G99" s="7" t="s">
        <v>37</v>
      </c>
      <c r="H99" s="13">
        <f>IFERROR(Table2[[#This Row],[People on PIT Night]]-Table2[[#This Row],[Helene FEMA Funded Sheltered]],Table2[[#This Row],[People on PIT Night]])</f>
        <v>0</v>
      </c>
      <c r="I99" s="7">
        <v>0</v>
      </c>
      <c r="J99" s="7"/>
    </row>
    <row r="100" spans="2:10" ht="14.5" x14ac:dyDescent="0.35">
      <c r="B100" s="29" t="s">
        <v>61</v>
      </c>
      <c r="C100" s="7" t="s">
        <v>26</v>
      </c>
      <c r="D100" s="7">
        <v>2020</v>
      </c>
      <c r="E100" s="7" t="s">
        <v>30</v>
      </c>
      <c r="F100" s="6">
        <v>0</v>
      </c>
      <c r="G100" s="7" t="s">
        <v>37</v>
      </c>
      <c r="H100" s="13">
        <f>IFERROR(Table2[[#This Row],[People on PIT Night]]-Table2[[#This Row],[Helene FEMA Funded Sheltered]],Table2[[#This Row],[People on PIT Night]])</f>
        <v>0</v>
      </c>
      <c r="I100" s="7">
        <v>0</v>
      </c>
      <c r="J100" s="7"/>
    </row>
    <row r="101" spans="2:10" ht="14.5" x14ac:dyDescent="0.35">
      <c r="B101" s="29" t="s">
        <v>62</v>
      </c>
      <c r="C101" s="7" t="s">
        <v>23</v>
      </c>
      <c r="D101" s="7">
        <v>2020</v>
      </c>
      <c r="E101" s="7" t="s">
        <v>30</v>
      </c>
      <c r="F101" s="6">
        <v>115</v>
      </c>
      <c r="G101" s="7" t="s">
        <v>37</v>
      </c>
      <c r="H101" s="13">
        <f>IFERROR(Table2[[#This Row],[People on PIT Night]]-Table2[[#This Row],[Helene FEMA Funded Sheltered]],Table2[[#This Row],[People on PIT Night]])</f>
        <v>115</v>
      </c>
      <c r="I101" s="7">
        <v>0</v>
      </c>
      <c r="J101" s="7"/>
    </row>
    <row r="102" spans="2:10" ht="14.5" x14ac:dyDescent="0.35">
      <c r="B102" s="29" t="s">
        <v>63</v>
      </c>
      <c r="C102" s="7" t="s">
        <v>26</v>
      </c>
      <c r="D102" s="7">
        <v>2020</v>
      </c>
      <c r="E102" s="7" t="s">
        <v>30</v>
      </c>
      <c r="F102" s="6">
        <v>0</v>
      </c>
      <c r="G102" s="7" t="s">
        <v>37</v>
      </c>
      <c r="H102" s="13">
        <f>IFERROR(Table2[[#This Row],[People on PIT Night]]-Table2[[#This Row],[Helene FEMA Funded Sheltered]],Table2[[#This Row],[People on PIT Night]])</f>
        <v>0</v>
      </c>
      <c r="I102" s="7">
        <v>0</v>
      </c>
      <c r="J102" s="7"/>
    </row>
    <row r="103" spans="2:10" ht="14.5" x14ac:dyDescent="0.35">
      <c r="B103" s="29" t="s">
        <v>64</v>
      </c>
      <c r="C103" s="7" t="s">
        <v>21</v>
      </c>
      <c r="D103" s="7">
        <v>2020</v>
      </c>
      <c r="E103" s="7" t="s">
        <v>30</v>
      </c>
      <c r="F103" s="6">
        <v>0</v>
      </c>
      <c r="G103" s="7" t="s">
        <v>37</v>
      </c>
      <c r="H103" s="13">
        <f>IFERROR(Table2[[#This Row],[People on PIT Night]]-Table2[[#This Row],[Helene FEMA Funded Sheltered]],Table2[[#This Row],[People on PIT Night]])</f>
        <v>0</v>
      </c>
      <c r="I103" s="7">
        <v>0</v>
      </c>
      <c r="J103" s="7"/>
    </row>
    <row r="104" spans="2:10" ht="14.5" x14ac:dyDescent="0.35">
      <c r="B104" s="29" t="s">
        <v>65</v>
      </c>
      <c r="C104" s="7" t="s">
        <v>17</v>
      </c>
      <c r="D104" s="7">
        <v>2020</v>
      </c>
      <c r="E104" s="7" t="s">
        <v>30</v>
      </c>
      <c r="F104" s="6">
        <v>0</v>
      </c>
      <c r="G104" s="7" t="s">
        <v>37</v>
      </c>
      <c r="H104" s="13">
        <f>IFERROR(Table2[[#This Row],[People on PIT Night]]-Table2[[#This Row],[Helene FEMA Funded Sheltered]],Table2[[#This Row],[People on PIT Night]])</f>
        <v>0</v>
      </c>
      <c r="I104" s="7">
        <v>0</v>
      </c>
      <c r="J104" s="7"/>
    </row>
    <row r="105" spans="2:10" ht="14.5" x14ac:dyDescent="0.35">
      <c r="B105" s="29" t="s">
        <v>66</v>
      </c>
      <c r="C105" s="7" t="s">
        <v>21</v>
      </c>
      <c r="D105" s="7">
        <v>2020</v>
      </c>
      <c r="E105" s="7" t="s">
        <v>30</v>
      </c>
      <c r="F105" s="6">
        <v>0</v>
      </c>
      <c r="G105" s="7" t="s">
        <v>37</v>
      </c>
      <c r="H105" s="13">
        <f>IFERROR(Table2[[#This Row],[People on PIT Night]]-Table2[[#This Row],[Helene FEMA Funded Sheltered]],Table2[[#This Row],[People on PIT Night]])</f>
        <v>0</v>
      </c>
      <c r="I105" s="7">
        <v>0</v>
      </c>
      <c r="J105" s="7"/>
    </row>
    <row r="106" spans="2:10" ht="14.5" x14ac:dyDescent="0.35">
      <c r="B106" s="29" t="s">
        <v>67</v>
      </c>
      <c r="C106" s="7" t="s">
        <v>28</v>
      </c>
      <c r="D106" s="7">
        <v>2020</v>
      </c>
      <c r="E106" s="7" t="s">
        <v>30</v>
      </c>
      <c r="F106" s="6">
        <v>0</v>
      </c>
      <c r="G106" s="7" t="s">
        <v>37</v>
      </c>
      <c r="H106" s="13">
        <f>IFERROR(Table2[[#This Row],[People on PIT Night]]-Table2[[#This Row],[Helene FEMA Funded Sheltered]],Table2[[#This Row],[People on PIT Night]])</f>
        <v>0</v>
      </c>
      <c r="I106" s="7">
        <v>0</v>
      </c>
      <c r="J106" s="7"/>
    </row>
    <row r="107" spans="2:10" ht="14.5" x14ac:dyDescent="0.35">
      <c r="B107" s="29" t="s">
        <v>68</v>
      </c>
      <c r="C107" s="7" t="s">
        <v>18</v>
      </c>
      <c r="D107" s="7">
        <v>2020</v>
      </c>
      <c r="E107" s="7" t="s">
        <v>30</v>
      </c>
      <c r="F107" s="6">
        <v>0</v>
      </c>
      <c r="G107" s="7" t="s">
        <v>37</v>
      </c>
      <c r="H107" s="13">
        <f>IFERROR(Table2[[#This Row],[People on PIT Night]]-Table2[[#This Row],[Helene FEMA Funded Sheltered]],Table2[[#This Row],[People on PIT Night]])</f>
        <v>0</v>
      </c>
      <c r="I107" s="7">
        <v>0</v>
      </c>
      <c r="J107" s="7"/>
    </row>
    <row r="108" spans="2:10" ht="14.5" x14ac:dyDescent="0.35">
      <c r="B108" s="29" t="s">
        <v>69</v>
      </c>
      <c r="C108" s="7" t="s">
        <v>17</v>
      </c>
      <c r="D108" s="7">
        <v>2020</v>
      </c>
      <c r="E108" s="7" t="s">
        <v>30</v>
      </c>
      <c r="F108" s="6">
        <v>0</v>
      </c>
      <c r="G108" s="7" t="s">
        <v>37</v>
      </c>
      <c r="H108" s="13">
        <f>IFERROR(Table2[[#This Row],[People on PIT Night]]-Table2[[#This Row],[Helene FEMA Funded Sheltered]],Table2[[#This Row],[People on PIT Night]])</f>
        <v>0</v>
      </c>
      <c r="I108" s="7">
        <v>0</v>
      </c>
      <c r="J108" s="7"/>
    </row>
    <row r="109" spans="2:10" ht="14.5" x14ac:dyDescent="0.35">
      <c r="B109" s="29" t="s">
        <v>70</v>
      </c>
      <c r="C109" s="7" t="s">
        <v>17</v>
      </c>
      <c r="D109" s="7">
        <v>2020</v>
      </c>
      <c r="E109" s="7" t="s">
        <v>30</v>
      </c>
      <c r="F109" s="6">
        <v>0</v>
      </c>
      <c r="G109" s="7" t="s">
        <v>37</v>
      </c>
      <c r="H109" s="13">
        <f>IFERROR(Table2[[#This Row],[People on PIT Night]]-Table2[[#This Row],[Helene FEMA Funded Sheltered]],Table2[[#This Row],[People on PIT Night]])</f>
        <v>0</v>
      </c>
      <c r="I109" s="7">
        <v>0</v>
      </c>
      <c r="J109" s="7"/>
    </row>
    <row r="110" spans="2:10" ht="14.5" x14ac:dyDescent="0.35">
      <c r="B110" s="29" t="s">
        <v>71</v>
      </c>
      <c r="C110" s="7" t="s">
        <v>25</v>
      </c>
      <c r="D110" s="7">
        <v>2020</v>
      </c>
      <c r="E110" s="7" t="s">
        <v>30</v>
      </c>
      <c r="F110" s="6">
        <v>10</v>
      </c>
      <c r="G110" s="7" t="s">
        <v>37</v>
      </c>
      <c r="H110" s="13">
        <f>IFERROR(Table2[[#This Row],[People on PIT Night]]-Table2[[#This Row],[Helene FEMA Funded Sheltered]],Table2[[#This Row],[People on PIT Night]])</f>
        <v>10</v>
      </c>
      <c r="I110" s="7">
        <v>0</v>
      </c>
      <c r="J110" s="7"/>
    </row>
    <row r="111" spans="2:10" ht="14.5" x14ac:dyDescent="0.35">
      <c r="B111" s="29" t="s">
        <v>72</v>
      </c>
      <c r="C111" s="7" t="s">
        <v>24</v>
      </c>
      <c r="D111" s="7">
        <v>2020</v>
      </c>
      <c r="E111" s="7" t="s">
        <v>30</v>
      </c>
      <c r="F111" s="6">
        <v>0</v>
      </c>
      <c r="G111" s="7" t="s">
        <v>37</v>
      </c>
      <c r="H111" s="13">
        <f>IFERROR(Table2[[#This Row],[People on PIT Night]]-Table2[[#This Row],[Helene FEMA Funded Sheltered]],Table2[[#This Row],[People on PIT Night]])</f>
        <v>0</v>
      </c>
      <c r="I111" s="7">
        <v>0</v>
      </c>
      <c r="J111" s="7"/>
    </row>
    <row r="112" spans="2:10" ht="14.5" x14ac:dyDescent="0.35">
      <c r="B112" s="29" t="s">
        <v>73</v>
      </c>
      <c r="C112" s="7" t="s">
        <v>19</v>
      </c>
      <c r="D112" s="7">
        <v>2020</v>
      </c>
      <c r="E112" s="7" t="s">
        <v>30</v>
      </c>
      <c r="F112" s="6">
        <v>0</v>
      </c>
      <c r="G112" s="7" t="s">
        <v>37</v>
      </c>
      <c r="H112" s="13">
        <f>IFERROR(Table2[[#This Row],[People on PIT Night]]-Table2[[#This Row],[Helene FEMA Funded Sheltered]],Table2[[#This Row],[People on PIT Night]])</f>
        <v>0</v>
      </c>
      <c r="I112" s="7">
        <v>0</v>
      </c>
      <c r="J112" s="7"/>
    </row>
    <row r="113" spans="2:10" ht="14.5" x14ac:dyDescent="0.35">
      <c r="B113" s="30" t="s">
        <v>74</v>
      </c>
      <c r="C113" s="3" t="s">
        <v>38</v>
      </c>
      <c r="D113" s="7">
        <v>2020</v>
      </c>
      <c r="E113" s="7" t="s">
        <v>30</v>
      </c>
      <c r="F113" s="16">
        <v>33</v>
      </c>
      <c r="G113" s="7" t="s">
        <v>37</v>
      </c>
      <c r="H113" s="13">
        <f>IFERROR(Table2[[#This Row],[People on PIT Night]]-Table2[[#This Row],[Helene FEMA Funded Sheltered]],Table2[[#This Row],[People on PIT Night]])</f>
        <v>33</v>
      </c>
      <c r="I113" s="7">
        <v>0</v>
      </c>
      <c r="J113" s="7"/>
    </row>
    <row r="114" spans="2:10" ht="14.5" x14ac:dyDescent="0.35">
      <c r="B114" s="29" t="s">
        <v>75</v>
      </c>
      <c r="C114" s="7" t="s">
        <v>29</v>
      </c>
      <c r="D114" s="7">
        <v>2020</v>
      </c>
      <c r="E114" s="7" t="s">
        <v>30</v>
      </c>
      <c r="F114" s="6">
        <v>44</v>
      </c>
      <c r="G114" s="7" t="s">
        <v>37</v>
      </c>
      <c r="H114" s="13">
        <f>IFERROR(Table2[[#This Row],[People on PIT Night]]-Table2[[#This Row],[Helene FEMA Funded Sheltered]],Table2[[#This Row],[People on PIT Night]])</f>
        <v>44</v>
      </c>
      <c r="I114" s="7">
        <v>0</v>
      </c>
      <c r="J114" s="7"/>
    </row>
    <row r="115" spans="2:10" ht="14.5" x14ac:dyDescent="0.35">
      <c r="B115" s="29" t="s">
        <v>76</v>
      </c>
      <c r="C115" s="7" t="s">
        <v>29</v>
      </c>
      <c r="D115" s="7">
        <v>2020</v>
      </c>
      <c r="E115" s="7" t="s">
        <v>30</v>
      </c>
      <c r="F115" s="6">
        <v>0</v>
      </c>
      <c r="G115" s="7" t="s">
        <v>37</v>
      </c>
      <c r="H115" s="13">
        <f>IFERROR(Table2[[#This Row],[People on PIT Night]]-Table2[[#This Row],[Helene FEMA Funded Sheltered]],Table2[[#This Row],[People on PIT Night]])</f>
        <v>0</v>
      </c>
      <c r="I115" s="7">
        <v>0</v>
      </c>
      <c r="J115" s="7"/>
    </row>
    <row r="116" spans="2:10" ht="14.5" x14ac:dyDescent="0.35">
      <c r="B116" s="29" t="s">
        <v>77</v>
      </c>
      <c r="C116" s="7" t="s">
        <v>17</v>
      </c>
      <c r="D116" s="7">
        <v>2020</v>
      </c>
      <c r="E116" s="7" t="s">
        <v>30</v>
      </c>
      <c r="F116" s="6">
        <v>0</v>
      </c>
      <c r="G116" s="7" t="s">
        <v>37</v>
      </c>
      <c r="H116" s="13">
        <f>IFERROR(Table2[[#This Row],[People on PIT Night]]-Table2[[#This Row],[Helene FEMA Funded Sheltered]],Table2[[#This Row],[People on PIT Night]])</f>
        <v>0</v>
      </c>
      <c r="I116" s="7">
        <v>0</v>
      </c>
      <c r="J116" s="7"/>
    </row>
    <row r="117" spans="2:10" ht="14.5" x14ac:dyDescent="0.35">
      <c r="B117" s="29" t="s">
        <v>78</v>
      </c>
      <c r="C117" s="7" t="s">
        <v>21</v>
      </c>
      <c r="D117" s="7">
        <v>2020</v>
      </c>
      <c r="E117" s="7" t="s">
        <v>30</v>
      </c>
      <c r="F117" s="6">
        <v>0</v>
      </c>
      <c r="G117" s="7" t="s">
        <v>37</v>
      </c>
      <c r="H117" s="13">
        <f>IFERROR(Table2[[#This Row],[People on PIT Night]]-Table2[[#This Row],[Helene FEMA Funded Sheltered]],Table2[[#This Row],[People on PIT Night]])</f>
        <v>0</v>
      </c>
      <c r="I117" s="7">
        <v>0</v>
      </c>
      <c r="J117" s="7"/>
    </row>
    <row r="118" spans="2:10" ht="14.5" x14ac:dyDescent="0.35">
      <c r="B118" s="29" t="s">
        <v>79</v>
      </c>
      <c r="C118" s="7" t="s">
        <v>29</v>
      </c>
      <c r="D118" s="7">
        <v>2020</v>
      </c>
      <c r="E118" s="7" t="s">
        <v>30</v>
      </c>
      <c r="F118" s="6">
        <v>7</v>
      </c>
      <c r="G118" s="7" t="s">
        <v>37</v>
      </c>
      <c r="H118" s="13">
        <f>IFERROR(Table2[[#This Row],[People on PIT Night]]-Table2[[#This Row],[Helene FEMA Funded Sheltered]],Table2[[#This Row],[People on PIT Night]])</f>
        <v>7</v>
      </c>
      <c r="I118" s="7">
        <v>0</v>
      </c>
      <c r="J118" s="7"/>
    </row>
    <row r="119" spans="2:10" ht="14.5" x14ac:dyDescent="0.35">
      <c r="B119" s="29" t="s">
        <v>80</v>
      </c>
      <c r="C119" s="7" t="s">
        <v>19</v>
      </c>
      <c r="D119" s="7">
        <v>2020</v>
      </c>
      <c r="E119" s="7" t="s">
        <v>30</v>
      </c>
      <c r="F119" s="6">
        <v>0</v>
      </c>
      <c r="G119" s="7" t="s">
        <v>37</v>
      </c>
      <c r="H119" s="13">
        <f>IFERROR(Table2[[#This Row],[People on PIT Night]]-Table2[[#This Row],[Helene FEMA Funded Sheltered]],Table2[[#This Row],[People on PIT Night]])</f>
        <v>0</v>
      </c>
      <c r="I119" s="7">
        <v>0</v>
      </c>
      <c r="J119" s="7"/>
    </row>
    <row r="120" spans="2:10" ht="14.5" x14ac:dyDescent="0.35">
      <c r="B120" s="29" t="s">
        <v>81</v>
      </c>
      <c r="C120" s="7" t="s">
        <v>29</v>
      </c>
      <c r="D120" s="7">
        <v>2020</v>
      </c>
      <c r="E120" s="7" t="s">
        <v>30</v>
      </c>
      <c r="F120" s="6">
        <v>0</v>
      </c>
      <c r="G120" s="7" t="s">
        <v>37</v>
      </c>
      <c r="H120" s="13">
        <f>IFERROR(Table2[[#This Row],[People on PIT Night]]-Table2[[#This Row],[Helene FEMA Funded Sheltered]],Table2[[#This Row],[People on PIT Night]])</f>
        <v>0</v>
      </c>
      <c r="I120" s="7">
        <v>0</v>
      </c>
      <c r="J120" s="7"/>
    </row>
    <row r="121" spans="2:10" ht="14.5" x14ac:dyDescent="0.35">
      <c r="B121" s="29" t="s">
        <v>82</v>
      </c>
      <c r="C121" s="7" t="s">
        <v>27</v>
      </c>
      <c r="D121" s="7">
        <v>2020</v>
      </c>
      <c r="E121" s="7" t="s">
        <v>30</v>
      </c>
      <c r="F121" s="6">
        <v>8</v>
      </c>
      <c r="G121" s="7" t="s">
        <v>37</v>
      </c>
      <c r="H121" s="13">
        <f>IFERROR(Table2[[#This Row],[People on PIT Night]]-Table2[[#This Row],[Helene FEMA Funded Sheltered]],Table2[[#This Row],[People on PIT Night]])</f>
        <v>8</v>
      </c>
      <c r="I121" s="7">
        <v>0</v>
      </c>
      <c r="J121" s="7"/>
    </row>
    <row r="122" spans="2:10" ht="14.5" x14ac:dyDescent="0.35">
      <c r="B122" s="29" t="s">
        <v>83</v>
      </c>
      <c r="C122" s="7" t="s">
        <v>21</v>
      </c>
      <c r="D122" s="7">
        <v>2020</v>
      </c>
      <c r="E122" s="7" t="s">
        <v>30</v>
      </c>
      <c r="F122" s="6">
        <v>0</v>
      </c>
      <c r="G122" s="7" t="s">
        <v>37</v>
      </c>
      <c r="H122" s="13">
        <f>IFERROR(Table2[[#This Row],[People on PIT Night]]-Table2[[#This Row],[Helene FEMA Funded Sheltered]],Table2[[#This Row],[People on PIT Night]])</f>
        <v>0</v>
      </c>
      <c r="I122" s="7">
        <v>0</v>
      </c>
      <c r="J122" s="7"/>
    </row>
    <row r="123" spans="2:10" ht="14.5" x14ac:dyDescent="0.35">
      <c r="B123" s="29" t="s">
        <v>84</v>
      </c>
      <c r="C123" s="7" t="s">
        <v>22</v>
      </c>
      <c r="D123" s="7">
        <v>2020</v>
      </c>
      <c r="E123" s="7" t="s">
        <v>30</v>
      </c>
      <c r="F123" s="6">
        <v>3</v>
      </c>
      <c r="G123" s="7" t="s">
        <v>37</v>
      </c>
      <c r="H123" s="13">
        <f>IFERROR(Table2[[#This Row],[People on PIT Night]]-Table2[[#This Row],[Helene FEMA Funded Sheltered]],Table2[[#This Row],[People on PIT Night]])</f>
        <v>3</v>
      </c>
      <c r="I123" s="7">
        <v>0</v>
      </c>
      <c r="J123" s="7"/>
    </row>
    <row r="124" spans="2:10" ht="14.5" x14ac:dyDescent="0.35">
      <c r="B124" s="29" t="s">
        <v>85</v>
      </c>
      <c r="C124" s="7" t="s">
        <v>17</v>
      </c>
      <c r="D124" s="7">
        <v>2020</v>
      </c>
      <c r="E124" s="7" t="s">
        <v>30</v>
      </c>
      <c r="F124" s="6">
        <v>10</v>
      </c>
      <c r="G124" s="7" t="s">
        <v>37</v>
      </c>
      <c r="H124" s="13">
        <f>IFERROR(Table2[[#This Row],[People on PIT Night]]-Table2[[#This Row],[Helene FEMA Funded Sheltered]],Table2[[#This Row],[People on PIT Night]])</f>
        <v>10</v>
      </c>
      <c r="I124" s="7">
        <v>0</v>
      </c>
      <c r="J124" s="7"/>
    </row>
    <row r="125" spans="2:10" ht="14.5" x14ac:dyDescent="0.35">
      <c r="B125" s="29" t="s">
        <v>86</v>
      </c>
      <c r="C125" s="7" t="s">
        <v>27</v>
      </c>
      <c r="D125" s="7">
        <v>2020</v>
      </c>
      <c r="E125" s="7" t="s">
        <v>30</v>
      </c>
      <c r="F125" s="6">
        <v>0</v>
      </c>
      <c r="G125" s="7" t="s">
        <v>37</v>
      </c>
      <c r="H125" s="13">
        <f>IFERROR(Table2[[#This Row],[People on PIT Night]]-Table2[[#This Row],[Helene FEMA Funded Sheltered]],Table2[[#This Row],[People on PIT Night]])</f>
        <v>0</v>
      </c>
      <c r="I125" s="7">
        <v>0</v>
      </c>
      <c r="J125" s="7"/>
    </row>
    <row r="126" spans="2:10" ht="14.5" x14ac:dyDescent="0.35">
      <c r="B126" s="29" t="s">
        <v>87</v>
      </c>
      <c r="C126" s="7" t="s">
        <v>16</v>
      </c>
      <c r="D126" s="7">
        <v>2020</v>
      </c>
      <c r="E126" s="7" t="s">
        <v>30</v>
      </c>
      <c r="F126" s="6">
        <v>0</v>
      </c>
      <c r="G126" s="7" t="s">
        <v>37</v>
      </c>
      <c r="H126" s="13">
        <f>IFERROR(Table2[[#This Row],[People on PIT Night]]-Table2[[#This Row],[Helene FEMA Funded Sheltered]],Table2[[#This Row],[People on PIT Night]])</f>
        <v>0</v>
      </c>
      <c r="I126" s="7">
        <v>0</v>
      </c>
      <c r="J126" s="7"/>
    </row>
    <row r="127" spans="2:10" ht="14.5" x14ac:dyDescent="0.35">
      <c r="B127" s="29" t="s">
        <v>88</v>
      </c>
      <c r="C127" s="7" t="s">
        <v>24</v>
      </c>
      <c r="D127" s="7">
        <v>2020</v>
      </c>
      <c r="E127" s="7" t="s">
        <v>30</v>
      </c>
      <c r="F127" s="6">
        <v>4</v>
      </c>
      <c r="G127" s="7" t="s">
        <v>37</v>
      </c>
      <c r="H127" s="13">
        <f>IFERROR(Table2[[#This Row],[People on PIT Night]]-Table2[[#This Row],[Helene FEMA Funded Sheltered]],Table2[[#This Row],[People on PIT Night]])</f>
        <v>4</v>
      </c>
      <c r="I127" s="7">
        <v>0</v>
      </c>
      <c r="J127" s="7"/>
    </row>
    <row r="128" spans="2:10" ht="14.5" x14ac:dyDescent="0.35">
      <c r="B128" s="29" t="s">
        <v>89</v>
      </c>
      <c r="C128" s="7" t="s">
        <v>21</v>
      </c>
      <c r="D128" s="7">
        <v>2020</v>
      </c>
      <c r="E128" s="7" t="s">
        <v>30</v>
      </c>
      <c r="F128" s="6">
        <v>0</v>
      </c>
      <c r="G128" s="7" t="s">
        <v>37</v>
      </c>
      <c r="H128" s="13">
        <f>IFERROR(Table2[[#This Row],[People on PIT Night]]-Table2[[#This Row],[Helene FEMA Funded Sheltered]],Table2[[#This Row],[People on PIT Night]])</f>
        <v>0</v>
      </c>
      <c r="I128" s="7">
        <v>0</v>
      </c>
      <c r="J128" s="7"/>
    </row>
    <row r="129" spans="2:10" ht="14.5" x14ac:dyDescent="0.35">
      <c r="B129" s="29" t="s">
        <v>90</v>
      </c>
      <c r="C129" s="7" t="s">
        <v>27</v>
      </c>
      <c r="D129" s="7">
        <v>2020</v>
      </c>
      <c r="E129" s="7" t="s">
        <v>30</v>
      </c>
      <c r="F129" s="6">
        <v>8</v>
      </c>
      <c r="G129" s="7" t="s">
        <v>37</v>
      </c>
      <c r="H129" s="13">
        <f>IFERROR(Table2[[#This Row],[People on PIT Night]]-Table2[[#This Row],[Helene FEMA Funded Sheltered]],Table2[[#This Row],[People on PIT Night]])</f>
        <v>8</v>
      </c>
      <c r="I129" s="7">
        <v>0</v>
      </c>
      <c r="J129" s="7"/>
    </row>
    <row r="130" spans="2:10" ht="14.5" x14ac:dyDescent="0.35">
      <c r="B130" s="29" t="s">
        <v>91</v>
      </c>
      <c r="C130" s="7" t="s">
        <v>18</v>
      </c>
      <c r="D130" s="7">
        <v>2020</v>
      </c>
      <c r="E130" s="7" t="s">
        <v>30</v>
      </c>
      <c r="F130" s="6">
        <v>0</v>
      </c>
      <c r="G130" s="7" t="s">
        <v>37</v>
      </c>
      <c r="H130" s="13">
        <f>IFERROR(Table2[[#This Row],[People on PIT Night]]-Table2[[#This Row],[Helene FEMA Funded Sheltered]],Table2[[#This Row],[People on PIT Night]])</f>
        <v>0</v>
      </c>
      <c r="I130" s="7">
        <v>0</v>
      </c>
      <c r="J130" s="7"/>
    </row>
    <row r="131" spans="2:10" ht="14.5" x14ac:dyDescent="0.35">
      <c r="B131" s="29" t="s">
        <v>92</v>
      </c>
      <c r="C131" s="7" t="s">
        <v>27</v>
      </c>
      <c r="D131" s="7">
        <v>2020</v>
      </c>
      <c r="E131" s="7" t="s">
        <v>30</v>
      </c>
      <c r="F131" s="6">
        <v>15</v>
      </c>
      <c r="G131" s="7" t="s">
        <v>37</v>
      </c>
      <c r="H131" s="13">
        <f>IFERROR(Table2[[#This Row],[People on PIT Night]]-Table2[[#This Row],[Helene FEMA Funded Sheltered]],Table2[[#This Row],[People on PIT Night]])</f>
        <v>15</v>
      </c>
      <c r="I131" s="7">
        <v>0</v>
      </c>
      <c r="J131" s="7"/>
    </row>
    <row r="132" spans="2:10" ht="14.5" x14ac:dyDescent="0.35">
      <c r="B132" s="29" t="s">
        <v>93</v>
      </c>
      <c r="C132" s="7" t="s">
        <v>19</v>
      </c>
      <c r="D132" s="7">
        <v>2020</v>
      </c>
      <c r="E132" s="7" t="s">
        <v>30</v>
      </c>
      <c r="F132" s="6">
        <v>15</v>
      </c>
      <c r="G132" s="7" t="s">
        <v>37</v>
      </c>
      <c r="H132" s="13">
        <f>IFERROR(Table2[[#This Row],[People on PIT Night]]-Table2[[#This Row],[Helene FEMA Funded Sheltered]],Table2[[#This Row],[People on PIT Night]])</f>
        <v>15</v>
      </c>
      <c r="I132" s="7">
        <v>0</v>
      </c>
      <c r="J132" s="7"/>
    </row>
    <row r="133" spans="2:10" ht="14.5" x14ac:dyDescent="0.35">
      <c r="B133" s="29" t="s">
        <v>94</v>
      </c>
      <c r="C133" s="7" t="s">
        <v>21</v>
      </c>
      <c r="D133" s="7">
        <v>2020</v>
      </c>
      <c r="E133" s="7" t="s">
        <v>30</v>
      </c>
      <c r="F133" s="6">
        <v>6</v>
      </c>
      <c r="G133" s="7" t="s">
        <v>37</v>
      </c>
      <c r="H133" s="13">
        <f>IFERROR(Table2[[#This Row],[People on PIT Night]]-Table2[[#This Row],[Helene FEMA Funded Sheltered]],Table2[[#This Row],[People on PIT Night]])</f>
        <v>6</v>
      </c>
      <c r="I133" s="7">
        <v>0</v>
      </c>
      <c r="J133" s="7"/>
    </row>
    <row r="134" spans="2:10" ht="14.5" x14ac:dyDescent="0.35">
      <c r="B134" s="29" t="s">
        <v>95</v>
      </c>
      <c r="C134" s="7" t="s">
        <v>21</v>
      </c>
      <c r="D134" s="7">
        <v>2020</v>
      </c>
      <c r="E134" s="7" t="s">
        <v>30</v>
      </c>
      <c r="F134" s="6">
        <v>0</v>
      </c>
      <c r="G134" s="7" t="s">
        <v>37</v>
      </c>
      <c r="H134" s="13">
        <f>IFERROR(Table2[[#This Row],[People on PIT Night]]-Table2[[#This Row],[Helene FEMA Funded Sheltered]],Table2[[#This Row],[People on PIT Night]])</f>
        <v>0</v>
      </c>
      <c r="I134" s="7">
        <v>0</v>
      </c>
      <c r="J134" s="7"/>
    </row>
    <row r="135" spans="2:10" ht="14.5" x14ac:dyDescent="0.35">
      <c r="B135" s="29" t="s">
        <v>96</v>
      </c>
      <c r="C135" s="7" t="s">
        <v>16</v>
      </c>
      <c r="D135" s="7">
        <v>2020</v>
      </c>
      <c r="E135" s="7" t="s">
        <v>30</v>
      </c>
      <c r="F135" s="6">
        <v>0</v>
      </c>
      <c r="G135" s="7" t="s">
        <v>37</v>
      </c>
      <c r="H135" s="13">
        <f>IFERROR(Table2[[#This Row],[People on PIT Night]]-Table2[[#This Row],[Helene FEMA Funded Sheltered]],Table2[[#This Row],[People on PIT Night]])</f>
        <v>0</v>
      </c>
      <c r="I135" s="7">
        <v>0</v>
      </c>
      <c r="J135" s="7"/>
    </row>
    <row r="136" spans="2:10" ht="14.5" x14ac:dyDescent="0.35">
      <c r="B136" s="29" t="s">
        <v>97</v>
      </c>
      <c r="C136" s="7" t="s">
        <v>23</v>
      </c>
      <c r="D136" s="7">
        <v>2020</v>
      </c>
      <c r="E136" s="7" t="s">
        <v>30</v>
      </c>
      <c r="F136" s="6">
        <v>0</v>
      </c>
      <c r="G136" s="7" t="s">
        <v>37</v>
      </c>
      <c r="H136" s="13">
        <f>IFERROR(Table2[[#This Row],[People on PIT Night]]-Table2[[#This Row],[Helene FEMA Funded Sheltered]],Table2[[#This Row],[People on PIT Night]])</f>
        <v>0</v>
      </c>
      <c r="I136" s="7">
        <v>0</v>
      </c>
      <c r="J136" s="7"/>
    </row>
    <row r="137" spans="2:10" ht="14.5" x14ac:dyDescent="0.35">
      <c r="B137" s="29" t="s">
        <v>98</v>
      </c>
      <c r="C137" s="7" t="s">
        <v>27</v>
      </c>
      <c r="D137" s="7">
        <v>2020</v>
      </c>
      <c r="E137" s="7" t="s">
        <v>30</v>
      </c>
      <c r="F137" s="6">
        <v>0</v>
      </c>
      <c r="G137" s="7" t="s">
        <v>37</v>
      </c>
      <c r="H137" s="13">
        <f>IFERROR(Table2[[#This Row],[People on PIT Night]]-Table2[[#This Row],[Helene FEMA Funded Sheltered]],Table2[[#This Row],[People on PIT Night]])</f>
        <v>0</v>
      </c>
      <c r="I137" s="7">
        <v>0</v>
      </c>
      <c r="J137" s="7"/>
    </row>
    <row r="138" spans="2:10" ht="14.5" x14ac:dyDescent="0.35">
      <c r="B138" s="29" t="s">
        <v>99</v>
      </c>
      <c r="C138" s="7" t="s">
        <v>27</v>
      </c>
      <c r="D138" s="7">
        <v>2020</v>
      </c>
      <c r="E138" s="7" t="s">
        <v>30</v>
      </c>
      <c r="F138" s="6">
        <v>0</v>
      </c>
      <c r="G138" s="7" t="s">
        <v>37</v>
      </c>
      <c r="H138" s="13">
        <f>IFERROR(Table2[[#This Row],[People on PIT Night]]-Table2[[#This Row],[Helene FEMA Funded Sheltered]],Table2[[#This Row],[People on PIT Night]])</f>
        <v>0</v>
      </c>
      <c r="I138" s="7">
        <v>0</v>
      </c>
      <c r="J138" s="7"/>
    </row>
    <row r="139" spans="2:10" ht="14.5" x14ac:dyDescent="0.35">
      <c r="B139" s="29" t="s">
        <v>100</v>
      </c>
      <c r="C139" s="7" t="s">
        <v>29</v>
      </c>
      <c r="D139" s="7">
        <v>2020</v>
      </c>
      <c r="E139" s="7" t="s">
        <v>30</v>
      </c>
      <c r="F139" s="6">
        <v>9</v>
      </c>
      <c r="G139" s="7" t="s">
        <v>37</v>
      </c>
      <c r="H139" s="13">
        <f>IFERROR(Table2[[#This Row],[People on PIT Night]]-Table2[[#This Row],[Helene FEMA Funded Sheltered]],Table2[[#This Row],[People on PIT Night]])</f>
        <v>9</v>
      </c>
      <c r="I139" s="7">
        <v>0</v>
      </c>
      <c r="J139" s="7"/>
    </row>
    <row r="140" spans="2:10" ht="14.5" x14ac:dyDescent="0.35">
      <c r="B140" s="29" t="s">
        <v>101</v>
      </c>
      <c r="C140" s="7" t="s">
        <v>29</v>
      </c>
      <c r="D140" s="7">
        <v>2020</v>
      </c>
      <c r="E140" s="7" t="s">
        <v>30</v>
      </c>
      <c r="F140" s="6">
        <v>0</v>
      </c>
      <c r="G140" s="7" t="s">
        <v>37</v>
      </c>
      <c r="H140" s="13">
        <f>IFERROR(Table2[[#This Row],[People on PIT Night]]-Table2[[#This Row],[Helene FEMA Funded Sheltered]],Table2[[#This Row],[People on PIT Night]])</f>
        <v>0</v>
      </c>
      <c r="I140" s="7">
        <v>0</v>
      </c>
      <c r="J140" s="7"/>
    </row>
    <row r="141" spans="2:10" ht="14.5" x14ac:dyDescent="0.35">
      <c r="B141" s="29" t="s">
        <v>102</v>
      </c>
      <c r="C141" s="7" t="s">
        <v>18</v>
      </c>
      <c r="D141" s="7">
        <v>2020</v>
      </c>
      <c r="E141" s="7" t="s">
        <v>30</v>
      </c>
      <c r="F141" s="6">
        <v>0</v>
      </c>
      <c r="G141" s="7" t="s">
        <v>37</v>
      </c>
      <c r="H141" s="13">
        <f>IFERROR(Table2[[#This Row],[People on PIT Night]]-Table2[[#This Row],[Helene FEMA Funded Sheltered]],Table2[[#This Row],[People on PIT Night]])</f>
        <v>0</v>
      </c>
      <c r="I141" s="7">
        <v>0</v>
      </c>
      <c r="J141" s="7"/>
    </row>
    <row r="142" spans="2:10" ht="14.5" x14ac:dyDescent="0.35">
      <c r="B142" s="30" t="s">
        <v>103</v>
      </c>
      <c r="C142" s="3" t="s">
        <v>39</v>
      </c>
      <c r="D142" s="7">
        <v>2020</v>
      </c>
      <c r="E142" s="7" t="s">
        <v>30</v>
      </c>
      <c r="F142" s="16">
        <v>48</v>
      </c>
      <c r="G142" s="7" t="s">
        <v>37</v>
      </c>
      <c r="H142" s="13">
        <f>IFERROR(Table2[[#This Row],[People on PIT Night]]-Table2[[#This Row],[Helene FEMA Funded Sheltered]],Table2[[#This Row],[People on PIT Night]])</f>
        <v>48</v>
      </c>
      <c r="I142" s="7">
        <v>0</v>
      </c>
      <c r="J142" s="7"/>
    </row>
    <row r="143" spans="2:10" ht="14.5" x14ac:dyDescent="0.35">
      <c r="B143" s="29" t="s">
        <v>104</v>
      </c>
      <c r="C143" s="7" t="s">
        <v>18</v>
      </c>
      <c r="D143" s="7">
        <v>2020</v>
      </c>
      <c r="E143" s="7" t="s">
        <v>30</v>
      </c>
      <c r="F143" s="6">
        <v>0</v>
      </c>
      <c r="G143" s="7" t="s">
        <v>37</v>
      </c>
      <c r="H143" s="13">
        <f>IFERROR(Table2[[#This Row],[People on PIT Night]]-Table2[[#This Row],[Helene FEMA Funded Sheltered]],Table2[[#This Row],[People on PIT Night]])</f>
        <v>0</v>
      </c>
      <c r="I143" s="7">
        <v>0</v>
      </c>
      <c r="J143" s="7"/>
    </row>
    <row r="144" spans="2:10" ht="14.5" x14ac:dyDescent="0.35">
      <c r="B144" s="29" t="s">
        <v>105</v>
      </c>
      <c r="C144" s="7" t="s">
        <v>17</v>
      </c>
      <c r="D144" s="7">
        <v>2020</v>
      </c>
      <c r="E144" s="7" t="s">
        <v>30</v>
      </c>
      <c r="F144" s="6">
        <v>0</v>
      </c>
      <c r="G144" s="7" t="s">
        <v>37</v>
      </c>
      <c r="H144" s="13">
        <f>IFERROR(Table2[[#This Row],[People on PIT Night]]-Table2[[#This Row],[Helene FEMA Funded Sheltered]],Table2[[#This Row],[People on PIT Night]])</f>
        <v>0</v>
      </c>
      <c r="I144" s="7">
        <v>0</v>
      </c>
      <c r="J144" s="7"/>
    </row>
    <row r="145" spans="2:10" ht="14.5" x14ac:dyDescent="0.35">
      <c r="B145" s="29" t="s">
        <v>106</v>
      </c>
      <c r="C145" s="7" t="s">
        <v>17</v>
      </c>
      <c r="D145" s="7">
        <v>2020</v>
      </c>
      <c r="E145" s="7" t="s">
        <v>30</v>
      </c>
      <c r="F145" s="6">
        <v>0</v>
      </c>
      <c r="G145" s="7" t="s">
        <v>37</v>
      </c>
      <c r="H145" s="13">
        <f>IFERROR(Table2[[#This Row],[People on PIT Night]]-Table2[[#This Row],[Helene FEMA Funded Sheltered]],Table2[[#This Row],[People on PIT Night]])</f>
        <v>0</v>
      </c>
      <c r="I145" s="7">
        <v>0</v>
      </c>
      <c r="J145" s="7"/>
    </row>
    <row r="146" spans="2:10" ht="14.5" x14ac:dyDescent="0.35">
      <c r="B146" s="29" t="s">
        <v>107</v>
      </c>
      <c r="C146" s="7" t="s">
        <v>26</v>
      </c>
      <c r="D146" s="7">
        <v>2020</v>
      </c>
      <c r="E146" s="7" t="s">
        <v>30</v>
      </c>
      <c r="F146" s="6">
        <v>0</v>
      </c>
      <c r="G146" s="7" t="s">
        <v>37</v>
      </c>
      <c r="H146" s="13">
        <f>IFERROR(Table2[[#This Row],[People on PIT Night]]-Table2[[#This Row],[Helene FEMA Funded Sheltered]],Table2[[#This Row],[People on PIT Night]])</f>
        <v>0</v>
      </c>
      <c r="I146" s="7">
        <v>0</v>
      </c>
      <c r="J146" s="7"/>
    </row>
    <row r="147" spans="2:10" ht="14.5" x14ac:dyDescent="0.35">
      <c r="B147" s="29" t="s">
        <v>108</v>
      </c>
      <c r="C147" s="7" t="s">
        <v>16</v>
      </c>
      <c r="D147" s="7">
        <v>2020</v>
      </c>
      <c r="E147" s="7" t="s">
        <v>30</v>
      </c>
      <c r="F147" s="6">
        <v>4</v>
      </c>
      <c r="G147" s="7" t="s">
        <v>37</v>
      </c>
      <c r="H147" s="13">
        <f>IFERROR(Table2[[#This Row],[People on PIT Night]]-Table2[[#This Row],[Helene FEMA Funded Sheltered]],Table2[[#This Row],[People on PIT Night]])</f>
        <v>4</v>
      </c>
      <c r="I147" s="7">
        <v>0</v>
      </c>
      <c r="J147" s="7"/>
    </row>
    <row r="148" spans="2:10" ht="14.5" x14ac:dyDescent="0.35">
      <c r="B148" s="29" t="s">
        <v>109</v>
      </c>
      <c r="C148" s="7" t="s">
        <v>22</v>
      </c>
      <c r="D148" s="7">
        <v>2020</v>
      </c>
      <c r="E148" s="7" t="s">
        <v>30</v>
      </c>
      <c r="F148" s="6">
        <v>0</v>
      </c>
      <c r="G148" s="7" t="s">
        <v>37</v>
      </c>
      <c r="H148" s="13">
        <f>IFERROR(Table2[[#This Row],[People on PIT Night]]-Table2[[#This Row],[Helene FEMA Funded Sheltered]],Table2[[#This Row],[People on PIT Night]])</f>
        <v>0</v>
      </c>
      <c r="I148" s="7">
        <v>0</v>
      </c>
      <c r="J148" s="7"/>
    </row>
    <row r="149" spans="2:10" ht="14.5" x14ac:dyDescent="0.35">
      <c r="B149" s="29" t="s">
        <v>110</v>
      </c>
      <c r="C149" s="7" t="s">
        <v>27</v>
      </c>
      <c r="D149" s="7">
        <v>2020</v>
      </c>
      <c r="E149" s="7" t="s">
        <v>30</v>
      </c>
      <c r="F149" s="6">
        <v>25</v>
      </c>
      <c r="G149" s="7" t="s">
        <v>37</v>
      </c>
      <c r="H149" s="13">
        <f>IFERROR(Table2[[#This Row],[People on PIT Night]]-Table2[[#This Row],[Helene FEMA Funded Sheltered]],Table2[[#This Row],[People on PIT Night]])</f>
        <v>25</v>
      </c>
      <c r="I149" s="7">
        <v>0</v>
      </c>
      <c r="J149" s="7"/>
    </row>
    <row r="150" spans="2:10" ht="14.5" x14ac:dyDescent="0.35">
      <c r="B150" s="29" t="s">
        <v>111</v>
      </c>
      <c r="C150" s="7" t="s">
        <v>27</v>
      </c>
      <c r="D150" s="7">
        <v>2020</v>
      </c>
      <c r="E150" s="7" t="s">
        <v>30</v>
      </c>
      <c r="F150" s="6">
        <v>25</v>
      </c>
      <c r="G150" s="7" t="s">
        <v>37</v>
      </c>
      <c r="H150" s="13">
        <f>IFERROR(Table2[[#This Row],[People on PIT Night]]-Table2[[#This Row],[Helene FEMA Funded Sheltered]],Table2[[#This Row],[People on PIT Night]])</f>
        <v>25</v>
      </c>
      <c r="I150" s="7">
        <v>0</v>
      </c>
      <c r="J150" s="7"/>
    </row>
    <row r="151" spans="2:10" ht="14.5" x14ac:dyDescent="0.35">
      <c r="B151" s="29" t="s">
        <v>112</v>
      </c>
      <c r="C151" s="7" t="s">
        <v>28</v>
      </c>
      <c r="D151" s="7">
        <v>2020</v>
      </c>
      <c r="E151" s="7" t="s">
        <v>30</v>
      </c>
      <c r="F151" s="6">
        <v>20</v>
      </c>
      <c r="G151" s="7" t="s">
        <v>37</v>
      </c>
      <c r="H151" s="13">
        <f>IFERROR(Table2[[#This Row],[People on PIT Night]]-Table2[[#This Row],[Helene FEMA Funded Sheltered]],Table2[[#This Row],[People on PIT Night]])</f>
        <v>20</v>
      </c>
      <c r="I151" s="7">
        <v>0</v>
      </c>
      <c r="J151" s="7"/>
    </row>
    <row r="152" spans="2:10" ht="14.5" x14ac:dyDescent="0.35">
      <c r="B152" s="29" t="s">
        <v>113</v>
      </c>
      <c r="C152" s="7" t="s">
        <v>26</v>
      </c>
      <c r="D152" s="7">
        <v>2020</v>
      </c>
      <c r="E152" s="7" t="s">
        <v>30</v>
      </c>
      <c r="F152" s="6">
        <v>0</v>
      </c>
      <c r="G152" s="7" t="s">
        <v>37</v>
      </c>
      <c r="H152" s="13">
        <f>IFERROR(Table2[[#This Row],[People on PIT Night]]-Table2[[#This Row],[Helene FEMA Funded Sheltered]],Table2[[#This Row],[People on PIT Night]])</f>
        <v>0</v>
      </c>
      <c r="I152" s="7">
        <v>0</v>
      </c>
      <c r="J152" s="7"/>
    </row>
    <row r="153" spans="2:10" ht="14.5" x14ac:dyDescent="0.35">
      <c r="B153" s="29" t="s">
        <v>114</v>
      </c>
      <c r="C153" s="7" t="s">
        <v>25</v>
      </c>
      <c r="D153" s="7">
        <v>2020</v>
      </c>
      <c r="E153" s="7" t="s">
        <v>30</v>
      </c>
      <c r="F153" s="6">
        <v>31</v>
      </c>
      <c r="G153" s="7" t="s">
        <v>37</v>
      </c>
      <c r="H153" s="13">
        <f>IFERROR(Table2[[#This Row],[People on PIT Night]]-Table2[[#This Row],[Helene FEMA Funded Sheltered]],Table2[[#This Row],[People on PIT Night]])</f>
        <v>31</v>
      </c>
      <c r="I153" s="7">
        <v>0</v>
      </c>
      <c r="J153" s="7"/>
    </row>
    <row r="154" spans="2:10" ht="14.5" x14ac:dyDescent="0.35">
      <c r="B154" s="29" t="s">
        <v>115</v>
      </c>
      <c r="C154" s="7" t="s">
        <v>22</v>
      </c>
      <c r="D154" s="7">
        <v>2020</v>
      </c>
      <c r="E154" s="7" t="s">
        <v>30</v>
      </c>
      <c r="F154" s="6">
        <v>0</v>
      </c>
      <c r="G154" s="7" t="s">
        <v>37</v>
      </c>
      <c r="H154" s="13">
        <f>IFERROR(Table2[[#This Row],[People on PIT Night]]-Table2[[#This Row],[Helene FEMA Funded Sheltered]],Table2[[#This Row],[People on PIT Night]])</f>
        <v>0</v>
      </c>
      <c r="I154" s="7">
        <v>0</v>
      </c>
      <c r="J154" s="7"/>
    </row>
    <row r="155" spans="2:10" ht="14.5" x14ac:dyDescent="0.35">
      <c r="B155" s="29" t="s">
        <v>116</v>
      </c>
      <c r="C155" s="7" t="s">
        <v>19</v>
      </c>
      <c r="D155" s="7">
        <v>2020</v>
      </c>
      <c r="E155" s="7" t="s">
        <v>30</v>
      </c>
      <c r="F155" s="6">
        <v>0</v>
      </c>
      <c r="G155" s="7" t="s">
        <v>37</v>
      </c>
      <c r="H155" s="13">
        <f>IFERROR(Table2[[#This Row],[People on PIT Night]]-Table2[[#This Row],[Helene FEMA Funded Sheltered]],Table2[[#This Row],[People on PIT Night]])</f>
        <v>0</v>
      </c>
      <c r="I155" s="7">
        <v>0</v>
      </c>
      <c r="J155" s="7"/>
    </row>
    <row r="156" spans="2:10" ht="14.5" x14ac:dyDescent="0.35">
      <c r="B156" s="29" t="s">
        <v>117</v>
      </c>
      <c r="C156" s="7" t="s">
        <v>28</v>
      </c>
      <c r="D156" s="7">
        <v>2020</v>
      </c>
      <c r="E156" s="7" t="s">
        <v>30</v>
      </c>
      <c r="F156" s="6">
        <v>0</v>
      </c>
      <c r="G156" s="7" t="s">
        <v>37</v>
      </c>
      <c r="H156" s="13">
        <f>IFERROR(Table2[[#This Row],[People on PIT Night]]-Table2[[#This Row],[Helene FEMA Funded Sheltered]],Table2[[#This Row],[People on PIT Night]])</f>
        <v>0</v>
      </c>
      <c r="I156" s="7">
        <v>0</v>
      </c>
      <c r="J156" s="7"/>
    </row>
    <row r="157" spans="2:10" ht="14.5" x14ac:dyDescent="0.35">
      <c r="B157" s="29" t="s">
        <v>118</v>
      </c>
      <c r="C157" s="7" t="s">
        <v>25</v>
      </c>
      <c r="D157" s="7">
        <v>2020</v>
      </c>
      <c r="E157" s="7" t="s">
        <v>30</v>
      </c>
      <c r="F157" s="6">
        <v>17</v>
      </c>
      <c r="G157" s="7" t="s">
        <v>37</v>
      </c>
      <c r="H157" s="13">
        <f>IFERROR(Table2[[#This Row],[People on PIT Night]]-Table2[[#This Row],[Helene FEMA Funded Sheltered]],Table2[[#This Row],[People on PIT Night]])</f>
        <v>17</v>
      </c>
      <c r="I157" s="7">
        <v>0</v>
      </c>
      <c r="J157" s="7"/>
    </row>
    <row r="158" spans="2:10" ht="14.5" x14ac:dyDescent="0.35">
      <c r="B158" s="29" t="s">
        <v>119</v>
      </c>
      <c r="C158" s="7" t="s">
        <v>24</v>
      </c>
      <c r="D158" s="7">
        <v>2020</v>
      </c>
      <c r="E158" s="7" t="s">
        <v>30</v>
      </c>
      <c r="F158" s="6">
        <v>0</v>
      </c>
      <c r="G158" s="7" t="s">
        <v>37</v>
      </c>
      <c r="H158" s="13">
        <f>IFERROR(Table2[[#This Row],[People on PIT Night]]-Table2[[#This Row],[Helene FEMA Funded Sheltered]],Table2[[#This Row],[People on PIT Night]])</f>
        <v>0</v>
      </c>
      <c r="I158" s="7">
        <v>0</v>
      </c>
      <c r="J158" s="7"/>
    </row>
    <row r="159" spans="2:10" ht="14.5" x14ac:dyDescent="0.35">
      <c r="B159" s="29" t="s">
        <v>120</v>
      </c>
      <c r="C159" s="7" t="s">
        <v>24</v>
      </c>
      <c r="D159" s="7">
        <v>2020</v>
      </c>
      <c r="E159" s="7" t="s">
        <v>30</v>
      </c>
      <c r="F159" s="6">
        <v>9</v>
      </c>
      <c r="G159" s="7" t="s">
        <v>37</v>
      </c>
      <c r="H159" s="13">
        <f>IFERROR(Table2[[#This Row],[People on PIT Night]]-Table2[[#This Row],[Helene FEMA Funded Sheltered]],Table2[[#This Row],[People on PIT Night]])</f>
        <v>9</v>
      </c>
      <c r="I159" s="7">
        <v>0</v>
      </c>
      <c r="J159" s="7"/>
    </row>
    <row r="160" spans="2:10" ht="14.5" x14ac:dyDescent="0.35">
      <c r="B160" s="29" t="s">
        <v>121</v>
      </c>
      <c r="C160" s="7" t="s">
        <v>21</v>
      </c>
      <c r="D160" s="7">
        <v>2020</v>
      </c>
      <c r="E160" s="7" t="s">
        <v>30</v>
      </c>
      <c r="F160" s="6">
        <v>0</v>
      </c>
      <c r="G160" s="7" t="s">
        <v>37</v>
      </c>
      <c r="H160" s="13">
        <f>IFERROR(Table2[[#This Row],[People on PIT Night]]-Table2[[#This Row],[Helene FEMA Funded Sheltered]],Table2[[#This Row],[People on PIT Night]])</f>
        <v>0</v>
      </c>
      <c r="I160" s="7">
        <v>0</v>
      </c>
      <c r="J160" s="7"/>
    </row>
    <row r="161" spans="2:10" ht="14.5" x14ac:dyDescent="0.35">
      <c r="B161" s="29" t="s">
        <v>122</v>
      </c>
      <c r="C161" s="7" t="s">
        <v>22</v>
      </c>
      <c r="D161" s="7">
        <v>2020</v>
      </c>
      <c r="E161" s="7" t="s">
        <v>30</v>
      </c>
      <c r="F161" s="6">
        <v>0</v>
      </c>
      <c r="G161" s="7" t="s">
        <v>37</v>
      </c>
      <c r="H161" s="13">
        <f>IFERROR(Table2[[#This Row],[People on PIT Night]]-Table2[[#This Row],[Helene FEMA Funded Sheltered]],Table2[[#This Row],[People on PIT Night]])</f>
        <v>0</v>
      </c>
      <c r="I161" s="7">
        <v>0</v>
      </c>
      <c r="J161" s="7"/>
    </row>
    <row r="162" spans="2:10" ht="14.5" x14ac:dyDescent="0.35">
      <c r="B162" s="29" t="s">
        <v>123</v>
      </c>
      <c r="C162" s="7" t="s">
        <v>17</v>
      </c>
      <c r="D162" s="7">
        <v>2020</v>
      </c>
      <c r="E162" s="7" t="s">
        <v>30</v>
      </c>
      <c r="F162" s="6">
        <v>0</v>
      </c>
      <c r="G162" s="7" t="s">
        <v>37</v>
      </c>
      <c r="H162" s="13">
        <f>IFERROR(Table2[[#This Row],[People on PIT Night]]-Table2[[#This Row],[Helene FEMA Funded Sheltered]],Table2[[#This Row],[People on PIT Night]])</f>
        <v>0</v>
      </c>
      <c r="I162" s="7">
        <v>0</v>
      </c>
      <c r="J162" s="7"/>
    </row>
    <row r="163" spans="2:10" ht="14.5" x14ac:dyDescent="0.35">
      <c r="B163" s="29" t="s">
        <v>124</v>
      </c>
      <c r="C163" s="7" t="s">
        <v>25</v>
      </c>
      <c r="D163" s="7">
        <v>2020</v>
      </c>
      <c r="E163" s="7" t="s">
        <v>30</v>
      </c>
      <c r="F163" s="6">
        <v>0</v>
      </c>
      <c r="G163" s="7" t="s">
        <v>37</v>
      </c>
      <c r="H163" s="13">
        <f>IFERROR(Table2[[#This Row],[People on PIT Night]]-Table2[[#This Row],[Helene FEMA Funded Sheltered]],Table2[[#This Row],[People on PIT Night]])</f>
        <v>0</v>
      </c>
      <c r="I163" s="7">
        <v>0</v>
      </c>
      <c r="J163" s="7"/>
    </row>
    <row r="164" spans="2:10" ht="14.5" x14ac:dyDescent="0.35">
      <c r="B164" s="29" t="s">
        <v>125</v>
      </c>
      <c r="C164" s="7" t="s">
        <v>29</v>
      </c>
      <c r="D164" s="7">
        <v>2020</v>
      </c>
      <c r="E164" s="7" t="s">
        <v>30</v>
      </c>
      <c r="F164" s="6">
        <v>4</v>
      </c>
      <c r="G164" s="7" t="s">
        <v>37</v>
      </c>
      <c r="H164" s="13">
        <f>IFERROR(Table2[[#This Row],[People on PIT Night]]-Table2[[#This Row],[Helene FEMA Funded Sheltered]],Table2[[#This Row],[People on PIT Night]])</f>
        <v>4</v>
      </c>
      <c r="I164" s="7">
        <v>0</v>
      </c>
      <c r="J164" s="7"/>
    </row>
    <row r="165" spans="2:10" ht="14.5" x14ac:dyDescent="0.35">
      <c r="B165" s="29" t="s">
        <v>126</v>
      </c>
      <c r="C165" s="7" t="s">
        <v>29</v>
      </c>
      <c r="D165" s="7">
        <v>2020</v>
      </c>
      <c r="E165" s="7" t="s">
        <v>30</v>
      </c>
      <c r="F165" s="6">
        <v>0</v>
      </c>
      <c r="G165" s="7" t="s">
        <v>37</v>
      </c>
      <c r="H165" s="13">
        <f>IFERROR(Table2[[#This Row],[People on PIT Night]]-Table2[[#This Row],[Helene FEMA Funded Sheltered]],Table2[[#This Row],[People on PIT Night]])</f>
        <v>0</v>
      </c>
      <c r="I165" s="7">
        <v>0</v>
      </c>
      <c r="J165" s="7"/>
    </row>
    <row r="166" spans="2:10" ht="14.5" x14ac:dyDescent="0.35">
      <c r="B166" s="29" t="s">
        <v>127</v>
      </c>
      <c r="C166" s="7" t="s">
        <v>16</v>
      </c>
      <c r="D166" s="7">
        <v>2020</v>
      </c>
      <c r="E166" s="7" t="s">
        <v>30</v>
      </c>
      <c r="F166" s="6">
        <v>0</v>
      </c>
      <c r="G166" s="7" t="s">
        <v>37</v>
      </c>
      <c r="H166" s="13">
        <f>IFERROR(Table2[[#This Row],[People on PIT Night]]-Table2[[#This Row],[Helene FEMA Funded Sheltered]],Table2[[#This Row],[People on PIT Night]])</f>
        <v>0</v>
      </c>
      <c r="I166" s="7">
        <v>0</v>
      </c>
      <c r="J166" s="7"/>
    </row>
    <row r="167" spans="2:10" ht="14.5" x14ac:dyDescent="0.35">
      <c r="B167" s="29" t="s">
        <v>128</v>
      </c>
      <c r="C167" s="7" t="s">
        <v>19</v>
      </c>
      <c r="D167" s="7">
        <v>2020</v>
      </c>
      <c r="E167" s="7" t="s">
        <v>30</v>
      </c>
      <c r="F167" s="6">
        <v>0</v>
      </c>
      <c r="G167" s="7" t="s">
        <v>37</v>
      </c>
      <c r="H167" s="13">
        <f>IFERROR(Table2[[#This Row],[People on PIT Night]]-Table2[[#This Row],[Helene FEMA Funded Sheltered]],Table2[[#This Row],[People on PIT Night]])</f>
        <v>0</v>
      </c>
      <c r="I167" s="7">
        <v>0</v>
      </c>
      <c r="J167" s="7"/>
    </row>
    <row r="168" spans="2:10" ht="14.5" x14ac:dyDescent="0.35">
      <c r="B168" s="29" t="s">
        <v>129</v>
      </c>
      <c r="C168" s="7" t="s">
        <v>19</v>
      </c>
      <c r="D168" s="7">
        <v>2020</v>
      </c>
      <c r="E168" s="7" t="s">
        <v>30</v>
      </c>
      <c r="F168" s="5">
        <v>4</v>
      </c>
      <c r="G168" s="7" t="s">
        <v>37</v>
      </c>
      <c r="H168" s="13">
        <f>IFERROR(Table2[[#This Row],[People on PIT Night]]-Table2[[#This Row],[Helene FEMA Funded Sheltered]],Table2[[#This Row],[People on PIT Night]])</f>
        <v>4</v>
      </c>
      <c r="I168" s="7">
        <v>0</v>
      </c>
      <c r="J168" s="7"/>
    </row>
    <row r="169" spans="2:10" ht="14.5" x14ac:dyDescent="0.35">
      <c r="B169" s="29" t="s">
        <v>130</v>
      </c>
      <c r="C169" s="7" t="s">
        <v>24</v>
      </c>
      <c r="D169" s="7">
        <v>2020</v>
      </c>
      <c r="E169" s="7" t="s">
        <v>30</v>
      </c>
      <c r="F169" s="5">
        <v>0</v>
      </c>
      <c r="G169" s="7" t="s">
        <v>37</v>
      </c>
      <c r="H169" s="13">
        <f>IFERROR(Table2[[#This Row],[People on PIT Night]]-Table2[[#This Row],[Helene FEMA Funded Sheltered]],Table2[[#This Row],[People on PIT Night]])</f>
        <v>0</v>
      </c>
      <c r="I169" s="7">
        <v>0</v>
      </c>
      <c r="J169" s="7"/>
    </row>
    <row r="170" spans="2:10" ht="14.5" x14ac:dyDescent="0.35">
      <c r="B170" s="29" t="s">
        <v>50</v>
      </c>
      <c r="C170" s="7" t="s">
        <v>26</v>
      </c>
      <c r="D170" s="7">
        <v>2020</v>
      </c>
      <c r="E170" s="7" t="s">
        <v>9</v>
      </c>
      <c r="F170" s="5">
        <v>0</v>
      </c>
      <c r="G170" s="7" t="s">
        <v>37</v>
      </c>
      <c r="H170" s="13">
        <f>IFERROR(Table2[[#This Row],[People on PIT Night]]-Table2[[#This Row],[Helene FEMA Funded Sheltered]],Table2[[#This Row],[People on PIT Night]])</f>
        <v>0</v>
      </c>
      <c r="I170" s="7">
        <v>0</v>
      </c>
      <c r="J170" s="7"/>
    </row>
    <row r="171" spans="2:10" ht="14.5" x14ac:dyDescent="0.35">
      <c r="B171" s="29" t="s">
        <v>51</v>
      </c>
      <c r="C171" s="7" t="s">
        <v>23</v>
      </c>
      <c r="D171" s="7">
        <v>2020</v>
      </c>
      <c r="E171" s="7" t="s">
        <v>9</v>
      </c>
      <c r="F171" s="5">
        <v>0</v>
      </c>
      <c r="G171" s="7" t="s">
        <v>37</v>
      </c>
      <c r="H171" s="13">
        <f>IFERROR(Table2[[#This Row],[People on PIT Night]]-Table2[[#This Row],[Helene FEMA Funded Sheltered]],Table2[[#This Row],[People on PIT Night]])</f>
        <v>0</v>
      </c>
      <c r="I171" s="7">
        <v>0</v>
      </c>
      <c r="J171" s="7"/>
    </row>
    <row r="172" spans="2:10" ht="14.5" x14ac:dyDescent="0.35">
      <c r="B172" s="29" t="s">
        <v>52</v>
      </c>
      <c r="C172" s="7" t="s">
        <v>27</v>
      </c>
      <c r="D172" s="7">
        <v>2020</v>
      </c>
      <c r="E172" s="7" t="s">
        <v>9</v>
      </c>
      <c r="F172" s="5">
        <v>0</v>
      </c>
      <c r="G172" s="7" t="s">
        <v>37</v>
      </c>
      <c r="H172" s="13">
        <f>IFERROR(Table2[[#This Row],[People on PIT Night]]-Table2[[#This Row],[Helene FEMA Funded Sheltered]],Table2[[#This Row],[People on PIT Night]])</f>
        <v>0</v>
      </c>
      <c r="I172" s="7">
        <v>0</v>
      </c>
      <c r="J172" s="7"/>
    </row>
    <row r="173" spans="2:10" ht="14.5" x14ac:dyDescent="0.35">
      <c r="B173" s="29" t="s">
        <v>53</v>
      </c>
      <c r="C173" s="7" t="s">
        <v>16</v>
      </c>
      <c r="D173" s="7">
        <v>2020</v>
      </c>
      <c r="E173" s="7" t="s">
        <v>9</v>
      </c>
      <c r="F173" s="5">
        <v>1</v>
      </c>
      <c r="G173" s="7" t="s">
        <v>37</v>
      </c>
      <c r="H173" s="13">
        <f>IFERROR(Table2[[#This Row],[People on PIT Night]]-Table2[[#This Row],[Helene FEMA Funded Sheltered]],Table2[[#This Row],[People on PIT Night]])</f>
        <v>1</v>
      </c>
      <c r="I173" s="7">
        <v>0</v>
      </c>
      <c r="J173" s="7"/>
    </row>
    <row r="174" spans="2:10" ht="14.5" x14ac:dyDescent="0.35">
      <c r="B174" s="29" t="s">
        <v>54</v>
      </c>
      <c r="C174" s="7" t="s">
        <v>16</v>
      </c>
      <c r="D174" s="7">
        <v>2020</v>
      </c>
      <c r="E174" s="7" t="s">
        <v>9</v>
      </c>
      <c r="F174" s="5">
        <v>1</v>
      </c>
      <c r="G174" s="7" t="s">
        <v>37</v>
      </c>
      <c r="H174" s="13">
        <f>IFERROR(Table2[[#This Row],[People on PIT Night]]-Table2[[#This Row],[Helene FEMA Funded Sheltered]],Table2[[#This Row],[People on PIT Night]])</f>
        <v>1</v>
      </c>
      <c r="I174" s="7">
        <v>0</v>
      </c>
      <c r="J174" s="7"/>
    </row>
    <row r="175" spans="2:10" ht="14.5" x14ac:dyDescent="0.35">
      <c r="B175" s="29" t="s">
        <v>55</v>
      </c>
      <c r="C175" s="7" t="s">
        <v>28</v>
      </c>
      <c r="D175" s="7">
        <v>2020</v>
      </c>
      <c r="E175" s="7" t="s">
        <v>9</v>
      </c>
      <c r="F175" s="5">
        <v>0</v>
      </c>
      <c r="G175" s="7" t="s">
        <v>37</v>
      </c>
      <c r="H175" s="13">
        <f>IFERROR(Table2[[#This Row],[People on PIT Night]]-Table2[[#This Row],[Helene FEMA Funded Sheltered]],Table2[[#This Row],[People on PIT Night]])</f>
        <v>0</v>
      </c>
      <c r="I175" s="7">
        <v>0</v>
      </c>
      <c r="J175" s="7"/>
    </row>
    <row r="176" spans="2:10" ht="14.5" x14ac:dyDescent="0.35">
      <c r="B176" s="29" t="s">
        <v>56</v>
      </c>
      <c r="C176" s="7" t="s">
        <v>23</v>
      </c>
      <c r="D176" s="7">
        <v>2020</v>
      </c>
      <c r="E176" s="7" t="s">
        <v>9</v>
      </c>
      <c r="F176" s="5">
        <v>3</v>
      </c>
      <c r="G176" s="7" t="s">
        <v>37</v>
      </c>
      <c r="H176" s="13">
        <f>IFERROR(Table2[[#This Row],[People on PIT Night]]-Table2[[#This Row],[Helene FEMA Funded Sheltered]],Table2[[#This Row],[People on PIT Night]])</f>
        <v>3</v>
      </c>
      <c r="I176" s="7">
        <v>0</v>
      </c>
      <c r="J176" s="7"/>
    </row>
    <row r="177" spans="2:10" ht="14.5" x14ac:dyDescent="0.35">
      <c r="B177" s="29" t="s">
        <v>57</v>
      </c>
      <c r="C177" s="7" t="s">
        <v>25</v>
      </c>
      <c r="D177" s="7">
        <v>2020</v>
      </c>
      <c r="E177" s="7" t="s">
        <v>9</v>
      </c>
      <c r="F177" s="5">
        <v>26</v>
      </c>
      <c r="G177" s="7" t="s">
        <v>37</v>
      </c>
      <c r="H177" s="13">
        <f>IFERROR(Table2[[#This Row],[People on PIT Night]]-Table2[[#This Row],[Helene FEMA Funded Sheltered]],Table2[[#This Row],[People on PIT Night]])</f>
        <v>26</v>
      </c>
      <c r="I177" s="7">
        <v>0</v>
      </c>
      <c r="J177" s="7"/>
    </row>
    <row r="178" spans="2:10" ht="14.5" x14ac:dyDescent="0.35">
      <c r="B178" s="29" t="s">
        <v>58</v>
      </c>
      <c r="C178" s="7" t="s">
        <v>23</v>
      </c>
      <c r="D178" s="7">
        <v>2020</v>
      </c>
      <c r="E178" s="7" t="s">
        <v>9</v>
      </c>
      <c r="F178" s="5">
        <v>5</v>
      </c>
      <c r="G178" s="7" t="s">
        <v>37</v>
      </c>
      <c r="H178" s="13">
        <f>IFERROR(Table2[[#This Row],[People on PIT Night]]-Table2[[#This Row],[Helene FEMA Funded Sheltered]],Table2[[#This Row],[People on PIT Night]])</f>
        <v>5</v>
      </c>
      <c r="I178" s="7">
        <v>0</v>
      </c>
      <c r="J178" s="7"/>
    </row>
    <row r="179" spans="2:10" ht="14.5" x14ac:dyDescent="0.35">
      <c r="B179" s="29" t="s">
        <v>59</v>
      </c>
      <c r="C179" s="7" t="s">
        <v>17</v>
      </c>
      <c r="D179" s="7">
        <v>2020</v>
      </c>
      <c r="E179" s="7" t="s">
        <v>9</v>
      </c>
      <c r="F179" s="5">
        <v>1</v>
      </c>
      <c r="G179" s="7" t="s">
        <v>37</v>
      </c>
      <c r="H179" s="13">
        <f>IFERROR(Table2[[#This Row],[People on PIT Night]]-Table2[[#This Row],[Helene FEMA Funded Sheltered]],Table2[[#This Row],[People on PIT Night]])</f>
        <v>1</v>
      </c>
      <c r="I179" s="7">
        <v>0</v>
      </c>
      <c r="J179" s="7"/>
    </row>
    <row r="180" spans="2:10" ht="14.5" x14ac:dyDescent="0.35">
      <c r="B180" s="29" t="s">
        <v>60</v>
      </c>
      <c r="C180" s="7" t="s">
        <v>18</v>
      </c>
      <c r="D180" s="7">
        <v>2020</v>
      </c>
      <c r="E180" s="7" t="s">
        <v>9</v>
      </c>
      <c r="F180" s="5">
        <v>0</v>
      </c>
      <c r="G180" s="7" t="s">
        <v>37</v>
      </c>
      <c r="H180" s="13">
        <f>IFERROR(Table2[[#This Row],[People on PIT Night]]-Table2[[#This Row],[Helene FEMA Funded Sheltered]],Table2[[#This Row],[People on PIT Night]])</f>
        <v>0</v>
      </c>
      <c r="I180" s="7">
        <v>0</v>
      </c>
      <c r="J180" s="7"/>
    </row>
    <row r="181" spans="2:10" ht="14.5" x14ac:dyDescent="0.35">
      <c r="B181" s="29" t="s">
        <v>61</v>
      </c>
      <c r="C181" s="7" t="s">
        <v>26</v>
      </c>
      <c r="D181" s="7">
        <v>2020</v>
      </c>
      <c r="E181" s="7" t="s">
        <v>9</v>
      </c>
      <c r="F181" s="5">
        <v>0</v>
      </c>
      <c r="G181" s="7" t="s">
        <v>37</v>
      </c>
      <c r="H181" s="13">
        <f>IFERROR(Table2[[#This Row],[People on PIT Night]]-Table2[[#This Row],[Helene FEMA Funded Sheltered]],Table2[[#This Row],[People on PIT Night]])</f>
        <v>0</v>
      </c>
      <c r="I181" s="7">
        <v>0</v>
      </c>
      <c r="J181" s="7"/>
    </row>
    <row r="182" spans="2:10" ht="14.5" x14ac:dyDescent="0.35">
      <c r="B182" s="29" t="s">
        <v>62</v>
      </c>
      <c r="C182" s="7" t="s">
        <v>23</v>
      </c>
      <c r="D182" s="7">
        <v>2020</v>
      </c>
      <c r="E182" s="7" t="s">
        <v>9</v>
      </c>
      <c r="F182" s="5">
        <v>72</v>
      </c>
      <c r="G182" s="7" t="s">
        <v>37</v>
      </c>
      <c r="H182" s="13">
        <f>IFERROR(Table2[[#This Row],[People on PIT Night]]-Table2[[#This Row],[Helene FEMA Funded Sheltered]],Table2[[#This Row],[People on PIT Night]])</f>
        <v>72</v>
      </c>
      <c r="I182" s="7">
        <v>0</v>
      </c>
      <c r="J182" s="7"/>
    </row>
    <row r="183" spans="2:10" ht="14.5" x14ac:dyDescent="0.35">
      <c r="B183" s="29" t="s">
        <v>63</v>
      </c>
      <c r="C183" s="7" t="s">
        <v>26</v>
      </c>
      <c r="D183" s="7">
        <v>2020</v>
      </c>
      <c r="E183" s="7" t="s">
        <v>9</v>
      </c>
      <c r="F183" s="5">
        <v>0</v>
      </c>
      <c r="G183" s="7" t="s">
        <v>37</v>
      </c>
      <c r="H183" s="13">
        <f>IFERROR(Table2[[#This Row],[People on PIT Night]]-Table2[[#This Row],[Helene FEMA Funded Sheltered]],Table2[[#This Row],[People on PIT Night]])</f>
        <v>0</v>
      </c>
      <c r="I183" s="7">
        <v>0</v>
      </c>
      <c r="J183" s="7"/>
    </row>
    <row r="184" spans="2:10" ht="14.5" x14ac:dyDescent="0.35">
      <c r="B184" s="29" t="s">
        <v>64</v>
      </c>
      <c r="C184" s="7" t="s">
        <v>21</v>
      </c>
      <c r="D184" s="7">
        <v>2020</v>
      </c>
      <c r="E184" s="7" t="s">
        <v>9</v>
      </c>
      <c r="F184" s="5">
        <v>0</v>
      </c>
      <c r="G184" s="7" t="s">
        <v>37</v>
      </c>
      <c r="H184" s="13">
        <f>IFERROR(Table2[[#This Row],[People on PIT Night]]-Table2[[#This Row],[Helene FEMA Funded Sheltered]],Table2[[#This Row],[People on PIT Night]])</f>
        <v>0</v>
      </c>
      <c r="I184" s="7">
        <v>0</v>
      </c>
      <c r="J184" s="7"/>
    </row>
    <row r="185" spans="2:10" ht="14.5" x14ac:dyDescent="0.35">
      <c r="B185" s="29" t="s">
        <v>65</v>
      </c>
      <c r="C185" s="7" t="s">
        <v>17</v>
      </c>
      <c r="D185" s="7">
        <v>2020</v>
      </c>
      <c r="E185" s="7" t="s">
        <v>9</v>
      </c>
      <c r="F185" s="5">
        <v>0</v>
      </c>
      <c r="G185" s="7" t="s">
        <v>37</v>
      </c>
      <c r="H185" s="13">
        <f>IFERROR(Table2[[#This Row],[People on PIT Night]]-Table2[[#This Row],[Helene FEMA Funded Sheltered]],Table2[[#This Row],[People on PIT Night]])</f>
        <v>0</v>
      </c>
      <c r="I185" s="7">
        <v>0</v>
      </c>
      <c r="J185" s="7"/>
    </row>
    <row r="186" spans="2:10" ht="14.5" x14ac:dyDescent="0.35">
      <c r="B186" s="29" t="s">
        <v>66</v>
      </c>
      <c r="C186" s="7" t="s">
        <v>21</v>
      </c>
      <c r="D186" s="7">
        <v>2020</v>
      </c>
      <c r="E186" s="7" t="s">
        <v>9</v>
      </c>
      <c r="F186" s="5">
        <v>0</v>
      </c>
      <c r="G186" s="7" t="s">
        <v>37</v>
      </c>
      <c r="H186" s="13">
        <f>IFERROR(Table2[[#This Row],[People on PIT Night]]-Table2[[#This Row],[Helene FEMA Funded Sheltered]],Table2[[#This Row],[People on PIT Night]])</f>
        <v>0</v>
      </c>
      <c r="I186" s="7">
        <v>0</v>
      </c>
      <c r="J186" s="7"/>
    </row>
    <row r="187" spans="2:10" ht="14.5" x14ac:dyDescent="0.35">
      <c r="B187" s="29" t="s">
        <v>67</v>
      </c>
      <c r="C187" s="7" t="s">
        <v>28</v>
      </c>
      <c r="D187" s="7">
        <v>2020</v>
      </c>
      <c r="E187" s="7" t="s">
        <v>9</v>
      </c>
      <c r="F187" s="5">
        <v>0</v>
      </c>
      <c r="G187" s="7" t="s">
        <v>37</v>
      </c>
      <c r="H187" s="13">
        <f>IFERROR(Table2[[#This Row],[People on PIT Night]]-Table2[[#This Row],[Helene FEMA Funded Sheltered]],Table2[[#This Row],[People on PIT Night]])</f>
        <v>0</v>
      </c>
      <c r="I187" s="7">
        <v>0</v>
      </c>
      <c r="J187" s="7"/>
    </row>
    <row r="188" spans="2:10" ht="14.5" x14ac:dyDescent="0.35">
      <c r="B188" s="29" t="s">
        <v>68</v>
      </c>
      <c r="C188" s="7" t="s">
        <v>18</v>
      </c>
      <c r="D188" s="7">
        <v>2020</v>
      </c>
      <c r="E188" s="7" t="s">
        <v>9</v>
      </c>
      <c r="F188" s="5">
        <v>0</v>
      </c>
      <c r="G188" s="7" t="s">
        <v>37</v>
      </c>
      <c r="H188" s="13">
        <f>IFERROR(Table2[[#This Row],[People on PIT Night]]-Table2[[#This Row],[Helene FEMA Funded Sheltered]],Table2[[#This Row],[People on PIT Night]])</f>
        <v>0</v>
      </c>
      <c r="I188" s="7">
        <v>0</v>
      </c>
      <c r="J188" s="7"/>
    </row>
    <row r="189" spans="2:10" ht="14.5" x14ac:dyDescent="0.35">
      <c r="B189" s="29" t="s">
        <v>69</v>
      </c>
      <c r="C189" s="7" t="s">
        <v>17</v>
      </c>
      <c r="D189" s="7">
        <v>2020</v>
      </c>
      <c r="E189" s="7" t="s">
        <v>9</v>
      </c>
      <c r="F189" s="5">
        <v>1</v>
      </c>
      <c r="G189" s="7" t="s">
        <v>37</v>
      </c>
      <c r="H189" s="13">
        <f>IFERROR(Table2[[#This Row],[People on PIT Night]]-Table2[[#This Row],[Helene FEMA Funded Sheltered]],Table2[[#This Row],[People on PIT Night]])</f>
        <v>1</v>
      </c>
      <c r="I189" s="7">
        <v>0</v>
      </c>
      <c r="J189" s="7"/>
    </row>
    <row r="190" spans="2:10" ht="14.5" x14ac:dyDescent="0.35">
      <c r="B190" s="29" t="s">
        <v>70</v>
      </c>
      <c r="C190" s="7" t="s">
        <v>17</v>
      </c>
      <c r="D190" s="7">
        <v>2020</v>
      </c>
      <c r="E190" s="7" t="s">
        <v>9</v>
      </c>
      <c r="F190" s="5">
        <v>8</v>
      </c>
      <c r="G190" s="7" t="s">
        <v>37</v>
      </c>
      <c r="H190" s="13">
        <f>IFERROR(Table2[[#This Row],[People on PIT Night]]-Table2[[#This Row],[Helene FEMA Funded Sheltered]],Table2[[#This Row],[People on PIT Night]])</f>
        <v>8</v>
      </c>
      <c r="I190" s="7">
        <v>0</v>
      </c>
      <c r="J190" s="7"/>
    </row>
    <row r="191" spans="2:10" ht="14.5" x14ac:dyDescent="0.35">
      <c r="B191" s="29" t="s">
        <v>71</v>
      </c>
      <c r="C191" s="7" t="s">
        <v>25</v>
      </c>
      <c r="D191" s="7">
        <v>2020</v>
      </c>
      <c r="E191" s="7" t="s">
        <v>9</v>
      </c>
      <c r="F191" s="5">
        <v>32</v>
      </c>
      <c r="G191" s="7" t="s">
        <v>37</v>
      </c>
      <c r="H191" s="13">
        <f>IFERROR(Table2[[#This Row],[People on PIT Night]]-Table2[[#This Row],[Helene FEMA Funded Sheltered]],Table2[[#This Row],[People on PIT Night]])</f>
        <v>32</v>
      </c>
      <c r="I191" s="7">
        <v>0</v>
      </c>
      <c r="J191" s="7"/>
    </row>
    <row r="192" spans="2:10" ht="14.5" x14ac:dyDescent="0.35">
      <c r="B192" s="29" t="s">
        <v>72</v>
      </c>
      <c r="C192" s="7" t="s">
        <v>24</v>
      </c>
      <c r="D192" s="7">
        <v>2020</v>
      </c>
      <c r="E192" s="7" t="s">
        <v>9</v>
      </c>
      <c r="F192" s="5">
        <v>28</v>
      </c>
      <c r="G192" s="7" t="s">
        <v>37</v>
      </c>
      <c r="H192" s="13">
        <f>IFERROR(Table2[[#This Row],[People on PIT Night]]-Table2[[#This Row],[Helene FEMA Funded Sheltered]],Table2[[#This Row],[People on PIT Night]])</f>
        <v>28</v>
      </c>
      <c r="I192" s="7">
        <v>0</v>
      </c>
      <c r="J192" s="7"/>
    </row>
    <row r="193" spans="2:10" ht="14.5" x14ac:dyDescent="0.35">
      <c r="B193" s="29" t="s">
        <v>73</v>
      </c>
      <c r="C193" s="7" t="s">
        <v>19</v>
      </c>
      <c r="D193" s="7">
        <v>2020</v>
      </c>
      <c r="E193" s="7" t="s">
        <v>9</v>
      </c>
      <c r="F193" s="5">
        <v>0</v>
      </c>
      <c r="G193" s="7" t="s">
        <v>37</v>
      </c>
      <c r="H193" s="13">
        <f>IFERROR(Table2[[#This Row],[People on PIT Night]]-Table2[[#This Row],[Helene FEMA Funded Sheltered]],Table2[[#This Row],[People on PIT Night]])</f>
        <v>0</v>
      </c>
      <c r="I193" s="7">
        <v>0</v>
      </c>
      <c r="J193" s="7"/>
    </row>
    <row r="194" spans="2:10" ht="14.5" x14ac:dyDescent="0.35">
      <c r="B194" s="30" t="s">
        <v>74</v>
      </c>
      <c r="C194" s="3" t="s">
        <v>38</v>
      </c>
      <c r="D194" s="7">
        <v>2020</v>
      </c>
      <c r="E194" s="7" t="s">
        <v>9</v>
      </c>
      <c r="F194" s="15">
        <v>77</v>
      </c>
      <c r="G194" s="7" t="s">
        <v>37</v>
      </c>
      <c r="H194" s="13">
        <f>IFERROR(Table2[[#This Row],[People on PIT Night]]-Table2[[#This Row],[Helene FEMA Funded Sheltered]],Table2[[#This Row],[People on PIT Night]])</f>
        <v>77</v>
      </c>
      <c r="I194" s="7">
        <v>0</v>
      </c>
      <c r="J194" s="7"/>
    </row>
    <row r="195" spans="2:10" ht="14.5" x14ac:dyDescent="0.35">
      <c r="B195" s="29" t="s">
        <v>75</v>
      </c>
      <c r="C195" s="7" t="s">
        <v>29</v>
      </c>
      <c r="D195" s="7">
        <v>2020</v>
      </c>
      <c r="E195" s="7" t="s">
        <v>9</v>
      </c>
      <c r="F195" s="5">
        <v>0</v>
      </c>
      <c r="G195" s="7" t="s">
        <v>37</v>
      </c>
      <c r="H195" s="13">
        <f>IFERROR(Table2[[#This Row],[People on PIT Night]]-Table2[[#This Row],[Helene FEMA Funded Sheltered]],Table2[[#This Row],[People on PIT Night]])</f>
        <v>0</v>
      </c>
      <c r="I195" s="7">
        <v>0</v>
      </c>
      <c r="J195" s="7"/>
    </row>
    <row r="196" spans="2:10" ht="14.5" x14ac:dyDescent="0.35">
      <c r="B196" s="29" t="s">
        <v>76</v>
      </c>
      <c r="C196" s="7" t="s">
        <v>29</v>
      </c>
      <c r="D196" s="7">
        <v>2020</v>
      </c>
      <c r="E196" s="7" t="s">
        <v>9</v>
      </c>
      <c r="F196" s="5">
        <v>0</v>
      </c>
      <c r="G196" s="7" t="s">
        <v>37</v>
      </c>
      <c r="H196" s="13">
        <f>IFERROR(Table2[[#This Row],[People on PIT Night]]-Table2[[#This Row],[Helene FEMA Funded Sheltered]],Table2[[#This Row],[People on PIT Night]])</f>
        <v>0</v>
      </c>
      <c r="I196" s="7">
        <v>0</v>
      </c>
      <c r="J196" s="7"/>
    </row>
    <row r="197" spans="2:10" ht="14.5" x14ac:dyDescent="0.35">
      <c r="B197" s="29" t="s">
        <v>77</v>
      </c>
      <c r="C197" s="7" t="s">
        <v>17</v>
      </c>
      <c r="D197" s="7">
        <v>2020</v>
      </c>
      <c r="E197" s="7" t="s">
        <v>9</v>
      </c>
      <c r="F197" s="5">
        <v>0</v>
      </c>
      <c r="G197" s="7" t="s">
        <v>37</v>
      </c>
      <c r="H197" s="13">
        <f>IFERROR(Table2[[#This Row],[People on PIT Night]]-Table2[[#This Row],[Helene FEMA Funded Sheltered]],Table2[[#This Row],[People on PIT Night]])</f>
        <v>0</v>
      </c>
      <c r="I197" s="7">
        <v>0</v>
      </c>
      <c r="J197" s="7"/>
    </row>
    <row r="198" spans="2:10" ht="14.5" x14ac:dyDescent="0.35">
      <c r="B198" s="29" t="s">
        <v>78</v>
      </c>
      <c r="C198" s="7" t="s">
        <v>21</v>
      </c>
      <c r="D198" s="7">
        <v>2020</v>
      </c>
      <c r="E198" s="7" t="s">
        <v>9</v>
      </c>
      <c r="F198" s="5">
        <v>0</v>
      </c>
      <c r="G198" s="7" t="s">
        <v>37</v>
      </c>
      <c r="H198" s="13">
        <f>IFERROR(Table2[[#This Row],[People on PIT Night]]-Table2[[#This Row],[Helene FEMA Funded Sheltered]],Table2[[#This Row],[People on PIT Night]])</f>
        <v>0</v>
      </c>
      <c r="I198" s="7">
        <v>0</v>
      </c>
      <c r="J198" s="7"/>
    </row>
    <row r="199" spans="2:10" ht="14.5" x14ac:dyDescent="0.35">
      <c r="B199" s="29" t="s">
        <v>79</v>
      </c>
      <c r="C199" s="7" t="s">
        <v>29</v>
      </c>
      <c r="D199" s="7">
        <v>2020</v>
      </c>
      <c r="E199" s="7" t="s">
        <v>9</v>
      </c>
      <c r="F199" s="5">
        <v>0</v>
      </c>
      <c r="G199" s="7" t="s">
        <v>37</v>
      </c>
      <c r="H199" s="13">
        <f>IFERROR(Table2[[#This Row],[People on PIT Night]]-Table2[[#This Row],[Helene FEMA Funded Sheltered]],Table2[[#This Row],[People on PIT Night]])</f>
        <v>0</v>
      </c>
      <c r="I199" s="7">
        <v>0</v>
      </c>
      <c r="J199" s="7"/>
    </row>
    <row r="200" spans="2:10" ht="14.5" x14ac:dyDescent="0.35">
      <c r="B200" s="29" t="s">
        <v>80</v>
      </c>
      <c r="C200" s="7" t="s">
        <v>19</v>
      </c>
      <c r="D200" s="7">
        <v>2020</v>
      </c>
      <c r="E200" s="7" t="s">
        <v>9</v>
      </c>
      <c r="F200" s="5">
        <v>2</v>
      </c>
      <c r="G200" s="7" t="s">
        <v>37</v>
      </c>
      <c r="H200" s="13">
        <f>IFERROR(Table2[[#This Row],[People on PIT Night]]-Table2[[#This Row],[Helene FEMA Funded Sheltered]],Table2[[#This Row],[People on PIT Night]])</f>
        <v>2</v>
      </c>
      <c r="I200" s="7">
        <v>0</v>
      </c>
      <c r="J200" s="7"/>
    </row>
    <row r="201" spans="2:10" ht="14.5" x14ac:dyDescent="0.35">
      <c r="B201" s="29" t="s">
        <v>81</v>
      </c>
      <c r="C201" s="7" t="s">
        <v>29</v>
      </c>
      <c r="D201" s="7">
        <v>2020</v>
      </c>
      <c r="E201" s="7" t="s">
        <v>9</v>
      </c>
      <c r="F201" s="5">
        <v>8</v>
      </c>
      <c r="G201" s="7" t="s">
        <v>37</v>
      </c>
      <c r="H201" s="13">
        <f>IFERROR(Table2[[#This Row],[People on PIT Night]]-Table2[[#This Row],[Helene FEMA Funded Sheltered]],Table2[[#This Row],[People on PIT Night]])</f>
        <v>8</v>
      </c>
      <c r="I201" s="7">
        <v>0</v>
      </c>
      <c r="J201" s="7"/>
    </row>
    <row r="202" spans="2:10" ht="14.5" x14ac:dyDescent="0.35">
      <c r="B202" s="29" t="s">
        <v>82</v>
      </c>
      <c r="C202" s="7" t="s">
        <v>27</v>
      </c>
      <c r="D202" s="7">
        <v>2020</v>
      </c>
      <c r="E202" s="7" t="s">
        <v>9</v>
      </c>
      <c r="F202" s="5">
        <v>9</v>
      </c>
      <c r="G202" s="7" t="s">
        <v>37</v>
      </c>
      <c r="H202" s="13">
        <f>IFERROR(Table2[[#This Row],[People on PIT Night]]-Table2[[#This Row],[Helene FEMA Funded Sheltered]],Table2[[#This Row],[People on PIT Night]])</f>
        <v>9</v>
      </c>
      <c r="I202" s="7">
        <v>0</v>
      </c>
      <c r="J202" s="7"/>
    </row>
    <row r="203" spans="2:10" ht="14.5" x14ac:dyDescent="0.35">
      <c r="B203" s="29" t="s">
        <v>83</v>
      </c>
      <c r="C203" s="7" t="s">
        <v>21</v>
      </c>
      <c r="D203" s="7">
        <v>2020</v>
      </c>
      <c r="E203" s="7" t="s">
        <v>9</v>
      </c>
      <c r="F203" s="5">
        <v>30</v>
      </c>
      <c r="G203" s="7" t="s">
        <v>37</v>
      </c>
      <c r="H203" s="13">
        <f>IFERROR(Table2[[#This Row],[People on PIT Night]]-Table2[[#This Row],[Helene FEMA Funded Sheltered]],Table2[[#This Row],[People on PIT Night]])</f>
        <v>30</v>
      </c>
      <c r="I203" s="7">
        <v>0</v>
      </c>
      <c r="J203" s="7"/>
    </row>
    <row r="204" spans="2:10" ht="14.5" x14ac:dyDescent="0.35">
      <c r="B204" s="29" t="s">
        <v>84</v>
      </c>
      <c r="C204" s="7" t="s">
        <v>22</v>
      </c>
      <c r="D204" s="7">
        <v>2020</v>
      </c>
      <c r="E204" s="7" t="s">
        <v>9</v>
      </c>
      <c r="F204" s="5">
        <v>90</v>
      </c>
      <c r="G204" s="7" t="s">
        <v>37</v>
      </c>
      <c r="H204" s="13">
        <f>IFERROR(Table2[[#This Row],[People on PIT Night]]-Table2[[#This Row],[Helene FEMA Funded Sheltered]],Table2[[#This Row],[People on PIT Night]])</f>
        <v>90</v>
      </c>
      <c r="I204" s="7">
        <v>0</v>
      </c>
      <c r="J204" s="7"/>
    </row>
    <row r="205" spans="2:10" ht="14.5" x14ac:dyDescent="0.35">
      <c r="B205" s="29" t="s">
        <v>85</v>
      </c>
      <c r="C205" s="7" t="s">
        <v>17</v>
      </c>
      <c r="D205" s="7">
        <v>2020</v>
      </c>
      <c r="E205" s="7" t="s">
        <v>9</v>
      </c>
      <c r="F205" s="5">
        <v>0</v>
      </c>
      <c r="G205" s="7" t="s">
        <v>37</v>
      </c>
      <c r="H205" s="13">
        <f>IFERROR(Table2[[#This Row],[People on PIT Night]]-Table2[[#This Row],[Helene FEMA Funded Sheltered]],Table2[[#This Row],[People on PIT Night]])</f>
        <v>0</v>
      </c>
      <c r="I205" s="7">
        <v>0</v>
      </c>
      <c r="J205" s="7"/>
    </row>
    <row r="206" spans="2:10" ht="14.5" x14ac:dyDescent="0.35">
      <c r="B206" s="29" t="s">
        <v>86</v>
      </c>
      <c r="C206" s="7" t="s">
        <v>27</v>
      </c>
      <c r="D206" s="7">
        <v>2020</v>
      </c>
      <c r="E206" s="7" t="s">
        <v>9</v>
      </c>
      <c r="F206" s="5">
        <v>0</v>
      </c>
      <c r="G206" s="7" t="s">
        <v>37</v>
      </c>
      <c r="H206" s="13">
        <f>IFERROR(Table2[[#This Row],[People on PIT Night]]-Table2[[#This Row],[Helene FEMA Funded Sheltered]],Table2[[#This Row],[People on PIT Night]])</f>
        <v>0</v>
      </c>
      <c r="I206" s="7">
        <v>0</v>
      </c>
      <c r="J206" s="7"/>
    </row>
    <row r="207" spans="2:10" ht="14.5" x14ac:dyDescent="0.35">
      <c r="B207" s="29" t="s">
        <v>87</v>
      </c>
      <c r="C207" s="7" t="s">
        <v>16</v>
      </c>
      <c r="D207" s="7">
        <v>2020</v>
      </c>
      <c r="E207" s="7" t="s">
        <v>9</v>
      </c>
      <c r="F207" s="5">
        <v>0</v>
      </c>
      <c r="G207" s="7" t="s">
        <v>37</v>
      </c>
      <c r="H207" s="13">
        <f>IFERROR(Table2[[#This Row],[People on PIT Night]]-Table2[[#This Row],[Helene FEMA Funded Sheltered]],Table2[[#This Row],[People on PIT Night]])</f>
        <v>0</v>
      </c>
      <c r="I207" s="7">
        <v>0</v>
      </c>
      <c r="J207" s="7"/>
    </row>
    <row r="208" spans="2:10" ht="14.5" x14ac:dyDescent="0.35">
      <c r="B208" s="29" t="s">
        <v>88</v>
      </c>
      <c r="C208" s="7" t="s">
        <v>24</v>
      </c>
      <c r="D208" s="7">
        <v>2020</v>
      </c>
      <c r="E208" s="7" t="s">
        <v>9</v>
      </c>
      <c r="F208" s="5">
        <v>11</v>
      </c>
      <c r="G208" s="7" t="s">
        <v>37</v>
      </c>
      <c r="H208" s="13">
        <f>IFERROR(Table2[[#This Row],[People on PIT Night]]-Table2[[#This Row],[Helene FEMA Funded Sheltered]],Table2[[#This Row],[People on PIT Night]])</f>
        <v>11</v>
      </c>
      <c r="I208" s="7">
        <v>0</v>
      </c>
      <c r="J208" s="7"/>
    </row>
    <row r="209" spans="2:10" ht="14.5" x14ac:dyDescent="0.35">
      <c r="B209" s="29" t="s">
        <v>89</v>
      </c>
      <c r="C209" s="7" t="s">
        <v>21</v>
      </c>
      <c r="D209" s="7">
        <v>2020</v>
      </c>
      <c r="E209" s="7" t="s">
        <v>9</v>
      </c>
      <c r="F209" s="5">
        <v>16</v>
      </c>
      <c r="G209" s="7" t="s">
        <v>37</v>
      </c>
      <c r="H209" s="13">
        <f>IFERROR(Table2[[#This Row],[People on PIT Night]]-Table2[[#This Row],[Helene FEMA Funded Sheltered]],Table2[[#This Row],[People on PIT Night]])</f>
        <v>16</v>
      </c>
      <c r="I209" s="7">
        <v>0</v>
      </c>
      <c r="J209" s="7"/>
    </row>
    <row r="210" spans="2:10" ht="14.5" x14ac:dyDescent="0.35">
      <c r="B210" s="29" t="s">
        <v>90</v>
      </c>
      <c r="C210" s="7" t="s">
        <v>27</v>
      </c>
      <c r="D210" s="7">
        <v>2020</v>
      </c>
      <c r="E210" s="7" t="s">
        <v>9</v>
      </c>
      <c r="F210" s="5">
        <v>0</v>
      </c>
      <c r="G210" s="7" t="s">
        <v>37</v>
      </c>
      <c r="H210" s="13">
        <f>IFERROR(Table2[[#This Row],[People on PIT Night]]-Table2[[#This Row],[Helene FEMA Funded Sheltered]],Table2[[#This Row],[People on PIT Night]])</f>
        <v>0</v>
      </c>
      <c r="I210" s="7">
        <v>0</v>
      </c>
      <c r="J210" s="7"/>
    </row>
    <row r="211" spans="2:10" ht="14.5" x14ac:dyDescent="0.35">
      <c r="B211" s="29" t="s">
        <v>91</v>
      </c>
      <c r="C211" s="7" t="s">
        <v>18</v>
      </c>
      <c r="D211" s="7">
        <v>2020</v>
      </c>
      <c r="E211" s="7" t="s">
        <v>9</v>
      </c>
      <c r="F211" s="5">
        <v>0</v>
      </c>
      <c r="G211" s="7" t="s">
        <v>37</v>
      </c>
      <c r="H211" s="13">
        <f>IFERROR(Table2[[#This Row],[People on PIT Night]]-Table2[[#This Row],[Helene FEMA Funded Sheltered]],Table2[[#This Row],[People on PIT Night]])</f>
        <v>0</v>
      </c>
      <c r="I211" s="7">
        <v>0</v>
      </c>
      <c r="J211" s="7"/>
    </row>
    <row r="212" spans="2:10" ht="14.5" x14ac:dyDescent="0.35">
      <c r="B212" s="29" t="s">
        <v>92</v>
      </c>
      <c r="C212" s="7" t="s">
        <v>27</v>
      </c>
      <c r="D212" s="7">
        <v>2020</v>
      </c>
      <c r="E212" s="7" t="s">
        <v>9</v>
      </c>
      <c r="F212" s="5">
        <v>91</v>
      </c>
      <c r="G212" s="7" t="s">
        <v>37</v>
      </c>
      <c r="H212" s="13">
        <f>IFERROR(Table2[[#This Row],[People on PIT Night]]-Table2[[#This Row],[Helene FEMA Funded Sheltered]],Table2[[#This Row],[People on PIT Night]])</f>
        <v>91</v>
      </c>
      <c r="I212" s="7">
        <v>0</v>
      </c>
      <c r="J212" s="7"/>
    </row>
    <row r="213" spans="2:10" ht="14.5" x14ac:dyDescent="0.35">
      <c r="B213" s="29" t="s">
        <v>93</v>
      </c>
      <c r="C213" s="7" t="s">
        <v>19</v>
      </c>
      <c r="D213" s="7">
        <v>2020</v>
      </c>
      <c r="E213" s="7" t="s">
        <v>9</v>
      </c>
      <c r="F213" s="5">
        <v>38</v>
      </c>
      <c r="G213" s="7" t="s">
        <v>37</v>
      </c>
      <c r="H213" s="13">
        <f>IFERROR(Table2[[#This Row],[People on PIT Night]]-Table2[[#This Row],[Helene FEMA Funded Sheltered]],Table2[[#This Row],[People on PIT Night]])</f>
        <v>38</v>
      </c>
      <c r="I213" s="7">
        <v>0</v>
      </c>
      <c r="J213" s="7"/>
    </row>
    <row r="214" spans="2:10" ht="14.5" x14ac:dyDescent="0.35">
      <c r="B214" s="29" t="s">
        <v>94</v>
      </c>
      <c r="C214" s="7" t="s">
        <v>21</v>
      </c>
      <c r="D214" s="7">
        <v>2020</v>
      </c>
      <c r="E214" s="7" t="s">
        <v>9</v>
      </c>
      <c r="F214" s="5">
        <v>72</v>
      </c>
      <c r="G214" s="7" t="s">
        <v>37</v>
      </c>
      <c r="H214" s="13">
        <f>IFERROR(Table2[[#This Row],[People on PIT Night]]-Table2[[#This Row],[Helene FEMA Funded Sheltered]],Table2[[#This Row],[People on PIT Night]])</f>
        <v>72</v>
      </c>
      <c r="I214" s="7">
        <v>0</v>
      </c>
      <c r="J214" s="7"/>
    </row>
    <row r="215" spans="2:10" ht="14.5" x14ac:dyDescent="0.35">
      <c r="B215" s="29" t="s">
        <v>95</v>
      </c>
      <c r="C215" s="7" t="s">
        <v>21</v>
      </c>
      <c r="D215" s="7">
        <v>2020</v>
      </c>
      <c r="E215" s="7" t="s">
        <v>9</v>
      </c>
      <c r="F215" s="5">
        <v>0</v>
      </c>
      <c r="G215" s="7" t="s">
        <v>37</v>
      </c>
      <c r="H215" s="13">
        <f>IFERROR(Table2[[#This Row],[People on PIT Night]]-Table2[[#This Row],[Helene FEMA Funded Sheltered]],Table2[[#This Row],[People on PIT Night]])</f>
        <v>0</v>
      </c>
      <c r="I215" s="7">
        <v>0</v>
      </c>
      <c r="J215" s="7"/>
    </row>
    <row r="216" spans="2:10" ht="14.5" x14ac:dyDescent="0.35">
      <c r="B216" s="29" t="s">
        <v>96</v>
      </c>
      <c r="C216" s="7" t="s">
        <v>16</v>
      </c>
      <c r="D216" s="7">
        <v>2020</v>
      </c>
      <c r="E216" s="7" t="s">
        <v>9</v>
      </c>
      <c r="F216" s="5">
        <v>1</v>
      </c>
      <c r="G216" s="7" t="s">
        <v>37</v>
      </c>
      <c r="H216" s="13">
        <f>IFERROR(Table2[[#This Row],[People on PIT Night]]-Table2[[#This Row],[Helene FEMA Funded Sheltered]],Table2[[#This Row],[People on PIT Night]])</f>
        <v>1</v>
      </c>
      <c r="I216" s="7">
        <v>0</v>
      </c>
      <c r="J216" s="7"/>
    </row>
    <row r="217" spans="2:10" ht="14.5" x14ac:dyDescent="0.35">
      <c r="B217" s="29" t="s">
        <v>97</v>
      </c>
      <c r="C217" s="7" t="s">
        <v>23</v>
      </c>
      <c r="D217" s="7">
        <v>2020</v>
      </c>
      <c r="E217" s="7" t="s">
        <v>9</v>
      </c>
      <c r="F217" s="5">
        <v>17</v>
      </c>
      <c r="G217" s="7" t="s">
        <v>37</v>
      </c>
      <c r="H217" s="13">
        <f>IFERROR(Table2[[#This Row],[People on PIT Night]]-Table2[[#This Row],[Helene FEMA Funded Sheltered]],Table2[[#This Row],[People on PIT Night]])</f>
        <v>17</v>
      </c>
      <c r="I217" s="7">
        <v>0</v>
      </c>
      <c r="J217" s="7"/>
    </row>
    <row r="218" spans="2:10" ht="14.5" x14ac:dyDescent="0.35">
      <c r="B218" s="29" t="s">
        <v>98</v>
      </c>
      <c r="C218" s="7" t="s">
        <v>27</v>
      </c>
      <c r="D218" s="7">
        <v>2020</v>
      </c>
      <c r="E218" s="7" t="s">
        <v>9</v>
      </c>
      <c r="F218" s="5">
        <v>0</v>
      </c>
      <c r="G218" s="7" t="s">
        <v>37</v>
      </c>
      <c r="H218" s="13">
        <f>IFERROR(Table2[[#This Row],[People on PIT Night]]-Table2[[#This Row],[Helene FEMA Funded Sheltered]],Table2[[#This Row],[People on PIT Night]])</f>
        <v>0</v>
      </c>
      <c r="I218" s="7">
        <v>0</v>
      </c>
      <c r="J218" s="7"/>
    </row>
    <row r="219" spans="2:10" ht="14.5" x14ac:dyDescent="0.35">
      <c r="B219" s="29" t="s">
        <v>99</v>
      </c>
      <c r="C219" s="7" t="s">
        <v>27</v>
      </c>
      <c r="D219" s="7">
        <v>2020</v>
      </c>
      <c r="E219" s="7" t="s">
        <v>9</v>
      </c>
      <c r="F219" s="5">
        <v>23</v>
      </c>
      <c r="G219" s="7" t="s">
        <v>37</v>
      </c>
      <c r="H219" s="13">
        <f>IFERROR(Table2[[#This Row],[People on PIT Night]]-Table2[[#This Row],[Helene FEMA Funded Sheltered]],Table2[[#This Row],[People on PIT Night]])</f>
        <v>23</v>
      </c>
      <c r="I219" s="7">
        <v>0</v>
      </c>
      <c r="J219" s="7"/>
    </row>
    <row r="220" spans="2:10" ht="14.5" x14ac:dyDescent="0.35">
      <c r="B220" s="29" t="s">
        <v>100</v>
      </c>
      <c r="C220" s="7" t="s">
        <v>29</v>
      </c>
      <c r="D220" s="7">
        <v>2020</v>
      </c>
      <c r="E220" s="7" t="s">
        <v>9</v>
      </c>
      <c r="F220" s="5">
        <v>0</v>
      </c>
      <c r="G220" s="7" t="s">
        <v>37</v>
      </c>
      <c r="H220" s="13">
        <f>IFERROR(Table2[[#This Row],[People on PIT Night]]-Table2[[#This Row],[Helene FEMA Funded Sheltered]],Table2[[#This Row],[People on PIT Night]])</f>
        <v>0</v>
      </c>
      <c r="I220" s="7">
        <v>0</v>
      </c>
      <c r="J220" s="7"/>
    </row>
    <row r="221" spans="2:10" ht="14.5" x14ac:dyDescent="0.35">
      <c r="B221" s="29" t="s">
        <v>101</v>
      </c>
      <c r="C221" s="7" t="s">
        <v>29</v>
      </c>
      <c r="D221" s="7">
        <v>2020</v>
      </c>
      <c r="E221" s="7" t="s">
        <v>9</v>
      </c>
      <c r="F221" s="5">
        <v>0</v>
      </c>
      <c r="G221" s="7" t="s">
        <v>37</v>
      </c>
      <c r="H221" s="13">
        <f>IFERROR(Table2[[#This Row],[People on PIT Night]]-Table2[[#This Row],[Helene FEMA Funded Sheltered]],Table2[[#This Row],[People on PIT Night]])</f>
        <v>0</v>
      </c>
      <c r="I221" s="7">
        <v>0</v>
      </c>
      <c r="J221" s="7"/>
    </row>
    <row r="222" spans="2:10" ht="14.5" x14ac:dyDescent="0.35">
      <c r="B222" s="29" t="s">
        <v>102</v>
      </c>
      <c r="C222" s="7" t="s">
        <v>18</v>
      </c>
      <c r="D222" s="7">
        <v>2020</v>
      </c>
      <c r="E222" s="7" t="s">
        <v>9</v>
      </c>
      <c r="F222" s="5">
        <v>8</v>
      </c>
      <c r="G222" s="7" t="s">
        <v>37</v>
      </c>
      <c r="H222" s="13">
        <f>IFERROR(Table2[[#This Row],[People on PIT Night]]-Table2[[#This Row],[Helene FEMA Funded Sheltered]],Table2[[#This Row],[People on PIT Night]])</f>
        <v>8</v>
      </c>
      <c r="I222" s="7">
        <v>0</v>
      </c>
      <c r="J222" s="7"/>
    </row>
    <row r="223" spans="2:10" ht="14.5" x14ac:dyDescent="0.35">
      <c r="B223" s="30" t="s">
        <v>103</v>
      </c>
      <c r="C223" s="3" t="s">
        <v>39</v>
      </c>
      <c r="D223" s="7">
        <v>2020</v>
      </c>
      <c r="E223" s="7" t="s">
        <v>9</v>
      </c>
      <c r="F223" s="15">
        <v>36</v>
      </c>
      <c r="G223" s="7" t="s">
        <v>37</v>
      </c>
      <c r="H223" s="13">
        <f>IFERROR(Table2[[#This Row],[People on PIT Night]]-Table2[[#This Row],[Helene FEMA Funded Sheltered]],Table2[[#This Row],[People on PIT Night]])</f>
        <v>36</v>
      </c>
      <c r="I223" s="7">
        <v>0</v>
      </c>
      <c r="J223" s="7"/>
    </row>
    <row r="224" spans="2:10" ht="14.5" x14ac:dyDescent="0.35">
      <c r="B224" s="29" t="s">
        <v>104</v>
      </c>
      <c r="C224" s="7" t="s">
        <v>18</v>
      </c>
      <c r="D224" s="7">
        <v>2020</v>
      </c>
      <c r="E224" s="7" t="s">
        <v>9</v>
      </c>
      <c r="F224" s="5">
        <v>0</v>
      </c>
      <c r="G224" s="7" t="s">
        <v>37</v>
      </c>
      <c r="H224" s="13">
        <f>IFERROR(Table2[[#This Row],[People on PIT Night]]-Table2[[#This Row],[Helene FEMA Funded Sheltered]],Table2[[#This Row],[People on PIT Night]])</f>
        <v>0</v>
      </c>
      <c r="I224" s="7">
        <v>0</v>
      </c>
      <c r="J224" s="7"/>
    </row>
    <row r="225" spans="2:10" ht="14.5" x14ac:dyDescent="0.35">
      <c r="B225" s="29" t="s">
        <v>105</v>
      </c>
      <c r="C225" s="7" t="s">
        <v>17</v>
      </c>
      <c r="D225" s="7">
        <v>2020</v>
      </c>
      <c r="E225" s="7" t="s">
        <v>9</v>
      </c>
      <c r="F225" s="5">
        <v>16</v>
      </c>
      <c r="G225" s="7" t="s">
        <v>37</v>
      </c>
      <c r="H225" s="13">
        <f>IFERROR(Table2[[#This Row],[People on PIT Night]]-Table2[[#This Row],[Helene FEMA Funded Sheltered]],Table2[[#This Row],[People on PIT Night]])</f>
        <v>16</v>
      </c>
      <c r="I225" s="7">
        <v>0</v>
      </c>
      <c r="J225" s="7"/>
    </row>
    <row r="226" spans="2:10" ht="14.5" x14ac:dyDescent="0.35">
      <c r="B226" s="29" t="s">
        <v>106</v>
      </c>
      <c r="C226" s="7" t="s">
        <v>17</v>
      </c>
      <c r="D226" s="7">
        <v>2020</v>
      </c>
      <c r="E226" s="7" t="s">
        <v>9</v>
      </c>
      <c r="F226" s="5">
        <v>0</v>
      </c>
      <c r="G226" s="7" t="s">
        <v>37</v>
      </c>
      <c r="H226" s="13">
        <f>IFERROR(Table2[[#This Row],[People on PIT Night]]-Table2[[#This Row],[Helene FEMA Funded Sheltered]],Table2[[#This Row],[People on PIT Night]])</f>
        <v>0</v>
      </c>
      <c r="I226" s="7">
        <v>0</v>
      </c>
      <c r="J226" s="7"/>
    </row>
    <row r="227" spans="2:10" ht="14.5" x14ac:dyDescent="0.35">
      <c r="B227" s="29" t="s">
        <v>107</v>
      </c>
      <c r="C227" s="7" t="s">
        <v>26</v>
      </c>
      <c r="D227" s="7">
        <v>2020</v>
      </c>
      <c r="E227" s="7" t="s">
        <v>9</v>
      </c>
      <c r="F227" s="5">
        <v>4</v>
      </c>
      <c r="G227" s="7" t="s">
        <v>37</v>
      </c>
      <c r="H227" s="13">
        <f>IFERROR(Table2[[#This Row],[People on PIT Night]]-Table2[[#This Row],[Helene FEMA Funded Sheltered]],Table2[[#This Row],[People on PIT Night]])</f>
        <v>4</v>
      </c>
      <c r="I227" s="7">
        <v>0</v>
      </c>
      <c r="J227" s="7"/>
    </row>
    <row r="228" spans="2:10" ht="14.5" x14ac:dyDescent="0.35">
      <c r="B228" s="29" t="s">
        <v>108</v>
      </c>
      <c r="C228" s="7" t="s">
        <v>16</v>
      </c>
      <c r="D228" s="7">
        <v>2020</v>
      </c>
      <c r="E228" s="7" t="s">
        <v>9</v>
      </c>
      <c r="F228" s="5">
        <v>36</v>
      </c>
      <c r="G228" s="7" t="s">
        <v>37</v>
      </c>
      <c r="H228" s="13">
        <f>IFERROR(Table2[[#This Row],[People on PIT Night]]-Table2[[#This Row],[Helene FEMA Funded Sheltered]],Table2[[#This Row],[People on PIT Night]])</f>
        <v>36</v>
      </c>
      <c r="I228" s="7">
        <v>0</v>
      </c>
      <c r="J228" s="7"/>
    </row>
    <row r="229" spans="2:10" ht="14.5" x14ac:dyDescent="0.35">
      <c r="B229" s="29" t="s">
        <v>109</v>
      </c>
      <c r="C229" s="7" t="s">
        <v>22</v>
      </c>
      <c r="D229" s="7">
        <v>2020</v>
      </c>
      <c r="E229" s="7" t="s">
        <v>9</v>
      </c>
      <c r="F229" s="5">
        <v>1</v>
      </c>
      <c r="G229" s="7" t="s">
        <v>37</v>
      </c>
      <c r="H229" s="13">
        <f>IFERROR(Table2[[#This Row],[People on PIT Night]]-Table2[[#This Row],[Helene FEMA Funded Sheltered]],Table2[[#This Row],[People on PIT Night]])</f>
        <v>1</v>
      </c>
      <c r="I229" s="7">
        <v>0</v>
      </c>
      <c r="J229" s="7"/>
    </row>
    <row r="230" spans="2:10" ht="14.5" x14ac:dyDescent="0.35">
      <c r="B230" s="29" t="s">
        <v>110</v>
      </c>
      <c r="C230" s="7" t="s">
        <v>27</v>
      </c>
      <c r="D230" s="7">
        <v>2020</v>
      </c>
      <c r="E230" s="7" t="s">
        <v>9</v>
      </c>
      <c r="F230" s="5">
        <v>9</v>
      </c>
      <c r="G230" s="7" t="s">
        <v>37</v>
      </c>
      <c r="H230" s="13">
        <f>IFERROR(Table2[[#This Row],[People on PIT Night]]-Table2[[#This Row],[Helene FEMA Funded Sheltered]],Table2[[#This Row],[People on PIT Night]])</f>
        <v>9</v>
      </c>
      <c r="I230" s="7">
        <v>0</v>
      </c>
      <c r="J230" s="7"/>
    </row>
    <row r="231" spans="2:10" ht="14.5" x14ac:dyDescent="0.35">
      <c r="B231" s="29" t="s">
        <v>111</v>
      </c>
      <c r="C231" s="7" t="s">
        <v>27</v>
      </c>
      <c r="D231" s="7">
        <v>2020</v>
      </c>
      <c r="E231" s="7" t="s">
        <v>9</v>
      </c>
      <c r="F231" s="5">
        <v>41</v>
      </c>
      <c r="G231" s="7" t="s">
        <v>37</v>
      </c>
      <c r="H231" s="13">
        <f>IFERROR(Table2[[#This Row],[People on PIT Night]]-Table2[[#This Row],[Helene FEMA Funded Sheltered]],Table2[[#This Row],[People on PIT Night]])</f>
        <v>41</v>
      </c>
      <c r="I231" s="7">
        <v>0</v>
      </c>
      <c r="J231" s="7"/>
    </row>
    <row r="232" spans="2:10" ht="14.5" x14ac:dyDescent="0.35">
      <c r="B232" s="29" t="s">
        <v>112</v>
      </c>
      <c r="C232" s="7" t="s">
        <v>28</v>
      </c>
      <c r="D232" s="7">
        <v>2020</v>
      </c>
      <c r="E232" s="7" t="s">
        <v>9</v>
      </c>
      <c r="F232" s="5">
        <v>34</v>
      </c>
      <c r="G232" s="7" t="s">
        <v>37</v>
      </c>
      <c r="H232" s="13">
        <f>IFERROR(Table2[[#This Row],[People on PIT Night]]-Table2[[#This Row],[Helene FEMA Funded Sheltered]],Table2[[#This Row],[People on PIT Night]])</f>
        <v>34</v>
      </c>
      <c r="I232" s="7">
        <v>0</v>
      </c>
      <c r="J232" s="7"/>
    </row>
    <row r="233" spans="2:10" ht="14.5" x14ac:dyDescent="0.35">
      <c r="B233" s="29" t="s">
        <v>113</v>
      </c>
      <c r="C233" s="7" t="s">
        <v>26</v>
      </c>
      <c r="D233" s="7">
        <v>2020</v>
      </c>
      <c r="E233" s="7" t="s">
        <v>9</v>
      </c>
      <c r="F233" s="5">
        <v>0</v>
      </c>
      <c r="G233" s="7" t="s">
        <v>37</v>
      </c>
      <c r="H233" s="13">
        <f>IFERROR(Table2[[#This Row],[People on PIT Night]]-Table2[[#This Row],[Helene FEMA Funded Sheltered]],Table2[[#This Row],[People on PIT Night]])</f>
        <v>0</v>
      </c>
      <c r="I233" s="7">
        <v>0</v>
      </c>
      <c r="J233" s="7"/>
    </row>
    <row r="234" spans="2:10" ht="14.5" x14ac:dyDescent="0.35">
      <c r="B234" s="29" t="s">
        <v>114</v>
      </c>
      <c r="C234" s="7" t="s">
        <v>25</v>
      </c>
      <c r="D234" s="7">
        <v>2020</v>
      </c>
      <c r="E234" s="7" t="s">
        <v>9</v>
      </c>
      <c r="F234" s="5">
        <v>28</v>
      </c>
      <c r="G234" s="7" t="s">
        <v>37</v>
      </c>
      <c r="H234" s="13">
        <f>IFERROR(Table2[[#This Row],[People on PIT Night]]-Table2[[#This Row],[Helene FEMA Funded Sheltered]],Table2[[#This Row],[People on PIT Night]])</f>
        <v>28</v>
      </c>
      <c r="I234" s="7">
        <v>0</v>
      </c>
      <c r="J234" s="7"/>
    </row>
    <row r="235" spans="2:10" ht="14.5" x14ac:dyDescent="0.35">
      <c r="B235" s="29" t="s">
        <v>115</v>
      </c>
      <c r="C235" s="7" t="s">
        <v>22</v>
      </c>
      <c r="D235" s="7">
        <v>2020</v>
      </c>
      <c r="E235" s="7" t="s">
        <v>9</v>
      </c>
      <c r="F235" s="5">
        <v>23</v>
      </c>
      <c r="G235" s="7" t="s">
        <v>37</v>
      </c>
      <c r="H235" s="13">
        <f>IFERROR(Table2[[#This Row],[People on PIT Night]]-Table2[[#This Row],[Helene FEMA Funded Sheltered]],Table2[[#This Row],[People on PIT Night]])</f>
        <v>23</v>
      </c>
      <c r="I235" s="7">
        <v>0</v>
      </c>
      <c r="J235" s="7"/>
    </row>
    <row r="236" spans="2:10" ht="14.5" x14ac:dyDescent="0.35">
      <c r="B236" s="29" t="s">
        <v>116</v>
      </c>
      <c r="C236" s="7" t="s">
        <v>19</v>
      </c>
      <c r="D236" s="7">
        <v>2020</v>
      </c>
      <c r="E236" s="7" t="s">
        <v>9</v>
      </c>
      <c r="F236" s="5">
        <v>0</v>
      </c>
      <c r="G236" s="7" t="s">
        <v>37</v>
      </c>
      <c r="H236" s="13">
        <f>IFERROR(Table2[[#This Row],[People on PIT Night]]-Table2[[#This Row],[Helene FEMA Funded Sheltered]],Table2[[#This Row],[People on PIT Night]])</f>
        <v>0</v>
      </c>
      <c r="I236" s="7">
        <v>0</v>
      </c>
      <c r="J236" s="7"/>
    </row>
    <row r="237" spans="2:10" ht="14.5" x14ac:dyDescent="0.35">
      <c r="B237" s="29" t="s">
        <v>117</v>
      </c>
      <c r="C237" s="7" t="s">
        <v>28</v>
      </c>
      <c r="D237" s="7">
        <v>2020</v>
      </c>
      <c r="E237" s="7" t="s">
        <v>9</v>
      </c>
      <c r="F237" s="5">
        <v>1</v>
      </c>
      <c r="G237" s="7" t="s">
        <v>37</v>
      </c>
      <c r="H237" s="13">
        <f>IFERROR(Table2[[#This Row],[People on PIT Night]]-Table2[[#This Row],[Helene FEMA Funded Sheltered]],Table2[[#This Row],[People on PIT Night]])</f>
        <v>1</v>
      </c>
      <c r="I237" s="7">
        <v>0</v>
      </c>
      <c r="J237" s="7"/>
    </row>
    <row r="238" spans="2:10" ht="14.5" x14ac:dyDescent="0.35">
      <c r="B238" s="29" t="s">
        <v>118</v>
      </c>
      <c r="C238" s="7" t="s">
        <v>25</v>
      </c>
      <c r="D238" s="7">
        <v>2020</v>
      </c>
      <c r="E238" s="7" t="s">
        <v>9</v>
      </c>
      <c r="F238" s="5">
        <v>14</v>
      </c>
      <c r="G238" s="7" t="s">
        <v>37</v>
      </c>
      <c r="H238" s="13">
        <f>IFERROR(Table2[[#This Row],[People on PIT Night]]-Table2[[#This Row],[Helene FEMA Funded Sheltered]],Table2[[#This Row],[People on PIT Night]])</f>
        <v>14</v>
      </c>
      <c r="I238" s="7">
        <v>0</v>
      </c>
      <c r="J238" s="7"/>
    </row>
    <row r="239" spans="2:10" ht="14.5" x14ac:dyDescent="0.35">
      <c r="B239" s="29" t="s">
        <v>119</v>
      </c>
      <c r="C239" s="7" t="s">
        <v>24</v>
      </c>
      <c r="D239" s="7">
        <v>2020</v>
      </c>
      <c r="E239" s="7" t="s">
        <v>9</v>
      </c>
      <c r="F239" s="5">
        <v>0</v>
      </c>
      <c r="G239" s="7" t="s">
        <v>37</v>
      </c>
      <c r="H239" s="13">
        <f>IFERROR(Table2[[#This Row],[People on PIT Night]]-Table2[[#This Row],[Helene FEMA Funded Sheltered]],Table2[[#This Row],[People on PIT Night]])</f>
        <v>0</v>
      </c>
      <c r="I239" s="7">
        <v>0</v>
      </c>
      <c r="J239" s="7"/>
    </row>
    <row r="240" spans="2:10" ht="14.5" x14ac:dyDescent="0.35">
      <c r="B240" s="29" t="s">
        <v>120</v>
      </c>
      <c r="C240" s="7" t="s">
        <v>24</v>
      </c>
      <c r="D240" s="7">
        <v>2020</v>
      </c>
      <c r="E240" s="7" t="s">
        <v>9</v>
      </c>
      <c r="F240" s="5">
        <v>0</v>
      </c>
      <c r="G240" s="7" t="s">
        <v>37</v>
      </c>
      <c r="H240" s="13">
        <f>IFERROR(Table2[[#This Row],[People on PIT Night]]-Table2[[#This Row],[Helene FEMA Funded Sheltered]],Table2[[#This Row],[People on PIT Night]])</f>
        <v>0</v>
      </c>
      <c r="I240" s="7">
        <v>0</v>
      </c>
      <c r="J240" s="7"/>
    </row>
    <row r="241" spans="2:10" ht="14.5" x14ac:dyDescent="0.35">
      <c r="B241" s="29" t="s">
        <v>121</v>
      </c>
      <c r="C241" s="7" t="s">
        <v>21</v>
      </c>
      <c r="D241" s="7">
        <v>2020</v>
      </c>
      <c r="E241" s="7" t="s">
        <v>9</v>
      </c>
      <c r="F241" s="5">
        <v>14</v>
      </c>
      <c r="G241" s="7" t="s">
        <v>37</v>
      </c>
      <c r="H241" s="13">
        <f>IFERROR(Table2[[#This Row],[People on PIT Night]]-Table2[[#This Row],[Helene FEMA Funded Sheltered]],Table2[[#This Row],[People on PIT Night]])</f>
        <v>14</v>
      </c>
      <c r="I241" s="7">
        <v>0</v>
      </c>
      <c r="J241" s="7"/>
    </row>
    <row r="242" spans="2:10" ht="14.5" x14ac:dyDescent="0.35">
      <c r="B242" s="29" t="s">
        <v>122</v>
      </c>
      <c r="C242" s="7" t="s">
        <v>22</v>
      </c>
      <c r="D242" s="7">
        <v>2020</v>
      </c>
      <c r="E242" s="7" t="s">
        <v>9</v>
      </c>
      <c r="F242" s="5">
        <v>18</v>
      </c>
      <c r="G242" s="7" t="s">
        <v>37</v>
      </c>
      <c r="H242" s="13">
        <f>IFERROR(Table2[[#This Row],[People on PIT Night]]-Table2[[#This Row],[Helene FEMA Funded Sheltered]],Table2[[#This Row],[People on PIT Night]])</f>
        <v>18</v>
      </c>
      <c r="I242" s="7">
        <v>0</v>
      </c>
      <c r="J242" s="7"/>
    </row>
    <row r="243" spans="2:10" ht="14.5" x14ac:dyDescent="0.35">
      <c r="B243" s="29" t="s">
        <v>123</v>
      </c>
      <c r="C243" s="7" t="s">
        <v>17</v>
      </c>
      <c r="D243" s="7">
        <v>2020</v>
      </c>
      <c r="E243" s="7" t="s">
        <v>9</v>
      </c>
      <c r="F243" s="5">
        <v>4</v>
      </c>
      <c r="G243" s="7" t="s">
        <v>37</v>
      </c>
      <c r="H243" s="13">
        <f>IFERROR(Table2[[#This Row],[People on PIT Night]]-Table2[[#This Row],[Helene FEMA Funded Sheltered]],Table2[[#This Row],[People on PIT Night]])</f>
        <v>4</v>
      </c>
      <c r="I243" s="7">
        <v>0</v>
      </c>
      <c r="J243" s="7"/>
    </row>
    <row r="244" spans="2:10" ht="14.5" x14ac:dyDescent="0.35">
      <c r="B244" s="29" t="s">
        <v>124</v>
      </c>
      <c r="C244" s="7" t="s">
        <v>25</v>
      </c>
      <c r="D244" s="7">
        <v>2020</v>
      </c>
      <c r="E244" s="7" t="s">
        <v>9</v>
      </c>
      <c r="F244" s="5">
        <v>49</v>
      </c>
      <c r="G244" s="7" t="s">
        <v>37</v>
      </c>
      <c r="H244" s="13">
        <f>IFERROR(Table2[[#This Row],[People on PIT Night]]-Table2[[#This Row],[Helene FEMA Funded Sheltered]],Table2[[#This Row],[People on PIT Night]])</f>
        <v>49</v>
      </c>
      <c r="I244" s="7">
        <v>0</v>
      </c>
      <c r="J244" s="7"/>
    </row>
    <row r="245" spans="2:10" ht="14.5" x14ac:dyDescent="0.35">
      <c r="B245" s="29" t="s">
        <v>125</v>
      </c>
      <c r="C245" s="7" t="s">
        <v>29</v>
      </c>
      <c r="D245" s="7">
        <v>2020</v>
      </c>
      <c r="E245" s="7" t="s">
        <v>9</v>
      </c>
      <c r="F245" s="5">
        <v>4</v>
      </c>
      <c r="G245" s="7" t="s">
        <v>37</v>
      </c>
      <c r="H245" s="13">
        <f>IFERROR(Table2[[#This Row],[People on PIT Night]]-Table2[[#This Row],[Helene FEMA Funded Sheltered]],Table2[[#This Row],[People on PIT Night]])</f>
        <v>4</v>
      </c>
      <c r="I245" s="7">
        <v>0</v>
      </c>
      <c r="J245" s="7"/>
    </row>
    <row r="246" spans="2:10" ht="14.5" x14ac:dyDescent="0.35">
      <c r="B246" s="29" t="s">
        <v>126</v>
      </c>
      <c r="C246" s="7" t="s">
        <v>29</v>
      </c>
      <c r="D246" s="7">
        <v>2020</v>
      </c>
      <c r="E246" s="7" t="s">
        <v>9</v>
      </c>
      <c r="F246" s="5">
        <v>0</v>
      </c>
      <c r="G246" s="7" t="s">
        <v>37</v>
      </c>
      <c r="H246" s="13">
        <f>IFERROR(Table2[[#This Row],[People on PIT Night]]-Table2[[#This Row],[Helene FEMA Funded Sheltered]],Table2[[#This Row],[People on PIT Night]])</f>
        <v>0</v>
      </c>
      <c r="I246" s="7">
        <v>0</v>
      </c>
      <c r="J246" s="7"/>
    </row>
    <row r="247" spans="2:10" ht="14.5" x14ac:dyDescent="0.35">
      <c r="B247" s="29" t="s">
        <v>127</v>
      </c>
      <c r="C247" s="7" t="s">
        <v>16</v>
      </c>
      <c r="D247" s="7">
        <v>2020</v>
      </c>
      <c r="E247" s="7" t="s">
        <v>9</v>
      </c>
      <c r="F247" s="5">
        <v>0</v>
      </c>
      <c r="G247" s="7" t="s">
        <v>37</v>
      </c>
      <c r="H247" s="13">
        <f>IFERROR(Table2[[#This Row],[People on PIT Night]]-Table2[[#This Row],[Helene FEMA Funded Sheltered]],Table2[[#This Row],[People on PIT Night]])</f>
        <v>0</v>
      </c>
      <c r="I247" s="7">
        <v>0</v>
      </c>
      <c r="J247" s="7"/>
    </row>
    <row r="248" spans="2:10" ht="14.5" x14ac:dyDescent="0.35">
      <c r="B248" s="31" t="s">
        <v>128</v>
      </c>
      <c r="C248" s="7" t="s">
        <v>19</v>
      </c>
      <c r="D248" s="7">
        <v>2020</v>
      </c>
      <c r="E248" s="7" t="s">
        <v>9</v>
      </c>
      <c r="F248" s="7">
        <v>49</v>
      </c>
      <c r="G248" s="7" t="s">
        <v>37</v>
      </c>
      <c r="H248" s="13">
        <f>IFERROR(Table2[[#This Row],[People on PIT Night]]-Table2[[#This Row],[Helene FEMA Funded Sheltered]],Table2[[#This Row],[People on PIT Night]])</f>
        <v>49</v>
      </c>
      <c r="I248" s="7">
        <v>0</v>
      </c>
      <c r="J248" s="7"/>
    </row>
    <row r="249" spans="2:10" ht="14.5" x14ac:dyDescent="0.35">
      <c r="B249" s="31" t="s">
        <v>129</v>
      </c>
      <c r="C249" s="7" t="s">
        <v>19</v>
      </c>
      <c r="D249" s="7">
        <v>2020</v>
      </c>
      <c r="E249" s="7" t="s">
        <v>9</v>
      </c>
      <c r="F249" s="7">
        <v>13</v>
      </c>
      <c r="G249" s="7" t="s">
        <v>37</v>
      </c>
      <c r="H249" s="13">
        <f>IFERROR(Table2[[#This Row],[People on PIT Night]]-Table2[[#This Row],[Helene FEMA Funded Sheltered]],Table2[[#This Row],[People on PIT Night]])</f>
        <v>13</v>
      </c>
      <c r="I249" s="7">
        <v>0</v>
      </c>
      <c r="J249" s="7"/>
    </row>
    <row r="250" spans="2:10" ht="14.5" x14ac:dyDescent="0.35">
      <c r="B250" s="31" t="s">
        <v>130</v>
      </c>
      <c r="C250" s="7" t="s">
        <v>24</v>
      </c>
      <c r="D250" s="7">
        <v>2020</v>
      </c>
      <c r="E250" s="7" t="s">
        <v>9</v>
      </c>
      <c r="F250" s="7">
        <v>4</v>
      </c>
      <c r="G250" s="7" t="s">
        <v>37</v>
      </c>
      <c r="H250" s="13">
        <f>IFERROR(Table2[[#This Row],[People on PIT Night]]-Table2[[#This Row],[Helene FEMA Funded Sheltered]],Table2[[#This Row],[People on PIT Night]])</f>
        <v>4</v>
      </c>
      <c r="I250" s="7">
        <v>0</v>
      </c>
      <c r="J250" s="7"/>
    </row>
    <row r="251" spans="2:10" ht="14.5" x14ac:dyDescent="0.35">
      <c r="B251" s="31" t="s">
        <v>50</v>
      </c>
      <c r="C251" s="7" t="s">
        <v>26</v>
      </c>
      <c r="D251" s="7">
        <v>2021</v>
      </c>
      <c r="E251" s="7" t="s">
        <v>7</v>
      </c>
      <c r="F251" s="7">
        <v>22</v>
      </c>
      <c r="G251" s="7" t="s">
        <v>37</v>
      </c>
      <c r="H251" s="13">
        <f>IFERROR(Table2[[#This Row],[People on PIT Night]]-Table2[[#This Row],[Helene FEMA Funded Sheltered]],Table2[[#This Row],[People on PIT Night]])</f>
        <v>22</v>
      </c>
      <c r="I251" s="7">
        <v>0</v>
      </c>
      <c r="J251" s="7"/>
    </row>
    <row r="252" spans="2:10" ht="14.5" x14ac:dyDescent="0.35">
      <c r="B252" s="31" t="s">
        <v>51</v>
      </c>
      <c r="C252" s="7" t="s">
        <v>23</v>
      </c>
      <c r="D252" s="7">
        <v>2021</v>
      </c>
      <c r="E252" s="7" t="s">
        <v>7</v>
      </c>
      <c r="F252" s="7">
        <v>0</v>
      </c>
      <c r="G252" s="7" t="s">
        <v>37</v>
      </c>
      <c r="H252" s="13">
        <f>IFERROR(Table2[[#This Row],[People on PIT Night]]-Table2[[#This Row],[Helene FEMA Funded Sheltered]],Table2[[#This Row],[People on PIT Night]])</f>
        <v>0</v>
      </c>
      <c r="I252" s="7">
        <v>0</v>
      </c>
      <c r="J252" s="7"/>
    </row>
    <row r="253" spans="2:10" ht="14.5" x14ac:dyDescent="0.35">
      <c r="B253" s="31" t="s">
        <v>52</v>
      </c>
      <c r="C253" s="7" t="s">
        <v>27</v>
      </c>
      <c r="D253" s="7">
        <v>2021</v>
      </c>
      <c r="E253" s="7" t="s">
        <v>7</v>
      </c>
      <c r="F253" s="7">
        <v>36</v>
      </c>
      <c r="G253" s="7" t="s">
        <v>37</v>
      </c>
      <c r="H253" s="13">
        <f>IFERROR(Table2[[#This Row],[People on PIT Night]]-Table2[[#This Row],[Helene FEMA Funded Sheltered]],Table2[[#This Row],[People on PIT Night]])</f>
        <v>36</v>
      </c>
      <c r="I253" s="7">
        <v>0</v>
      </c>
      <c r="J253" s="7"/>
    </row>
    <row r="254" spans="2:10" ht="14.5" x14ac:dyDescent="0.35">
      <c r="B254" s="31" t="s">
        <v>53</v>
      </c>
      <c r="C254" s="7" t="s">
        <v>16</v>
      </c>
      <c r="D254" s="7">
        <v>2021</v>
      </c>
      <c r="E254" s="7" t="s">
        <v>7</v>
      </c>
      <c r="F254" s="7">
        <v>11</v>
      </c>
      <c r="G254" s="7" t="s">
        <v>37</v>
      </c>
      <c r="H254" s="13">
        <f>IFERROR(Table2[[#This Row],[People on PIT Night]]-Table2[[#This Row],[Helene FEMA Funded Sheltered]],Table2[[#This Row],[People on PIT Night]])</f>
        <v>11</v>
      </c>
      <c r="I254" s="7">
        <v>0</v>
      </c>
      <c r="J254" s="7"/>
    </row>
    <row r="255" spans="2:10" ht="14.5" x14ac:dyDescent="0.35">
      <c r="B255" s="31" t="s">
        <v>54</v>
      </c>
      <c r="C255" s="7" t="s">
        <v>16</v>
      </c>
      <c r="D255" s="7">
        <v>2021</v>
      </c>
      <c r="E255" s="7" t="s">
        <v>7</v>
      </c>
      <c r="F255" s="7">
        <v>0</v>
      </c>
      <c r="G255" s="7" t="s">
        <v>37</v>
      </c>
      <c r="H255" s="13">
        <f>IFERROR(Table2[[#This Row],[People on PIT Night]]-Table2[[#This Row],[Helene FEMA Funded Sheltered]],Table2[[#This Row],[People on PIT Night]])</f>
        <v>0</v>
      </c>
      <c r="I255" s="7">
        <v>0</v>
      </c>
      <c r="J255" s="7"/>
    </row>
    <row r="256" spans="2:10" ht="14.5" x14ac:dyDescent="0.35">
      <c r="B256" s="31" t="s">
        <v>55</v>
      </c>
      <c r="C256" s="7" t="s">
        <v>28</v>
      </c>
      <c r="D256" s="7">
        <v>2021</v>
      </c>
      <c r="E256" s="7" t="s">
        <v>7</v>
      </c>
      <c r="F256" s="7">
        <v>0</v>
      </c>
      <c r="G256" s="7" t="s">
        <v>37</v>
      </c>
      <c r="H256" s="13">
        <f>IFERROR(Table2[[#This Row],[People on PIT Night]]-Table2[[#This Row],[Helene FEMA Funded Sheltered]],Table2[[#This Row],[People on PIT Night]])</f>
        <v>0</v>
      </c>
      <c r="I256" s="7">
        <v>0</v>
      </c>
      <c r="J256" s="7"/>
    </row>
    <row r="257" spans="2:10" ht="14.5" x14ac:dyDescent="0.35">
      <c r="B257" s="31" t="s">
        <v>56</v>
      </c>
      <c r="C257" s="7" t="s">
        <v>23</v>
      </c>
      <c r="D257" s="7">
        <v>2021</v>
      </c>
      <c r="E257" s="7" t="s">
        <v>7</v>
      </c>
      <c r="F257" s="7">
        <v>12</v>
      </c>
      <c r="G257" s="7" t="s">
        <v>37</v>
      </c>
      <c r="H257" s="13">
        <f>IFERROR(Table2[[#This Row],[People on PIT Night]]-Table2[[#This Row],[Helene FEMA Funded Sheltered]],Table2[[#This Row],[People on PIT Night]])</f>
        <v>12</v>
      </c>
      <c r="I257" s="7">
        <v>0</v>
      </c>
      <c r="J257" s="7"/>
    </row>
    <row r="258" spans="2:10" ht="14.5" x14ac:dyDescent="0.35">
      <c r="B258" s="31" t="s">
        <v>57</v>
      </c>
      <c r="C258" s="7" t="s">
        <v>25</v>
      </c>
      <c r="D258" s="7">
        <v>2021</v>
      </c>
      <c r="E258" s="7" t="s">
        <v>7</v>
      </c>
      <c r="F258" s="7">
        <v>42</v>
      </c>
      <c r="G258" s="7" t="s">
        <v>37</v>
      </c>
      <c r="H258" s="13">
        <f>IFERROR(Table2[[#This Row],[People on PIT Night]]-Table2[[#This Row],[Helene FEMA Funded Sheltered]],Table2[[#This Row],[People on PIT Night]])</f>
        <v>42</v>
      </c>
      <c r="I258" s="7">
        <v>0</v>
      </c>
      <c r="J258" s="7"/>
    </row>
    <row r="259" spans="2:10" ht="14.5" x14ac:dyDescent="0.35">
      <c r="B259" s="31" t="s">
        <v>58</v>
      </c>
      <c r="C259" s="7" t="s">
        <v>23</v>
      </c>
      <c r="D259" s="7">
        <v>2021</v>
      </c>
      <c r="E259" s="7" t="s">
        <v>7</v>
      </c>
      <c r="F259" s="7">
        <v>15</v>
      </c>
      <c r="G259" s="7" t="s">
        <v>37</v>
      </c>
      <c r="H259" s="13">
        <f>IFERROR(Table2[[#This Row],[People on PIT Night]]-Table2[[#This Row],[Helene FEMA Funded Sheltered]],Table2[[#This Row],[People on PIT Night]])</f>
        <v>15</v>
      </c>
      <c r="I259" s="7">
        <v>0</v>
      </c>
      <c r="J259" s="7"/>
    </row>
    <row r="260" spans="2:10" ht="14.5" x14ac:dyDescent="0.35">
      <c r="B260" s="31" t="s">
        <v>59</v>
      </c>
      <c r="C260" s="7" t="s">
        <v>17</v>
      </c>
      <c r="D260" s="7">
        <v>2021</v>
      </c>
      <c r="E260" s="7" t="s">
        <v>7</v>
      </c>
      <c r="F260" s="7">
        <v>25</v>
      </c>
      <c r="G260" s="7" t="s">
        <v>37</v>
      </c>
      <c r="H260" s="13">
        <f>IFERROR(Table2[[#This Row],[People on PIT Night]]-Table2[[#This Row],[Helene FEMA Funded Sheltered]],Table2[[#This Row],[People on PIT Night]])</f>
        <v>25</v>
      </c>
      <c r="I260" s="7">
        <v>0</v>
      </c>
      <c r="J260" s="7"/>
    </row>
    <row r="261" spans="2:10" ht="14.5" x14ac:dyDescent="0.35">
      <c r="B261" s="31" t="s">
        <v>60</v>
      </c>
      <c r="C261" s="7" t="s">
        <v>18</v>
      </c>
      <c r="D261" s="7">
        <v>2021</v>
      </c>
      <c r="E261" s="7" t="s">
        <v>7</v>
      </c>
      <c r="F261" s="7">
        <v>0</v>
      </c>
      <c r="G261" s="7" t="s">
        <v>37</v>
      </c>
      <c r="H261" s="13">
        <f>IFERROR(Table2[[#This Row],[People on PIT Night]]-Table2[[#This Row],[Helene FEMA Funded Sheltered]],Table2[[#This Row],[People on PIT Night]])</f>
        <v>0</v>
      </c>
      <c r="I261" s="7">
        <v>0</v>
      </c>
      <c r="J261" s="7"/>
    </row>
    <row r="262" spans="2:10" ht="14.5" x14ac:dyDescent="0.35">
      <c r="B262" s="31" t="s">
        <v>61</v>
      </c>
      <c r="C262" s="7" t="s">
        <v>26</v>
      </c>
      <c r="D262" s="7">
        <v>2021</v>
      </c>
      <c r="E262" s="7" t="s">
        <v>7</v>
      </c>
      <c r="F262" s="7">
        <v>0</v>
      </c>
      <c r="G262" s="7" t="s">
        <v>37</v>
      </c>
      <c r="H262" s="13">
        <f>IFERROR(Table2[[#This Row],[People on PIT Night]]-Table2[[#This Row],[Helene FEMA Funded Sheltered]],Table2[[#This Row],[People on PIT Night]])</f>
        <v>0</v>
      </c>
      <c r="I262" s="7">
        <v>0</v>
      </c>
      <c r="J262" s="7"/>
    </row>
    <row r="263" spans="2:10" ht="14.5" x14ac:dyDescent="0.35">
      <c r="B263" s="31" t="s">
        <v>62</v>
      </c>
      <c r="C263" s="7" t="s">
        <v>23</v>
      </c>
      <c r="D263" s="7">
        <v>2021</v>
      </c>
      <c r="E263" s="7" t="s">
        <v>7</v>
      </c>
      <c r="F263" s="7">
        <v>105</v>
      </c>
      <c r="G263" s="7" t="s">
        <v>37</v>
      </c>
      <c r="H263" s="13">
        <f>IFERROR(Table2[[#This Row],[People on PIT Night]]-Table2[[#This Row],[Helene FEMA Funded Sheltered]],Table2[[#This Row],[People on PIT Night]])</f>
        <v>105</v>
      </c>
      <c r="I263" s="7">
        <v>0</v>
      </c>
      <c r="J263" s="7"/>
    </row>
    <row r="264" spans="2:10" ht="14.5" x14ac:dyDescent="0.35">
      <c r="B264" s="31" t="s">
        <v>63</v>
      </c>
      <c r="C264" s="7" t="s">
        <v>26</v>
      </c>
      <c r="D264" s="7">
        <v>2021</v>
      </c>
      <c r="E264" s="7" t="s">
        <v>7</v>
      </c>
      <c r="F264" s="7">
        <v>1</v>
      </c>
      <c r="G264" s="7" t="s">
        <v>37</v>
      </c>
      <c r="H264" s="13">
        <f>IFERROR(Table2[[#This Row],[People on PIT Night]]-Table2[[#This Row],[Helene FEMA Funded Sheltered]],Table2[[#This Row],[People on PIT Night]])</f>
        <v>1</v>
      </c>
      <c r="I264" s="7">
        <v>0</v>
      </c>
      <c r="J264" s="7"/>
    </row>
    <row r="265" spans="2:10" ht="14.5" x14ac:dyDescent="0.35">
      <c r="B265" s="31" t="s">
        <v>64</v>
      </c>
      <c r="C265" s="7" t="s">
        <v>21</v>
      </c>
      <c r="D265" s="7">
        <v>2021</v>
      </c>
      <c r="E265" s="7" t="s">
        <v>7</v>
      </c>
      <c r="F265" s="7">
        <v>18</v>
      </c>
      <c r="G265" s="7" t="s">
        <v>37</v>
      </c>
      <c r="H265" s="13">
        <f>IFERROR(Table2[[#This Row],[People on PIT Night]]-Table2[[#This Row],[Helene FEMA Funded Sheltered]],Table2[[#This Row],[People on PIT Night]])</f>
        <v>18</v>
      </c>
      <c r="I265" s="7">
        <v>0</v>
      </c>
      <c r="J265" s="7"/>
    </row>
    <row r="266" spans="2:10" ht="14.5" x14ac:dyDescent="0.35">
      <c r="B266" s="31" t="s">
        <v>65</v>
      </c>
      <c r="C266" s="7" t="s">
        <v>17</v>
      </c>
      <c r="D266" s="7">
        <v>2021</v>
      </c>
      <c r="E266" s="7" t="s">
        <v>7</v>
      </c>
      <c r="F266" s="7">
        <v>0</v>
      </c>
      <c r="G266" s="7" t="s">
        <v>37</v>
      </c>
      <c r="H266" s="13">
        <f>IFERROR(Table2[[#This Row],[People on PIT Night]]-Table2[[#This Row],[Helene FEMA Funded Sheltered]],Table2[[#This Row],[People on PIT Night]])</f>
        <v>0</v>
      </c>
      <c r="I266" s="7">
        <v>0</v>
      </c>
      <c r="J266" s="7"/>
    </row>
    <row r="267" spans="2:10" ht="14.5" x14ac:dyDescent="0.35">
      <c r="B267" s="31" t="s">
        <v>66</v>
      </c>
      <c r="C267" s="7" t="s">
        <v>21</v>
      </c>
      <c r="D267" s="7">
        <v>2021</v>
      </c>
      <c r="E267" s="7" t="s">
        <v>7</v>
      </c>
      <c r="F267" s="7">
        <v>2</v>
      </c>
      <c r="G267" s="7" t="s">
        <v>37</v>
      </c>
      <c r="H267" s="13">
        <f>IFERROR(Table2[[#This Row],[People on PIT Night]]-Table2[[#This Row],[Helene FEMA Funded Sheltered]],Table2[[#This Row],[People on PIT Night]])</f>
        <v>2</v>
      </c>
      <c r="I267" s="7">
        <v>0</v>
      </c>
      <c r="J267" s="7"/>
    </row>
    <row r="268" spans="2:10" ht="14.5" x14ac:dyDescent="0.35">
      <c r="B268" s="31" t="s">
        <v>67</v>
      </c>
      <c r="C268" s="7" t="s">
        <v>28</v>
      </c>
      <c r="D268" s="7">
        <v>2021</v>
      </c>
      <c r="E268" s="7" t="s">
        <v>7</v>
      </c>
      <c r="F268" s="7">
        <v>0</v>
      </c>
      <c r="G268" s="7" t="s">
        <v>37</v>
      </c>
      <c r="H268" s="13">
        <f>IFERROR(Table2[[#This Row],[People on PIT Night]]-Table2[[#This Row],[Helene FEMA Funded Sheltered]],Table2[[#This Row],[People on PIT Night]])</f>
        <v>0</v>
      </c>
      <c r="I268" s="7">
        <v>0</v>
      </c>
      <c r="J268" s="7"/>
    </row>
    <row r="269" spans="2:10" ht="14.5" x14ac:dyDescent="0.35">
      <c r="B269" s="31" t="s">
        <v>68</v>
      </c>
      <c r="C269" s="7" t="s">
        <v>18</v>
      </c>
      <c r="D269" s="7">
        <v>2021</v>
      </c>
      <c r="E269" s="7" t="s">
        <v>7</v>
      </c>
      <c r="F269" s="7">
        <v>16</v>
      </c>
      <c r="G269" s="7" t="s">
        <v>37</v>
      </c>
      <c r="H269" s="13">
        <f>IFERROR(Table2[[#This Row],[People on PIT Night]]-Table2[[#This Row],[Helene FEMA Funded Sheltered]],Table2[[#This Row],[People on PIT Night]])</f>
        <v>16</v>
      </c>
      <c r="I269" s="7">
        <v>0</v>
      </c>
      <c r="J269" s="7"/>
    </row>
    <row r="270" spans="2:10" ht="14.5" x14ac:dyDescent="0.35">
      <c r="B270" s="31" t="s">
        <v>69</v>
      </c>
      <c r="C270" s="7" t="s">
        <v>17</v>
      </c>
      <c r="D270" s="7">
        <v>2021</v>
      </c>
      <c r="E270" s="7" t="s">
        <v>7</v>
      </c>
      <c r="F270" s="7">
        <v>0</v>
      </c>
      <c r="G270" s="7" t="s">
        <v>37</v>
      </c>
      <c r="H270" s="13">
        <f>IFERROR(Table2[[#This Row],[People on PIT Night]]-Table2[[#This Row],[Helene FEMA Funded Sheltered]],Table2[[#This Row],[People on PIT Night]])</f>
        <v>0</v>
      </c>
      <c r="I270" s="7">
        <v>0</v>
      </c>
      <c r="J270" s="7"/>
    </row>
    <row r="271" spans="2:10" ht="14.5" x14ac:dyDescent="0.35">
      <c r="B271" s="31" t="s">
        <v>70</v>
      </c>
      <c r="C271" s="7" t="s">
        <v>17</v>
      </c>
      <c r="D271" s="7">
        <v>2021</v>
      </c>
      <c r="E271" s="7" t="s">
        <v>7</v>
      </c>
      <c r="F271" s="7">
        <v>16</v>
      </c>
      <c r="G271" s="7" t="s">
        <v>37</v>
      </c>
      <c r="H271" s="13">
        <f>IFERROR(Table2[[#This Row],[People on PIT Night]]-Table2[[#This Row],[Helene FEMA Funded Sheltered]],Table2[[#This Row],[People on PIT Night]])</f>
        <v>16</v>
      </c>
      <c r="I271" s="7">
        <v>0</v>
      </c>
      <c r="J271" s="7"/>
    </row>
    <row r="272" spans="2:10" ht="14.5" x14ac:dyDescent="0.35">
      <c r="B272" s="31" t="s">
        <v>71</v>
      </c>
      <c r="C272" s="7" t="s">
        <v>25</v>
      </c>
      <c r="D272" s="7">
        <v>2021</v>
      </c>
      <c r="E272" s="7" t="s">
        <v>7</v>
      </c>
      <c r="F272" s="7">
        <v>59</v>
      </c>
      <c r="G272" s="7" t="s">
        <v>37</v>
      </c>
      <c r="H272" s="13">
        <f>IFERROR(Table2[[#This Row],[People on PIT Night]]-Table2[[#This Row],[Helene FEMA Funded Sheltered]],Table2[[#This Row],[People on PIT Night]])</f>
        <v>59</v>
      </c>
      <c r="I272" s="7">
        <v>0</v>
      </c>
      <c r="J272" s="7"/>
    </row>
    <row r="273" spans="2:10" ht="14.5" x14ac:dyDescent="0.35">
      <c r="B273" s="31" t="s">
        <v>72</v>
      </c>
      <c r="C273" s="7" t="s">
        <v>24</v>
      </c>
      <c r="D273" s="7">
        <v>2021</v>
      </c>
      <c r="E273" s="7" t="s">
        <v>7</v>
      </c>
      <c r="F273" s="7">
        <v>9</v>
      </c>
      <c r="G273" s="7" t="s">
        <v>37</v>
      </c>
      <c r="H273" s="13">
        <f>IFERROR(Table2[[#This Row],[People on PIT Night]]-Table2[[#This Row],[Helene FEMA Funded Sheltered]],Table2[[#This Row],[People on PIT Night]])</f>
        <v>9</v>
      </c>
      <c r="I273" s="7">
        <v>0</v>
      </c>
      <c r="J273" s="7"/>
    </row>
    <row r="274" spans="2:10" ht="14.5" x14ac:dyDescent="0.35">
      <c r="B274" s="31" t="s">
        <v>73</v>
      </c>
      <c r="C274" s="7" t="s">
        <v>19</v>
      </c>
      <c r="D274" s="7">
        <v>2021</v>
      </c>
      <c r="E274" s="7" t="s">
        <v>7</v>
      </c>
      <c r="F274" s="7">
        <v>0</v>
      </c>
      <c r="G274" s="7" t="s">
        <v>37</v>
      </c>
      <c r="H274" s="13">
        <f>IFERROR(Table2[[#This Row],[People on PIT Night]]-Table2[[#This Row],[Helene FEMA Funded Sheltered]],Table2[[#This Row],[People on PIT Night]])</f>
        <v>0</v>
      </c>
      <c r="I274" s="7">
        <v>0</v>
      </c>
      <c r="J274" s="7"/>
    </row>
    <row r="275" spans="2:10" ht="14.5" x14ac:dyDescent="0.35">
      <c r="B275" s="32" t="s">
        <v>74</v>
      </c>
      <c r="C275" s="3" t="s">
        <v>38</v>
      </c>
      <c r="D275" s="7">
        <v>2021</v>
      </c>
      <c r="E275" s="7" t="s">
        <v>7</v>
      </c>
      <c r="F275" s="8">
        <v>250</v>
      </c>
      <c r="G275" s="7" t="s">
        <v>37</v>
      </c>
      <c r="H275" s="13">
        <f>IFERROR(Table2[[#This Row],[People on PIT Night]]-Table2[[#This Row],[Helene FEMA Funded Sheltered]],Table2[[#This Row],[People on PIT Night]])</f>
        <v>250</v>
      </c>
      <c r="I275" s="7">
        <v>0</v>
      </c>
      <c r="J275" s="7"/>
    </row>
    <row r="276" spans="2:10" ht="14.5" x14ac:dyDescent="0.35">
      <c r="B276" s="31" t="s">
        <v>75</v>
      </c>
      <c r="C276" s="7" t="s">
        <v>29</v>
      </c>
      <c r="D276" s="7">
        <v>2021</v>
      </c>
      <c r="E276" s="7" t="s">
        <v>7</v>
      </c>
      <c r="F276" s="7">
        <v>0</v>
      </c>
      <c r="G276" s="7" t="s">
        <v>37</v>
      </c>
      <c r="H276" s="13">
        <f>IFERROR(Table2[[#This Row],[People on PIT Night]]-Table2[[#This Row],[Helene FEMA Funded Sheltered]],Table2[[#This Row],[People on PIT Night]])</f>
        <v>0</v>
      </c>
      <c r="I276" s="7">
        <v>0</v>
      </c>
      <c r="J276" s="7"/>
    </row>
    <row r="277" spans="2:10" ht="14.5" x14ac:dyDescent="0.35">
      <c r="B277" s="31" t="s">
        <v>76</v>
      </c>
      <c r="C277" s="7" t="s">
        <v>29</v>
      </c>
      <c r="D277" s="7">
        <v>2021</v>
      </c>
      <c r="E277" s="7" t="s">
        <v>7</v>
      </c>
      <c r="F277" s="7">
        <v>3</v>
      </c>
      <c r="G277" s="7" t="s">
        <v>37</v>
      </c>
      <c r="H277" s="13">
        <f>IFERROR(Table2[[#This Row],[People on PIT Night]]-Table2[[#This Row],[Helene FEMA Funded Sheltered]],Table2[[#This Row],[People on PIT Night]])</f>
        <v>3</v>
      </c>
      <c r="I277" s="7">
        <v>0</v>
      </c>
      <c r="J277" s="7"/>
    </row>
    <row r="278" spans="2:10" ht="14.5" x14ac:dyDescent="0.35">
      <c r="B278" s="31" t="s">
        <v>77</v>
      </c>
      <c r="C278" s="7" t="s">
        <v>17</v>
      </c>
      <c r="D278" s="7">
        <v>2021</v>
      </c>
      <c r="E278" s="7" t="s">
        <v>7</v>
      </c>
      <c r="F278" s="7">
        <v>0</v>
      </c>
      <c r="G278" s="7" t="s">
        <v>37</v>
      </c>
      <c r="H278" s="13">
        <f>IFERROR(Table2[[#This Row],[People on PIT Night]]-Table2[[#This Row],[Helene FEMA Funded Sheltered]],Table2[[#This Row],[People on PIT Night]])</f>
        <v>0</v>
      </c>
      <c r="I278" s="7">
        <v>0</v>
      </c>
      <c r="J278" s="7"/>
    </row>
    <row r="279" spans="2:10" ht="14.5" x14ac:dyDescent="0.35">
      <c r="B279" s="31" t="s">
        <v>78</v>
      </c>
      <c r="C279" s="7" t="s">
        <v>21</v>
      </c>
      <c r="D279" s="7">
        <v>2021</v>
      </c>
      <c r="E279" s="7" t="s">
        <v>7</v>
      </c>
      <c r="F279" s="7">
        <v>0</v>
      </c>
      <c r="G279" s="7" t="s">
        <v>37</v>
      </c>
      <c r="H279" s="13">
        <f>IFERROR(Table2[[#This Row],[People on PIT Night]]-Table2[[#This Row],[Helene FEMA Funded Sheltered]],Table2[[#This Row],[People on PIT Night]])</f>
        <v>0</v>
      </c>
      <c r="I279" s="7">
        <v>0</v>
      </c>
      <c r="J279" s="7"/>
    </row>
    <row r="280" spans="2:10" ht="14.5" x14ac:dyDescent="0.35">
      <c r="B280" s="31" t="s">
        <v>79</v>
      </c>
      <c r="C280" s="7" t="s">
        <v>29</v>
      </c>
      <c r="D280" s="7">
        <v>2021</v>
      </c>
      <c r="E280" s="7" t="s">
        <v>7</v>
      </c>
      <c r="F280" s="7">
        <v>0</v>
      </c>
      <c r="G280" s="7" t="s">
        <v>37</v>
      </c>
      <c r="H280" s="13">
        <f>IFERROR(Table2[[#This Row],[People on PIT Night]]-Table2[[#This Row],[Helene FEMA Funded Sheltered]],Table2[[#This Row],[People on PIT Night]])</f>
        <v>0</v>
      </c>
      <c r="I280" s="7">
        <v>0</v>
      </c>
      <c r="J280" s="7"/>
    </row>
    <row r="281" spans="2:10" ht="14.5" x14ac:dyDescent="0.35">
      <c r="B281" s="31" t="s">
        <v>80</v>
      </c>
      <c r="C281" s="7" t="s">
        <v>19</v>
      </c>
      <c r="D281" s="7">
        <v>2021</v>
      </c>
      <c r="E281" s="7" t="s">
        <v>7</v>
      </c>
      <c r="F281" s="7">
        <v>0</v>
      </c>
      <c r="G281" s="7" t="s">
        <v>37</v>
      </c>
      <c r="H281" s="13">
        <f>IFERROR(Table2[[#This Row],[People on PIT Night]]-Table2[[#This Row],[Helene FEMA Funded Sheltered]],Table2[[#This Row],[People on PIT Night]])</f>
        <v>0</v>
      </c>
      <c r="I281" s="7">
        <v>0</v>
      </c>
      <c r="J281" s="7"/>
    </row>
    <row r="282" spans="2:10" ht="14.5" x14ac:dyDescent="0.35">
      <c r="B282" s="31" t="s">
        <v>81</v>
      </c>
      <c r="C282" s="7" t="s">
        <v>29</v>
      </c>
      <c r="D282" s="7">
        <v>2021</v>
      </c>
      <c r="E282" s="7" t="s">
        <v>7</v>
      </c>
      <c r="F282" s="7">
        <v>4</v>
      </c>
      <c r="G282" s="7" t="s">
        <v>37</v>
      </c>
      <c r="H282" s="13">
        <f>IFERROR(Table2[[#This Row],[People on PIT Night]]-Table2[[#This Row],[Helene FEMA Funded Sheltered]],Table2[[#This Row],[People on PIT Night]])</f>
        <v>4</v>
      </c>
      <c r="I282" s="7">
        <v>0</v>
      </c>
      <c r="J282" s="7"/>
    </row>
    <row r="283" spans="2:10" ht="14.5" x14ac:dyDescent="0.35">
      <c r="B283" s="31" t="s">
        <v>82</v>
      </c>
      <c r="C283" s="7" t="s">
        <v>27</v>
      </c>
      <c r="D283" s="7">
        <v>2021</v>
      </c>
      <c r="E283" s="7" t="s">
        <v>7</v>
      </c>
      <c r="F283" s="7">
        <v>10</v>
      </c>
      <c r="G283" s="7" t="s">
        <v>37</v>
      </c>
      <c r="H283" s="13">
        <f>IFERROR(Table2[[#This Row],[People on PIT Night]]-Table2[[#This Row],[Helene FEMA Funded Sheltered]],Table2[[#This Row],[People on PIT Night]])</f>
        <v>10</v>
      </c>
      <c r="I283" s="7">
        <v>0</v>
      </c>
      <c r="J283" s="7"/>
    </row>
    <row r="284" spans="2:10" ht="14.5" x14ac:dyDescent="0.35">
      <c r="B284" s="31" t="s">
        <v>83</v>
      </c>
      <c r="C284" s="7" t="s">
        <v>21</v>
      </c>
      <c r="D284" s="7">
        <v>2021</v>
      </c>
      <c r="E284" s="7" t="s">
        <v>7</v>
      </c>
      <c r="F284" s="7">
        <v>43</v>
      </c>
      <c r="G284" s="7" t="s">
        <v>37</v>
      </c>
      <c r="H284" s="13">
        <f>IFERROR(Table2[[#This Row],[People on PIT Night]]-Table2[[#This Row],[Helene FEMA Funded Sheltered]],Table2[[#This Row],[People on PIT Night]])</f>
        <v>43</v>
      </c>
      <c r="I284" s="7">
        <v>0</v>
      </c>
      <c r="J284" s="7"/>
    </row>
    <row r="285" spans="2:10" ht="14.5" x14ac:dyDescent="0.35">
      <c r="B285" s="31" t="s">
        <v>84</v>
      </c>
      <c r="C285" s="7" t="s">
        <v>22</v>
      </c>
      <c r="D285" s="7">
        <v>2021</v>
      </c>
      <c r="E285" s="7" t="s">
        <v>7</v>
      </c>
      <c r="F285" s="7">
        <v>40</v>
      </c>
      <c r="G285" s="7" t="s">
        <v>37</v>
      </c>
      <c r="H285" s="13">
        <f>IFERROR(Table2[[#This Row],[People on PIT Night]]-Table2[[#This Row],[Helene FEMA Funded Sheltered]],Table2[[#This Row],[People on PIT Night]])</f>
        <v>40</v>
      </c>
      <c r="I285" s="7">
        <v>0</v>
      </c>
      <c r="J285" s="7"/>
    </row>
    <row r="286" spans="2:10" ht="14.5" x14ac:dyDescent="0.35">
      <c r="B286" s="31" t="s">
        <v>85</v>
      </c>
      <c r="C286" s="7" t="s">
        <v>17</v>
      </c>
      <c r="D286" s="7">
        <v>2021</v>
      </c>
      <c r="E286" s="7" t="s">
        <v>7</v>
      </c>
      <c r="F286" s="7">
        <v>0</v>
      </c>
      <c r="G286" s="7" t="s">
        <v>37</v>
      </c>
      <c r="H286" s="13">
        <f>IFERROR(Table2[[#This Row],[People on PIT Night]]-Table2[[#This Row],[Helene FEMA Funded Sheltered]],Table2[[#This Row],[People on PIT Night]])</f>
        <v>0</v>
      </c>
      <c r="I286" s="7">
        <v>0</v>
      </c>
      <c r="J286" s="7"/>
    </row>
    <row r="287" spans="2:10" ht="14.5" x14ac:dyDescent="0.35">
      <c r="B287" s="31" t="s">
        <v>86</v>
      </c>
      <c r="C287" s="7" t="s">
        <v>27</v>
      </c>
      <c r="D287" s="7">
        <v>2021</v>
      </c>
      <c r="E287" s="7" t="s">
        <v>7</v>
      </c>
      <c r="F287" s="7">
        <v>4</v>
      </c>
      <c r="G287" s="7" t="s">
        <v>37</v>
      </c>
      <c r="H287" s="13">
        <f>IFERROR(Table2[[#This Row],[People on PIT Night]]-Table2[[#This Row],[Helene FEMA Funded Sheltered]],Table2[[#This Row],[People on PIT Night]])</f>
        <v>4</v>
      </c>
      <c r="I287" s="7">
        <v>0</v>
      </c>
      <c r="J287" s="7"/>
    </row>
    <row r="288" spans="2:10" ht="14.5" x14ac:dyDescent="0.35">
      <c r="B288" s="31" t="s">
        <v>87</v>
      </c>
      <c r="C288" s="7" t="s">
        <v>16</v>
      </c>
      <c r="D288" s="7">
        <v>2021</v>
      </c>
      <c r="E288" s="7" t="s">
        <v>7</v>
      </c>
      <c r="F288" s="7">
        <v>0</v>
      </c>
      <c r="G288" s="7" t="s">
        <v>37</v>
      </c>
      <c r="H288" s="13">
        <f>IFERROR(Table2[[#This Row],[People on PIT Night]]-Table2[[#This Row],[Helene FEMA Funded Sheltered]],Table2[[#This Row],[People on PIT Night]])</f>
        <v>0</v>
      </c>
      <c r="I288" s="7">
        <v>0</v>
      </c>
      <c r="J288" s="7"/>
    </row>
    <row r="289" spans="2:10" ht="14.5" x14ac:dyDescent="0.35">
      <c r="B289" s="31" t="s">
        <v>88</v>
      </c>
      <c r="C289" s="7" t="s">
        <v>24</v>
      </c>
      <c r="D289" s="7">
        <v>2021</v>
      </c>
      <c r="E289" s="7" t="s">
        <v>7</v>
      </c>
      <c r="F289" s="7">
        <v>54</v>
      </c>
      <c r="G289" s="7" t="s">
        <v>37</v>
      </c>
      <c r="H289" s="13">
        <f>IFERROR(Table2[[#This Row],[People on PIT Night]]-Table2[[#This Row],[Helene FEMA Funded Sheltered]],Table2[[#This Row],[People on PIT Night]])</f>
        <v>54</v>
      </c>
      <c r="I289" s="7">
        <v>0</v>
      </c>
      <c r="J289" s="7"/>
    </row>
    <row r="290" spans="2:10" ht="14.5" x14ac:dyDescent="0.35">
      <c r="B290" s="31" t="s">
        <v>89</v>
      </c>
      <c r="C290" s="7" t="s">
        <v>21</v>
      </c>
      <c r="D290" s="7">
        <v>2021</v>
      </c>
      <c r="E290" s="7" t="s">
        <v>7</v>
      </c>
      <c r="F290" s="7">
        <v>18</v>
      </c>
      <c r="G290" s="7" t="s">
        <v>37</v>
      </c>
      <c r="H290" s="13">
        <f>IFERROR(Table2[[#This Row],[People on PIT Night]]-Table2[[#This Row],[Helene FEMA Funded Sheltered]],Table2[[#This Row],[People on PIT Night]])</f>
        <v>18</v>
      </c>
      <c r="I290" s="7">
        <v>0</v>
      </c>
      <c r="J290" s="7"/>
    </row>
    <row r="291" spans="2:10" ht="14.5" x14ac:dyDescent="0.35">
      <c r="B291" s="31" t="s">
        <v>90</v>
      </c>
      <c r="C291" s="7" t="s">
        <v>27</v>
      </c>
      <c r="D291" s="7">
        <v>2021</v>
      </c>
      <c r="E291" s="7" t="s">
        <v>7</v>
      </c>
      <c r="F291" s="7">
        <v>8</v>
      </c>
      <c r="G291" s="7" t="s">
        <v>37</v>
      </c>
      <c r="H291" s="13">
        <f>IFERROR(Table2[[#This Row],[People on PIT Night]]-Table2[[#This Row],[Helene FEMA Funded Sheltered]],Table2[[#This Row],[People on PIT Night]])</f>
        <v>8</v>
      </c>
      <c r="I291" s="7">
        <v>0</v>
      </c>
      <c r="J291" s="7"/>
    </row>
    <row r="292" spans="2:10" ht="14.5" x14ac:dyDescent="0.35">
      <c r="B292" s="31" t="s">
        <v>91</v>
      </c>
      <c r="C292" s="7" t="s">
        <v>18</v>
      </c>
      <c r="D292" s="7">
        <v>2021</v>
      </c>
      <c r="E292" s="7" t="s">
        <v>7</v>
      </c>
      <c r="F292" s="7">
        <v>0</v>
      </c>
      <c r="G292" s="7" t="s">
        <v>37</v>
      </c>
      <c r="H292" s="13">
        <f>IFERROR(Table2[[#This Row],[People on PIT Night]]-Table2[[#This Row],[Helene FEMA Funded Sheltered]],Table2[[#This Row],[People on PIT Night]])</f>
        <v>0</v>
      </c>
      <c r="I292" s="7">
        <v>0</v>
      </c>
      <c r="J292" s="7"/>
    </row>
    <row r="293" spans="2:10" ht="14.5" x14ac:dyDescent="0.35">
      <c r="B293" s="31" t="s">
        <v>92</v>
      </c>
      <c r="C293" s="7" t="s">
        <v>27</v>
      </c>
      <c r="D293" s="7">
        <v>2021</v>
      </c>
      <c r="E293" s="7" t="s">
        <v>7</v>
      </c>
      <c r="F293" s="7">
        <v>70</v>
      </c>
      <c r="G293" s="7" t="s">
        <v>37</v>
      </c>
      <c r="H293" s="13">
        <f>IFERROR(Table2[[#This Row],[People on PIT Night]]-Table2[[#This Row],[Helene FEMA Funded Sheltered]],Table2[[#This Row],[People on PIT Night]])</f>
        <v>70</v>
      </c>
      <c r="I293" s="7">
        <v>0</v>
      </c>
      <c r="J293" s="7"/>
    </row>
    <row r="294" spans="2:10" ht="14.5" x14ac:dyDescent="0.35">
      <c r="B294" s="31" t="s">
        <v>93</v>
      </c>
      <c r="C294" s="7" t="s">
        <v>19</v>
      </c>
      <c r="D294" s="7">
        <v>2021</v>
      </c>
      <c r="E294" s="7" t="s">
        <v>7</v>
      </c>
      <c r="F294" s="7">
        <v>9</v>
      </c>
      <c r="G294" s="7" t="s">
        <v>37</v>
      </c>
      <c r="H294" s="13">
        <f>IFERROR(Table2[[#This Row],[People on PIT Night]]-Table2[[#This Row],[Helene FEMA Funded Sheltered]],Table2[[#This Row],[People on PIT Night]])</f>
        <v>9</v>
      </c>
      <c r="I294" s="7">
        <v>0</v>
      </c>
      <c r="J294" s="7"/>
    </row>
    <row r="295" spans="2:10" ht="14.5" x14ac:dyDescent="0.35">
      <c r="B295" s="31" t="s">
        <v>94</v>
      </c>
      <c r="C295" s="7" t="s">
        <v>21</v>
      </c>
      <c r="D295" s="7">
        <v>2021</v>
      </c>
      <c r="E295" s="7" t="s">
        <v>7</v>
      </c>
      <c r="F295" s="7">
        <v>23</v>
      </c>
      <c r="G295" s="7" t="s">
        <v>37</v>
      </c>
      <c r="H295" s="13">
        <f>IFERROR(Table2[[#This Row],[People on PIT Night]]-Table2[[#This Row],[Helene FEMA Funded Sheltered]],Table2[[#This Row],[People on PIT Night]])</f>
        <v>23</v>
      </c>
      <c r="I295" s="7">
        <v>0</v>
      </c>
      <c r="J295" s="7"/>
    </row>
    <row r="296" spans="2:10" ht="14.5" x14ac:dyDescent="0.35">
      <c r="B296" s="31" t="s">
        <v>95</v>
      </c>
      <c r="C296" s="7" t="s">
        <v>21</v>
      </c>
      <c r="D296" s="7">
        <v>2021</v>
      </c>
      <c r="E296" s="7" t="s">
        <v>7</v>
      </c>
      <c r="F296" s="7">
        <v>0</v>
      </c>
      <c r="G296" s="7" t="s">
        <v>37</v>
      </c>
      <c r="H296" s="13">
        <f>IFERROR(Table2[[#This Row],[People on PIT Night]]-Table2[[#This Row],[Helene FEMA Funded Sheltered]],Table2[[#This Row],[People on PIT Night]])</f>
        <v>0</v>
      </c>
      <c r="I296" s="7">
        <v>0</v>
      </c>
      <c r="J296" s="7"/>
    </row>
    <row r="297" spans="2:10" ht="14.5" x14ac:dyDescent="0.35">
      <c r="B297" s="31" t="s">
        <v>96</v>
      </c>
      <c r="C297" s="7" t="s">
        <v>16</v>
      </c>
      <c r="D297" s="7">
        <v>2021</v>
      </c>
      <c r="E297" s="7" t="s">
        <v>7</v>
      </c>
      <c r="F297" s="7">
        <v>0</v>
      </c>
      <c r="G297" s="7" t="s">
        <v>37</v>
      </c>
      <c r="H297" s="13">
        <f>IFERROR(Table2[[#This Row],[People on PIT Night]]-Table2[[#This Row],[Helene FEMA Funded Sheltered]],Table2[[#This Row],[People on PIT Night]])</f>
        <v>0</v>
      </c>
      <c r="I297" s="7">
        <v>0</v>
      </c>
      <c r="J297" s="7"/>
    </row>
    <row r="298" spans="2:10" ht="14.5" x14ac:dyDescent="0.35">
      <c r="B298" s="31" t="s">
        <v>97</v>
      </c>
      <c r="C298" s="7" t="s">
        <v>23</v>
      </c>
      <c r="D298" s="7">
        <v>2021</v>
      </c>
      <c r="E298" s="7" t="s">
        <v>7</v>
      </c>
      <c r="F298" s="7">
        <v>35</v>
      </c>
      <c r="G298" s="7" t="s">
        <v>37</v>
      </c>
      <c r="H298" s="13">
        <f>IFERROR(Table2[[#This Row],[People on PIT Night]]-Table2[[#This Row],[Helene FEMA Funded Sheltered]],Table2[[#This Row],[People on PIT Night]])</f>
        <v>35</v>
      </c>
      <c r="I298" s="7">
        <v>0</v>
      </c>
      <c r="J298" s="7"/>
    </row>
    <row r="299" spans="2:10" ht="14.5" x14ac:dyDescent="0.35">
      <c r="B299" s="31" t="s">
        <v>98</v>
      </c>
      <c r="C299" s="7" t="s">
        <v>27</v>
      </c>
      <c r="D299" s="7">
        <v>2021</v>
      </c>
      <c r="E299" s="7" t="s">
        <v>7</v>
      </c>
      <c r="F299" s="7">
        <v>0</v>
      </c>
      <c r="G299" s="7" t="s">
        <v>37</v>
      </c>
      <c r="H299" s="13">
        <f>IFERROR(Table2[[#This Row],[People on PIT Night]]-Table2[[#This Row],[Helene FEMA Funded Sheltered]],Table2[[#This Row],[People on PIT Night]])</f>
        <v>0</v>
      </c>
      <c r="I299" s="7">
        <v>0</v>
      </c>
      <c r="J299" s="7"/>
    </row>
    <row r="300" spans="2:10" ht="14.5" x14ac:dyDescent="0.35">
      <c r="B300" s="31" t="s">
        <v>99</v>
      </c>
      <c r="C300" s="7" t="s">
        <v>27</v>
      </c>
      <c r="D300" s="7">
        <v>2021</v>
      </c>
      <c r="E300" s="7" t="s">
        <v>7</v>
      </c>
      <c r="F300" s="7">
        <v>30</v>
      </c>
      <c r="G300" s="7" t="s">
        <v>37</v>
      </c>
      <c r="H300" s="13">
        <f>IFERROR(Table2[[#This Row],[People on PIT Night]]-Table2[[#This Row],[Helene FEMA Funded Sheltered]],Table2[[#This Row],[People on PIT Night]])</f>
        <v>30</v>
      </c>
      <c r="I300" s="7">
        <v>0</v>
      </c>
      <c r="J300" s="7"/>
    </row>
    <row r="301" spans="2:10" ht="14.5" x14ac:dyDescent="0.35">
      <c r="B301" s="31" t="s">
        <v>100</v>
      </c>
      <c r="C301" s="7" t="s">
        <v>29</v>
      </c>
      <c r="D301" s="7">
        <v>2021</v>
      </c>
      <c r="E301" s="7" t="s">
        <v>7</v>
      </c>
      <c r="F301" s="7">
        <v>43</v>
      </c>
      <c r="G301" s="7" t="s">
        <v>37</v>
      </c>
      <c r="H301" s="13">
        <f>IFERROR(Table2[[#This Row],[People on PIT Night]]-Table2[[#This Row],[Helene FEMA Funded Sheltered]],Table2[[#This Row],[People on PIT Night]])</f>
        <v>43</v>
      </c>
      <c r="I301" s="7">
        <v>0</v>
      </c>
      <c r="J301" s="7"/>
    </row>
    <row r="302" spans="2:10" ht="14.5" x14ac:dyDescent="0.35">
      <c r="B302" s="31" t="s">
        <v>101</v>
      </c>
      <c r="C302" s="7" t="s">
        <v>29</v>
      </c>
      <c r="D302" s="7">
        <v>2021</v>
      </c>
      <c r="E302" s="7" t="s">
        <v>7</v>
      </c>
      <c r="F302" s="7">
        <v>0</v>
      </c>
      <c r="G302" s="7" t="s">
        <v>37</v>
      </c>
      <c r="H302" s="13">
        <f>IFERROR(Table2[[#This Row],[People on PIT Night]]-Table2[[#This Row],[Helene FEMA Funded Sheltered]],Table2[[#This Row],[People on PIT Night]])</f>
        <v>0</v>
      </c>
      <c r="I302" s="7">
        <v>0</v>
      </c>
      <c r="J302" s="7"/>
    </row>
    <row r="303" spans="2:10" ht="14.5" x14ac:dyDescent="0.35">
      <c r="B303" s="31" t="s">
        <v>102</v>
      </c>
      <c r="C303" s="7" t="s">
        <v>18</v>
      </c>
      <c r="D303" s="7">
        <v>2021</v>
      </c>
      <c r="E303" s="7" t="s">
        <v>7</v>
      </c>
      <c r="F303" s="7">
        <v>49</v>
      </c>
      <c r="G303" s="7" t="s">
        <v>37</v>
      </c>
      <c r="H303" s="13">
        <f>IFERROR(Table2[[#This Row],[People on PIT Night]]-Table2[[#This Row],[Helene FEMA Funded Sheltered]],Table2[[#This Row],[People on PIT Night]])</f>
        <v>49</v>
      </c>
      <c r="I303" s="7">
        <v>0</v>
      </c>
      <c r="J303" s="7"/>
    </row>
    <row r="304" spans="2:10" ht="14.5" x14ac:dyDescent="0.35">
      <c r="B304" s="32" t="s">
        <v>103</v>
      </c>
      <c r="C304" s="3" t="s">
        <v>39</v>
      </c>
      <c r="D304" s="7">
        <v>2021</v>
      </c>
      <c r="E304" s="7" t="s">
        <v>7</v>
      </c>
      <c r="F304" s="8">
        <f>27+49</f>
        <v>76</v>
      </c>
      <c r="G304" s="7" t="s">
        <v>37</v>
      </c>
      <c r="H304" s="13">
        <f>IFERROR(Table2[[#This Row],[People on PIT Night]]-Table2[[#This Row],[Helene FEMA Funded Sheltered]],Table2[[#This Row],[People on PIT Night]])</f>
        <v>76</v>
      </c>
      <c r="I304" s="7">
        <v>0</v>
      </c>
      <c r="J304" s="7"/>
    </row>
    <row r="305" spans="2:10" ht="14.5" x14ac:dyDescent="0.35">
      <c r="B305" s="31" t="s">
        <v>104</v>
      </c>
      <c r="C305" s="7" t="s">
        <v>18</v>
      </c>
      <c r="D305" s="7">
        <v>2021</v>
      </c>
      <c r="E305" s="7" t="s">
        <v>7</v>
      </c>
      <c r="F305" s="7">
        <v>0</v>
      </c>
      <c r="G305" s="7" t="s">
        <v>37</v>
      </c>
      <c r="H305" s="13">
        <f>IFERROR(Table2[[#This Row],[People on PIT Night]]-Table2[[#This Row],[Helene FEMA Funded Sheltered]],Table2[[#This Row],[People on PIT Night]])</f>
        <v>0</v>
      </c>
      <c r="I305" s="7">
        <v>0</v>
      </c>
      <c r="J305" s="7"/>
    </row>
    <row r="306" spans="2:10" ht="14.5" x14ac:dyDescent="0.35">
      <c r="B306" s="31" t="s">
        <v>105</v>
      </c>
      <c r="C306" s="7" t="s">
        <v>17</v>
      </c>
      <c r="D306" s="7">
        <v>2021</v>
      </c>
      <c r="E306" s="7" t="s">
        <v>7</v>
      </c>
      <c r="F306" s="7">
        <v>4</v>
      </c>
      <c r="G306" s="7" t="s">
        <v>37</v>
      </c>
      <c r="H306" s="13">
        <f>IFERROR(Table2[[#This Row],[People on PIT Night]]-Table2[[#This Row],[Helene FEMA Funded Sheltered]],Table2[[#This Row],[People on PIT Night]])</f>
        <v>4</v>
      </c>
      <c r="I306" s="7">
        <v>0</v>
      </c>
      <c r="J306" s="7"/>
    </row>
    <row r="307" spans="2:10" ht="14.5" x14ac:dyDescent="0.35">
      <c r="B307" s="31" t="s">
        <v>106</v>
      </c>
      <c r="C307" s="7" t="s">
        <v>17</v>
      </c>
      <c r="D307" s="7">
        <v>2021</v>
      </c>
      <c r="E307" s="7" t="s">
        <v>7</v>
      </c>
      <c r="F307" s="7">
        <v>0</v>
      </c>
      <c r="G307" s="7" t="s">
        <v>37</v>
      </c>
      <c r="H307" s="13">
        <f>IFERROR(Table2[[#This Row],[People on PIT Night]]-Table2[[#This Row],[Helene FEMA Funded Sheltered]],Table2[[#This Row],[People on PIT Night]])</f>
        <v>0</v>
      </c>
      <c r="I307" s="7">
        <v>0</v>
      </c>
      <c r="J307" s="7"/>
    </row>
    <row r="308" spans="2:10" ht="14.5" x14ac:dyDescent="0.35">
      <c r="B308" s="31" t="s">
        <v>107</v>
      </c>
      <c r="C308" s="7" t="s">
        <v>26</v>
      </c>
      <c r="D308" s="7">
        <v>2021</v>
      </c>
      <c r="E308" s="7" t="s">
        <v>7</v>
      </c>
      <c r="F308" s="7">
        <v>2</v>
      </c>
      <c r="G308" s="7" t="s">
        <v>37</v>
      </c>
      <c r="H308" s="13">
        <f>IFERROR(Table2[[#This Row],[People on PIT Night]]-Table2[[#This Row],[Helene FEMA Funded Sheltered]],Table2[[#This Row],[People on PIT Night]])</f>
        <v>2</v>
      </c>
      <c r="I308" s="7">
        <v>0</v>
      </c>
      <c r="J308" s="7"/>
    </row>
    <row r="309" spans="2:10" ht="14.5" x14ac:dyDescent="0.35">
      <c r="B309" s="31" t="s">
        <v>108</v>
      </c>
      <c r="C309" s="7" t="s">
        <v>16</v>
      </c>
      <c r="D309" s="7">
        <v>2021</v>
      </c>
      <c r="E309" s="7" t="s">
        <v>7</v>
      </c>
      <c r="F309" s="7">
        <v>53</v>
      </c>
      <c r="G309" s="7" t="s">
        <v>37</v>
      </c>
      <c r="H309" s="13">
        <f>IFERROR(Table2[[#This Row],[People on PIT Night]]-Table2[[#This Row],[Helene FEMA Funded Sheltered]],Table2[[#This Row],[People on PIT Night]])</f>
        <v>53</v>
      </c>
      <c r="I309" s="7">
        <v>0</v>
      </c>
      <c r="J309" s="7"/>
    </row>
    <row r="310" spans="2:10" ht="14.5" x14ac:dyDescent="0.35">
      <c r="B310" s="31" t="s">
        <v>109</v>
      </c>
      <c r="C310" s="7" t="s">
        <v>22</v>
      </c>
      <c r="D310" s="7">
        <v>2021</v>
      </c>
      <c r="E310" s="7" t="s">
        <v>7</v>
      </c>
      <c r="F310" s="7">
        <v>0</v>
      </c>
      <c r="G310" s="7" t="s">
        <v>37</v>
      </c>
      <c r="H310" s="13">
        <f>IFERROR(Table2[[#This Row],[People on PIT Night]]-Table2[[#This Row],[Helene FEMA Funded Sheltered]],Table2[[#This Row],[People on PIT Night]])</f>
        <v>0</v>
      </c>
      <c r="I310" s="7">
        <v>0</v>
      </c>
      <c r="J310" s="7"/>
    </row>
    <row r="311" spans="2:10" ht="14.5" x14ac:dyDescent="0.35">
      <c r="B311" s="31" t="s">
        <v>110</v>
      </c>
      <c r="C311" s="7" t="s">
        <v>27</v>
      </c>
      <c r="D311" s="7">
        <v>2021</v>
      </c>
      <c r="E311" s="7" t="s">
        <v>7</v>
      </c>
      <c r="F311" s="7">
        <v>14</v>
      </c>
      <c r="G311" s="7" t="s">
        <v>37</v>
      </c>
      <c r="H311" s="13">
        <f>IFERROR(Table2[[#This Row],[People on PIT Night]]-Table2[[#This Row],[Helene FEMA Funded Sheltered]],Table2[[#This Row],[People on PIT Night]])</f>
        <v>14</v>
      </c>
      <c r="I311" s="7">
        <v>0</v>
      </c>
      <c r="J311" s="7"/>
    </row>
    <row r="312" spans="2:10" ht="14.5" x14ac:dyDescent="0.35">
      <c r="B312" s="31" t="s">
        <v>111</v>
      </c>
      <c r="C312" s="7" t="s">
        <v>27</v>
      </c>
      <c r="D312" s="7">
        <v>2021</v>
      </c>
      <c r="E312" s="7" t="s">
        <v>7</v>
      </c>
      <c r="F312" s="7">
        <v>23</v>
      </c>
      <c r="G312" s="7" t="s">
        <v>37</v>
      </c>
      <c r="H312" s="13">
        <f>IFERROR(Table2[[#This Row],[People on PIT Night]]-Table2[[#This Row],[Helene FEMA Funded Sheltered]],Table2[[#This Row],[People on PIT Night]])</f>
        <v>23</v>
      </c>
      <c r="I312" s="7">
        <v>0</v>
      </c>
      <c r="J312" s="7"/>
    </row>
    <row r="313" spans="2:10" ht="14.5" x14ac:dyDescent="0.35">
      <c r="B313" s="31" t="s">
        <v>112</v>
      </c>
      <c r="C313" s="7" t="s">
        <v>28</v>
      </c>
      <c r="D313" s="7">
        <v>2021</v>
      </c>
      <c r="E313" s="7" t="s">
        <v>7</v>
      </c>
      <c r="F313" s="7">
        <v>27</v>
      </c>
      <c r="G313" s="7" t="s">
        <v>37</v>
      </c>
      <c r="H313" s="13">
        <f>IFERROR(Table2[[#This Row],[People on PIT Night]]-Table2[[#This Row],[Helene FEMA Funded Sheltered]],Table2[[#This Row],[People on PIT Night]])</f>
        <v>27</v>
      </c>
      <c r="I313" s="7">
        <v>0</v>
      </c>
      <c r="J313" s="7"/>
    </row>
    <row r="314" spans="2:10" ht="14.5" x14ac:dyDescent="0.35">
      <c r="B314" s="31" t="s">
        <v>113</v>
      </c>
      <c r="C314" s="7" t="s">
        <v>26</v>
      </c>
      <c r="D314" s="7">
        <v>2021</v>
      </c>
      <c r="E314" s="7" t="s">
        <v>7</v>
      </c>
      <c r="F314" s="7">
        <v>4</v>
      </c>
      <c r="G314" s="7" t="s">
        <v>37</v>
      </c>
      <c r="H314" s="13">
        <f>IFERROR(Table2[[#This Row],[People on PIT Night]]-Table2[[#This Row],[Helene FEMA Funded Sheltered]],Table2[[#This Row],[People on PIT Night]])</f>
        <v>4</v>
      </c>
      <c r="I314" s="7">
        <v>0</v>
      </c>
      <c r="J314" s="7"/>
    </row>
    <row r="315" spans="2:10" ht="14.5" x14ac:dyDescent="0.35">
      <c r="B315" s="31" t="s">
        <v>114</v>
      </c>
      <c r="C315" s="7" t="s">
        <v>25</v>
      </c>
      <c r="D315" s="7">
        <v>2021</v>
      </c>
      <c r="E315" s="7" t="s">
        <v>7</v>
      </c>
      <c r="F315" s="7">
        <v>76</v>
      </c>
      <c r="G315" s="7" t="s">
        <v>37</v>
      </c>
      <c r="H315" s="13">
        <f>IFERROR(Table2[[#This Row],[People on PIT Night]]-Table2[[#This Row],[Helene FEMA Funded Sheltered]],Table2[[#This Row],[People on PIT Night]])</f>
        <v>76</v>
      </c>
      <c r="I315" s="7">
        <v>0</v>
      </c>
      <c r="J315" s="7"/>
    </row>
    <row r="316" spans="2:10" ht="14.5" x14ac:dyDescent="0.35">
      <c r="B316" s="31" t="s">
        <v>115</v>
      </c>
      <c r="C316" s="7" t="s">
        <v>22</v>
      </c>
      <c r="D316" s="7">
        <v>2021</v>
      </c>
      <c r="E316" s="7" t="s">
        <v>7</v>
      </c>
      <c r="F316" s="7">
        <v>25</v>
      </c>
      <c r="G316" s="7" t="s">
        <v>37</v>
      </c>
      <c r="H316" s="13">
        <f>IFERROR(Table2[[#This Row],[People on PIT Night]]-Table2[[#This Row],[Helene FEMA Funded Sheltered]],Table2[[#This Row],[People on PIT Night]])</f>
        <v>25</v>
      </c>
      <c r="I316" s="7">
        <v>0</v>
      </c>
      <c r="J316" s="7"/>
    </row>
    <row r="317" spans="2:10" ht="14.5" x14ac:dyDescent="0.35">
      <c r="B317" s="31" t="s">
        <v>116</v>
      </c>
      <c r="C317" s="7" t="s">
        <v>19</v>
      </c>
      <c r="D317" s="7">
        <v>2021</v>
      </c>
      <c r="E317" s="7" t="s">
        <v>7</v>
      </c>
      <c r="F317" s="7">
        <v>0</v>
      </c>
      <c r="G317" s="7" t="s">
        <v>37</v>
      </c>
      <c r="H317" s="13">
        <f>IFERROR(Table2[[#This Row],[People on PIT Night]]-Table2[[#This Row],[Helene FEMA Funded Sheltered]],Table2[[#This Row],[People on PIT Night]])</f>
        <v>0</v>
      </c>
      <c r="I317" s="7">
        <v>0</v>
      </c>
      <c r="J317" s="7"/>
    </row>
    <row r="318" spans="2:10" ht="14.5" x14ac:dyDescent="0.35">
      <c r="B318" s="31" t="s">
        <v>117</v>
      </c>
      <c r="C318" s="7" t="s">
        <v>28</v>
      </c>
      <c r="D318" s="7">
        <v>2021</v>
      </c>
      <c r="E318" s="7" t="s">
        <v>7</v>
      </c>
      <c r="F318" s="7">
        <v>3</v>
      </c>
      <c r="G318" s="7" t="s">
        <v>37</v>
      </c>
      <c r="H318" s="13">
        <f>IFERROR(Table2[[#This Row],[People on PIT Night]]-Table2[[#This Row],[Helene FEMA Funded Sheltered]],Table2[[#This Row],[People on PIT Night]])</f>
        <v>3</v>
      </c>
      <c r="I318" s="7">
        <v>0</v>
      </c>
      <c r="J318" s="7"/>
    </row>
    <row r="319" spans="2:10" ht="14.5" x14ac:dyDescent="0.35">
      <c r="B319" s="31" t="s">
        <v>118</v>
      </c>
      <c r="C319" s="7" t="s">
        <v>25</v>
      </c>
      <c r="D319" s="7">
        <v>2021</v>
      </c>
      <c r="E319" s="7" t="s">
        <v>7</v>
      </c>
      <c r="F319" s="7">
        <v>6</v>
      </c>
      <c r="G319" s="7" t="s">
        <v>37</v>
      </c>
      <c r="H319" s="13">
        <f>IFERROR(Table2[[#This Row],[People on PIT Night]]-Table2[[#This Row],[Helene FEMA Funded Sheltered]],Table2[[#This Row],[People on PIT Night]])</f>
        <v>6</v>
      </c>
      <c r="I319" s="7">
        <v>0</v>
      </c>
      <c r="J319" s="7"/>
    </row>
    <row r="320" spans="2:10" ht="14.5" x14ac:dyDescent="0.35">
      <c r="B320" s="31" t="s">
        <v>119</v>
      </c>
      <c r="C320" s="7" t="s">
        <v>24</v>
      </c>
      <c r="D320" s="7">
        <v>2021</v>
      </c>
      <c r="E320" s="7" t="s">
        <v>7</v>
      </c>
      <c r="F320" s="7">
        <v>0</v>
      </c>
      <c r="G320" s="7" t="s">
        <v>37</v>
      </c>
      <c r="H320" s="13">
        <f>IFERROR(Table2[[#This Row],[People on PIT Night]]-Table2[[#This Row],[Helene FEMA Funded Sheltered]],Table2[[#This Row],[People on PIT Night]])</f>
        <v>0</v>
      </c>
      <c r="I320" s="7">
        <v>0</v>
      </c>
      <c r="J320" s="7"/>
    </row>
    <row r="321" spans="2:10" ht="14.5" x14ac:dyDescent="0.35">
      <c r="B321" s="31" t="s">
        <v>120</v>
      </c>
      <c r="C321" s="7" t="s">
        <v>24</v>
      </c>
      <c r="D321" s="7">
        <v>2021</v>
      </c>
      <c r="E321" s="7" t="s">
        <v>7</v>
      </c>
      <c r="F321" s="7">
        <v>16</v>
      </c>
      <c r="G321" s="7" t="s">
        <v>37</v>
      </c>
      <c r="H321" s="13">
        <f>IFERROR(Table2[[#This Row],[People on PIT Night]]-Table2[[#This Row],[Helene FEMA Funded Sheltered]],Table2[[#This Row],[People on PIT Night]])</f>
        <v>16</v>
      </c>
      <c r="I321" s="7">
        <v>0</v>
      </c>
      <c r="J321" s="7"/>
    </row>
    <row r="322" spans="2:10" ht="14.5" x14ac:dyDescent="0.35">
      <c r="B322" s="31" t="s">
        <v>121</v>
      </c>
      <c r="C322" s="7" t="s">
        <v>21</v>
      </c>
      <c r="D322" s="7">
        <v>2021</v>
      </c>
      <c r="E322" s="7" t="s">
        <v>7</v>
      </c>
      <c r="F322" s="7">
        <v>0</v>
      </c>
      <c r="G322" s="7" t="s">
        <v>37</v>
      </c>
      <c r="H322" s="13">
        <f>IFERROR(Table2[[#This Row],[People on PIT Night]]-Table2[[#This Row],[Helene FEMA Funded Sheltered]],Table2[[#This Row],[People on PIT Night]])</f>
        <v>0</v>
      </c>
      <c r="I322" s="7">
        <v>0</v>
      </c>
      <c r="J322" s="7"/>
    </row>
    <row r="323" spans="2:10" ht="14.5" x14ac:dyDescent="0.35">
      <c r="B323" s="29" t="s">
        <v>122</v>
      </c>
      <c r="C323" s="7" t="s">
        <v>22</v>
      </c>
      <c r="D323" s="7">
        <v>2021</v>
      </c>
      <c r="E323" s="7" t="s">
        <v>7</v>
      </c>
      <c r="F323" s="7">
        <v>10</v>
      </c>
      <c r="G323" s="7" t="s">
        <v>37</v>
      </c>
      <c r="H323" s="13">
        <f>IFERROR(Table2[[#This Row],[People on PIT Night]]-Table2[[#This Row],[Helene FEMA Funded Sheltered]],Table2[[#This Row],[People on PIT Night]])</f>
        <v>10</v>
      </c>
      <c r="I323" s="7">
        <v>0</v>
      </c>
      <c r="J323" s="7"/>
    </row>
    <row r="324" spans="2:10" ht="14.5" x14ac:dyDescent="0.35">
      <c r="B324" s="31" t="s">
        <v>123</v>
      </c>
      <c r="C324" s="7" t="s">
        <v>17</v>
      </c>
      <c r="D324" s="7">
        <v>2021</v>
      </c>
      <c r="E324" s="7" t="s">
        <v>7</v>
      </c>
      <c r="F324" s="7">
        <v>0</v>
      </c>
      <c r="G324" s="7" t="s">
        <v>37</v>
      </c>
      <c r="H324" s="13">
        <f>IFERROR(Table2[[#This Row],[People on PIT Night]]-Table2[[#This Row],[Helene FEMA Funded Sheltered]],Table2[[#This Row],[People on PIT Night]])</f>
        <v>0</v>
      </c>
      <c r="I324" s="7">
        <v>0</v>
      </c>
      <c r="J324" s="7"/>
    </row>
    <row r="325" spans="2:10" ht="14.5" x14ac:dyDescent="0.35">
      <c r="B325" s="31" t="s">
        <v>124</v>
      </c>
      <c r="C325" s="7" t="s">
        <v>25</v>
      </c>
      <c r="D325" s="7">
        <v>2021</v>
      </c>
      <c r="E325" s="7" t="s">
        <v>7</v>
      </c>
      <c r="F325" s="7">
        <v>81</v>
      </c>
      <c r="G325" s="7" t="s">
        <v>37</v>
      </c>
      <c r="H325" s="13">
        <f>IFERROR(Table2[[#This Row],[People on PIT Night]]-Table2[[#This Row],[Helene FEMA Funded Sheltered]],Table2[[#This Row],[People on PIT Night]])</f>
        <v>81</v>
      </c>
      <c r="I325" s="7">
        <v>0</v>
      </c>
      <c r="J325" s="7"/>
    </row>
    <row r="326" spans="2:10" ht="14.5" x14ac:dyDescent="0.35">
      <c r="B326" s="31" t="s">
        <v>125</v>
      </c>
      <c r="C326" s="7" t="s">
        <v>29</v>
      </c>
      <c r="D326" s="7">
        <v>2021</v>
      </c>
      <c r="E326" s="7" t="s">
        <v>7</v>
      </c>
      <c r="F326" s="7">
        <v>21</v>
      </c>
      <c r="G326" s="7" t="s">
        <v>37</v>
      </c>
      <c r="H326" s="13">
        <f>IFERROR(Table2[[#This Row],[People on PIT Night]]-Table2[[#This Row],[Helene FEMA Funded Sheltered]],Table2[[#This Row],[People on PIT Night]])</f>
        <v>21</v>
      </c>
      <c r="I326" s="7">
        <v>0</v>
      </c>
      <c r="J326" s="7"/>
    </row>
    <row r="327" spans="2:10" ht="14.5" x14ac:dyDescent="0.35">
      <c r="B327" s="31" t="s">
        <v>126</v>
      </c>
      <c r="C327" s="7" t="s">
        <v>29</v>
      </c>
      <c r="D327" s="7">
        <v>2021</v>
      </c>
      <c r="E327" s="7" t="s">
        <v>7</v>
      </c>
      <c r="F327" s="7">
        <v>7</v>
      </c>
      <c r="G327" s="7" t="s">
        <v>37</v>
      </c>
      <c r="H327" s="13">
        <f>IFERROR(Table2[[#This Row],[People on PIT Night]]-Table2[[#This Row],[Helene FEMA Funded Sheltered]],Table2[[#This Row],[People on PIT Night]])</f>
        <v>7</v>
      </c>
      <c r="I327" s="7">
        <v>0</v>
      </c>
      <c r="J327" s="7"/>
    </row>
    <row r="328" spans="2:10" ht="14.5" x14ac:dyDescent="0.35">
      <c r="B328" s="31" t="s">
        <v>127</v>
      </c>
      <c r="C328" s="7" t="s">
        <v>16</v>
      </c>
      <c r="D328" s="7">
        <v>2021</v>
      </c>
      <c r="E328" s="7" t="s">
        <v>7</v>
      </c>
      <c r="F328" s="7">
        <v>0</v>
      </c>
      <c r="G328" s="7" t="s">
        <v>37</v>
      </c>
      <c r="H328" s="13">
        <f>IFERROR(Table2[[#This Row],[People on PIT Night]]-Table2[[#This Row],[Helene FEMA Funded Sheltered]],Table2[[#This Row],[People on PIT Night]])</f>
        <v>0</v>
      </c>
      <c r="I328" s="7">
        <v>0</v>
      </c>
      <c r="J328" s="7"/>
    </row>
    <row r="329" spans="2:10" ht="14.5" x14ac:dyDescent="0.35">
      <c r="B329" s="31" t="s">
        <v>128</v>
      </c>
      <c r="C329" s="7" t="s">
        <v>19</v>
      </c>
      <c r="D329" s="7">
        <v>2021</v>
      </c>
      <c r="E329" s="7" t="s">
        <v>7</v>
      </c>
      <c r="F329" s="7">
        <v>8</v>
      </c>
      <c r="G329" s="7" t="s">
        <v>37</v>
      </c>
      <c r="H329" s="13">
        <f>IFERROR(Table2[[#This Row],[People on PIT Night]]-Table2[[#This Row],[Helene FEMA Funded Sheltered]],Table2[[#This Row],[People on PIT Night]])</f>
        <v>8</v>
      </c>
      <c r="I329" s="7">
        <v>0</v>
      </c>
      <c r="J329" s="7"/>
    </row>
    <row r="330" spans="2:10" ht="14.5" x14ac:dyDescent="0.35">
      <c r="B330" s="31" t="s">
        <v>129</v>
      </c>
      <c r="C330" s="7" t="s">
        <v>19</v>
      </c>
      <c r="D330" s="7">
        <v>2021</v>
      </c>
      <c r="E330" s="7" t="s">
        <v>7</v>
      </c>
      <c r="F330" s="7">
        <v>21</v>
      </c>
      <c r="G330" s="7" t="s">
        <v>37</v>
      </c>
      <c r="H330" s="13">
        <f>IFERROR(Table2[[#This Row],[People on PIT Night]]-Table2[[#This Row],[Helene FEMA Funded Sheltered]],Table2[[#This Row],[People on PIT Night]])</f>
        <v>21</v>
      </c>
      <c r="I330" s="7">
        <v>0</v>
      </c>
      <c r="J330" s="7"/>
    </row>
    <row r="331" spans="2:10" ht="14.5" x14ac:dyDescent="0.35">
      <c r="B331" s="31" t="s">
        <v>130</v>
      </c>
      <c r="C331" s="7" t="s">
        <v>24</v>
      </c>
      <c r="D331" s="7">
        <v>2021</v>
      </c>
      <c r="E331" s="7" t="s">
        <v>7</v>
      </c>
      <c r="F331" s="7">
        <v>0</v>
      </c>
      <c r="G331" s="7" t="s">
        <v>37</v>
      </c>
      <c r="H331" s="13">
        <f>IFERROR(Table2[[#This Row],[People on PIT Night]]-Table2[[#This Row],[Helene FEMA Funded Sheltered]],Table2[[#This Row],[People on PIT Night]])</f>
        <v>0</v>
      </c>
      <c r="I331" s="7">
        <v>0</v>
      </c>
      <c r="J331" s="7"/>
    </row>
    <row r="332" spans="2:10" ht="14.5" x14ac:dyDescent="0.35">
      <c r="B332" s="31" t="s">
        <v>50</v>
      </c>
      <c r="C332" s="7" t="s">
        <v>26</v>
      </c>
      <c r="D332" s="7">
        <v>2021</v>
      </c>
      <c r="E332" s="7" t="s">
        <v>30</v>
      </c>
      <c r="F332" s="7">
        <v>0</v>
      </c>
      <c r="G332" s="7" t="s">
        <v>37</v>
      </c>
      <c r="H332" s="13">
        <f>IFERROR(Table2[[#This Row],[People on PIT Night]]-Table2[[#This Row],[Helene FEMA Funded Sheltered]],Table2[[#This Row],[People on PIT Night]])</f>
        <v>0</v>
      </c>
      <c r="I332" s="7">
        <v>0</v>
      </c>
      <c r="J332" s="7"/>
    </row>
    <row r="333" spans="2:10" ht="14.5" x14ac:dyDescent="0.35">
      <c r="B333" s="31" t="s">
        <v>51</v>
      </c>
      <c r="C333" s="7" t="s">
        <v>23</v>
      </c>
      <c r="D333" s="7">
        <v>2021</v>
      </c>
      <c r="E333" s="7" t="s">
        <v>30</v>
      </c>
      <c r="F333" s="7">
        <v>0</v>
      </c>
      <c r="G333" s="7" t="s">
        <v>37</v>
      </c>
      <c r="H333" s="13">
        <f>IFERROR(Table2[[#This Row],[People on PIT Night]]-Table2[[#This Row],[Helene FEMA Funded Sheltered]],Table2[[#This Row],[People on PIT Night]])</f>
        <v>0</v>
      </c>
      <c r="I333" s="7">
        <v>0</v>
      </c>
      <c r="J333" s="7"/>
    </row>
    <row r="334" spans="2:10" ht="14.5" x14ac:dyDescent="0.35">
      <c r="B334" s="31" t="s">
        <v>52</v>
      </c>
      <c r="C334" s="7" t="s">
        <v>27</v>
      </c>
      <c r="D334" s="7">
        <v>2021</v>
      </c>
      <c r="E334" s="7" t="s">
        <v>30</v>
      </c>
      <c r="F334" s="7">
        <v>0</v>
      </c>
      <c r="G334" s="7" t="s">
        <v>37</v>
      </c>
      <c r="H334" s="13">
        <f>IFERROR(Table2[[#This Row],[People on PIT Night]]-Table2[[#This Row],[Helene FEMA Funded Sheltered]],Table2[[#This Row],[People on PIT Night]])</f>
        <v>0</v>
      </c>
      <c r="I334" s="7">
        <v>0</v>
      </c>
      <c r="J334" s="7"/>
    </row>
    <row r="335" spans="2:10" ht="14.5" x14ac:dyDescent="0.35">
      <c r="B335" s="31" t="s">
        <v>53</v>
      </c>
      <c r="C335" s="7" t="s">
        <v>16</v>
      </c>
      <c r="D335" s="7">
        <v>2021</v>
      </c>
      <c r="E335" s="7" t="s">
        <v>30</v>
      </c>
      <c r="F335" s="7">
        <v>0</v>
      </c>
      <c r="G335" s="7" t="s">
        <v>37</v>
      </c>
      <c r="H335" s="13">
        <f>IFERROR(Table2[[#This Row],[People on PIT Night]]-Table2[[#This Row],[Helene FEMA Funded Sheltered]],Table2[[#This Row],[People on PIT Night]])</f>
        <v>0</v>
      </c>
      <c r="I335" s="7">
        <v>0</v>
      </c>
      <c r="J335" s="7"/>
    </row>
    <row r="336" spans="2:10" ht="14.5" x14ac:dyDescent="0.35">
      <c r="B336" s="31" t="s">
        <v>54</v>
      </c>
      <c r="C336" s="7" t="s">
        <v>16</v>
      </c>
      <c r="D336" s="7">
        <v>2021</v>
      </c>
      <c r="E336" s="7" t="s">
        <v>30</v>
      </c>
      <c r="F336" s="7">
        <v>0</v>
      </c>
      <c r="G336" s="7" t="s">
        <v>37</v>
      </c>
      <c r="H336" s="13">
        <f>IFERROR(Table2[[#This Row],[People on PIT Night]]-Table2[[#This Row],[Helene FEMA Funded Sheltered]],Table2[[#This Row],[People on PIT Night]])</f>
        <v>0</v>
      </c>
      <c r="I336" s="7">
        <v>0</v>
      </c>
      <c r="J336" s="7"/>
    </row>
    <row r="337" spans="2:10" ht="14.5" x14ac:dyDescent="0.35">
      <c r="B337" s="31" t="s">
        <v>55</v>
      </c>
      <c r="C337" s="7" t="s">
        <v>28</v>
      </c>
      <c r="D337" s="7">
        <v>2021</v>
      </c>
      <c r="E337" s="7" t="s">
        <v>30</v>
      </c>
      <c r="F337" s="7">
        <v>0</v>
      </c>
      <c r="G337" s="7" t="s">
        <v>37</v>
      </c>
      <c r="H337" s="13">
        <f>IFERROR(Table2[[#This Row],[People on PIT Night]]-Table2[[#This Row],[Helene FEMA Funded Sheltered]],Table2[[#This Row],[People on PIT Night]])</f>
        <v>0</v>
      </c>
      <c r="I337" s="7">
        <v>0</v>
      </c>
      <c r="J337" s="7"/>
    </row>
    <row r="338" spans="2:10" ht="14.5" x14ac:dyDescent="0.35">
      <c r="B338" s="31" t="s">
        <v>56</v>
      </c>
      <c r="C338" s="7" t="s">
        <v>23</v>
      </c>
      <c r="D338" s="7">
        <v>2021</v>
      </c>
      <c r="E338" s="7" t="s">
        <v>30</v>
      </c>
      <c r="F338" s="7">
        <v>0</v>
      </c>
      <c r="G338" s="7" t="s">
        <v>37</v>
      </c>
      <c r="H338" s="13">
        <f>IFERROR(Table2[[#This Row],[People on PIT Night]]-Table2[[#This Row],[Helene FEMA Funded Sheltered]],Table2[[#This Row],[People on PIT Night]])</f>
        <v>0</v>
      </c>
      <c r="I338" s="7">
        <v>0</v>
      </c>
      <c r="J338" s="7"/>
    </row>
    <row r="339" spans="2:10" ht="14.5" x14ac:dyDescent="0.35">
      <c r="B339" s="31" t="s">
        <v>57</v>
      </c>
      <c r="C339" s="7" t="s">
        <v>25</v>
      </c>
      <c r="D339" s="7">
        <v>2021</v>
      </c>
      <c r="E339" s="7" t="s">
        <v>30</v>
      </c>
      <c r="F339" s="7">
        <v>36</v>
      </c>
      <c r="G339" s="7" t="s">
        <v>37</v>
      </c>
      <c r="H339" s="13">
        <f>IFERROR(Table2[[#This Row],[People on PIT Night]]-Table2[[#This Row],[Helene FEMA Funded Sheltered]],Table2[[#This Row],[People on PIT Night]])</f>
        <v>36</v>
      </c>
      <c r="I339" s="7">
        <v>0</v>
      </c>
      <c r="J339" s="7"/>
    </row>
    <row r="340" spans="2:10" ht="14.5" x14ac:dyDescent="0.35">
      <c r="B340" s="31" t="s">
        <v>58</v>
      </c>
      <c r="C340" s="7" t="s">
        <v>23</v>
      </c>
      <c r="D340" s="7">
        <v>2021</v>
      </c>
      <c r="E340" s="7" t="s">
        <v>30</v>
      </c>
      <c r="F340" s="7">
        <v>14</v>
      </c>
      <c r="G340" s="7" t="s">
        <v>37</v>
      </c>
      <c r="H340" s="13">
        <f>IFERROR(Table2[[#This Row],[People on PIT Night]]-Table2[[#This Row],[Helene FEMA Funded Sheltered]],Table2[[#This Row],[People on PIT Night]])</f>
        <v>14</v>
      </c>
      <c r="I340" s="7">
        <v>0</v>
      </c>
      <c r="J340" s="7"/>
    </row>
    <row r="341" spans="2:10" ht="14.5" x14ac:dyDescent="0.35">
      <c r="B341" s="31" t="s">
        <v>59</v>
      </c>
      <c r="C341" s="7" t="s">
        <v>17</v>
      </c>
      <c r="D341" s="7">
        <v>2021</v>
      </c>
      <c r="E341" s="7" t="s">
        <v>30</v>
      </c>
      <c r="F341" s="7">
        <v>0</v>
      </c>
      <c r="G341" s="7" t="s">
        <v>37</v>
      </c>
      <c r="H341" s="13">
        <f>IFERROR(Table2[[#This Row],[People on PIT Night]]-Table2[[#This Row],[Helene FEMA Funded Sheltered]],Table2[[#This Row],[People on PIT Night]])</f>
        <v>0</v>
      </c>
      <c r="I341" s="7">
        <v>0</v>
      </c>
      <c r="J341" s="7"/>
    </row>
    <row r="342" spans="2:10" ht="14.5" x14ac:dyDescent="0.35">
      <c r="B342" s="31" t="s">
        <v>60</v>
      </c>
      <c r="C342" s="7" t="s">
        <v>18</v>
      </c>
      <c r="D342" s="7">
        <v>2021</v>
      </c>
      <c r="E342" s="7" t="s">
        <v>30</v>
      </c>
      <c r="F342" s="7">
        <v>0</v>
      </c>
      <c r="G342" s="7" t="s">
        <v>37</v>
      </c>
      <c r="H342" s="13">
        <f>IFERROR(Table2[[#This Row],[People on PIT Night]]-Table2[[#This Row],[Helene FEMA Funded Sheltered]],Table2[[#This Row],[People on PIT Night]])</f>
        <v>0</v>
      </c>
      <c r="I342" s="7">
        <v>0</v>
      </c>
      <c r="J342" s="7"/>
    </row>
    <row r="343" spans="2:10" ht="14.5" x14ac:dyDescent="0.35">
      <c r="B343" s="31" t="s">
        <v>61</v>
      </c>
      <c r="C343" s="7" t="s">
        <v>26</v>
      </c>
      <c r="D343" s="7">
        <v>2021</v>
      </c>
      <c r="E343" s="7" t="s">
        <v>30</v>
      </c>
      <c r="F343" s="7">
        <v>0</v>
      </c>
      <c r="G343" s="7" t="s">
        <v>37</v>
      </c>
      <c r="H343" s="13">
        <f>IFERROR(Table2[[#This Row],[People on PIT Night]]-Table2[[#This Row],[Helene FEMA Funded Sheltered]],Table2[[#This Row],[People on PIT Night]])</f>
        <v>0</v>
      </c>
      <c r="I343" s="7">
        <v>0</v>
      </c>
      <c r="J343" s="7"/>
    </row>
    <row r="344" spans="2:10" ht="14.5" x14ac:dyDescent="0.35">
      <c r="B344" s="31" t="s">
        <v>62</v>
      </c>
      <c r="C344" s="7" t="s">
        <v>23</v>
      </c>
      <c r="D344" s="7">
        <v>2021</v>
      </c>
      <c r="E344" s="7" t="s">
        <v>30</v>
      </c>
      <c r="F344" s="7">
        <v>52</v>
      </c>
      <c r="G344" s="7" t="s">
        <v>37</v>
      </c>
      <c r="H344" s="13">
        <f>IFERROR(Table2[[#This Row],[People on PIT Night]]-Table2[[#This Row],[Helene FEMA Funded Sheltered]],Table2[[#This Row],[People on PIT Night]])</f>
        <v>52</v>
      </c>
      <c r="I344" s="7">
        <v>0</v>
      </c>
      <c r="J344" s="7"/>
    </row>
    <row r="345" spans="2:10" ht="14.5" x14ac:dyDescent="0.35">
      <c r="B345" s="31" t="s">
        <v>63</v>
      </c>
      <c r="C345" s="7" t="s">
        <v>26</v>
      </c>
      <c r="D345" s="7">
        <v>2021</v>
      </c>
      <c r="E345" s="7" t="s">
        <v>30</v>
      </c>
      <c r="F345" s="7">
        <v>0</v>
      </c>
      <c r="G345" s="7" t="s">
        <v>37</v>
      </c>
      <c r="H345" s="13">
        <f>IFERROR(Table2[[#This Row],[People on PIT Night]]-Table2[[#This Row],[Helene FEMA Funded Sheltered]],Table2[[#This Row],[People on PIT Night]])</f>
        <v>0</v>
      </c>
      <c r="I345" s="7">
        <v>0</v>
      </c>
      <c r="J345" s="7"/>
    </row>
    <row r="346" spans="2:10" ht="14.5" x14ac:dyDescent="0.35">
      <c r="B346" s="31" t="s">
        <v>64</v>
      </c>
      <c r="C346" s="7" t="s">
        <v>21</v>
      </c>
      <c r="D346" s="7">
        <v>2021</v>
      </c>
      <c r="E346" s="7" t="s">
        <v>30</v>
      </c>
      <c r="F346" s="7">
        <v>0</v>
      </c>
      <c r="G346" s="7" t="s">
        <v>37</v>
      </c>
      <c r="H346" s="13">
        <f>IFERROR(Table2[[#This Row],[People on PIT Night]]-Table2[[#This Row],[Helene FEMA Funded Sheltered]],Table2[[#This Row],[People on PIT Night]])</f>
        <v>0</v>
      </c>
      <c r="I346" s="7">
        <v>0</v>
      </c>
      <c r="J346" s="7"/>
    </row>
    <row r="347" spans="2:10" ht="14.5" x14ac:dyDescent="0.35">
      <c r="B347" s="31" t="s">
        <v>65</v>
      </c>
      <c r="C347" s="7" t="s">
        <v>17</v>
      </c>
      <c r="D347" s="7">
        <v>2021</v>
      </c>
      <c r="E347" s="7" t="s">
        <v>30</v>
      </c>
      <c r="F347" s="7">
        <v>0</v>
      </c>
      <c r="G347" s="7" t="s">
        <v>37</v>
      </c>
      <c r="H347" s="13">
        <f>IFERROR(Table2[[#This Row],[People on PIT Night]]-Table2[[#This Row],[Helene FEMA Funded Sheltered]],Table2[[#This Row],[People on PIT Night]])</f>
        <v>0</v>
      </c>
      <c r="I347" s="7">
        <v>0</v>
      </c>
      <c r="J347" s="7"/>
    </row>
    <row r="348" spans="2:10" ht="14.5" x14ac:dyDescent="0.35">
      <c r="B348" s="31" t="s">
        <v>66</v>
      </c>
      <c r="C348" s="7" t="s">
        <v>21</v>
      </c>
      <c r="D348" s="7">
        <v>2021</v>
      </c>
      <c r="E348" s="7" t="s">
        <v>30</v>
      </c>
      <c r="F348" s="7">
        <v>0</v>
      </c>
      <c r="G348" s="7" t="s">
        <v>37</v>
      </c>
      <c r="H348" s="13">
        <f>IFERROR(Table2[[#This Row],[People on PIT Night]]-Table2[[#This Row],[Helene FEMA Funded Sheltered]],Table2[[#This Row],[People on PIT Night]])</f>
        <v>0</v>
      </c>
      <c r="I348" s="7">
        <v>0</v>
      </c>
      <c r="J348" s="7"/>
    </row>
    <row r="349" spans="2:10" ht="14.5" x14ac:dyDescent="0.35">
      <c r="B349" s="31" t="s">
        <v>67</v>
      </c>
      <c r="C349" s="7" t="s">
        <v>28</v>
      </c>
      <c r="D349" s="7">
        <v>2021</v>
      </c>
      <c r="E349" s="7" t="s">
        <v>30</v>
      </c>
      <c r="F349" s="7">
        <v>0</v>
      </c>
      <c r="G349" s="7" t="s">
        <v>37</v>
      </c>
      <c r="H349" s="13">
        <f>IFERROR(Table2[[#This Row],[People on PIT Night]]-Table2[[#This Row],[Helene FEMA Funded Sheltered]],Table2[[#This Row],[People on PIT Night]])</f>
        <v>0</v>
      </c>
      <c r="I349" s="7">
        <v>0</v>
      </c>
      <c r="J349" s="7"/>
    </row>
    <row r="350" spans="2:10" ht="14.5" x14ac:dyDescent="0.35">
      <c r="B350" s="31" t="s">
        <v>68</v>
      </c>
      <c r="C350" s="7" t="s">
        <v>18</v>
      </c>
      <c r="D350" s="7">
        <v>2021</v>
      </c>
      <c r="E350" s="7" t="s">
        <v>30</v>
      </c>
      <c r="F350" s="7">
        <v>0</v>
      </c>
      <c r="G350" s="7" t="s">
        <v>37</v>
      </c>
      <c r="H350" s="13">
        <f>IFERROR(Table2[[#This Row],[People on PIT Night]]-Table2[[#This Row],[Helene FEMA Funded Sheltered]],Table2[[#This Row],[People on PIT Night]])</f>
        <v>0</v>
      </c>
      <c r="I350" s="7">
        <v>0</v>
      </c>
      <c r="J350" s="7"/>
    </row>
    <row r="351" spans="2:10" ht="14.5" x14ac:dyDescent="0.35">
      <c r="B351" s="31" t="s">
        <v>69</v>
      </c>
      <c r="C351" s="7" t="s">
        <v>17</v>
      </c>
      <c r="D351" s="7">
        <v>2021</v>
      </c>
      <c r="E351" s="7" t="s">
        <v>30</v>
      </c>
      <c r="F351" s="7">
        <v>0</v>
      </c>
      <c r="G351" s="7" t="s">
        <v>37</v>
      </c>
      <c r="H351" s="13">
        <f>IFERROR(Table2[[#This Row],[People on PIT Night]]-Table2[[#This Row],[Helene FEMA Funded Sheltered]],Table2[[#This Row],[People on PIT Night]])</f>
        <v>0</v>
      </c>
      <c r="I351" s="7">
        <v>0</v>
      </c>
      <c r="J351" s="7"/>
    </row>
    <row r="352" spans="2:10" ht="14.5" x14ac:dyDescent="0.35">
      <c r="B352" s="31" t="s">
        <v>70</v>
      </c>
      <c r="C352" s="7" t="s">
        <v>17</v>
      </c>
      <c r="D352" s="7">
        <v>2021</v>
      </c>
      <c r="E352" s="7" t="s">
        <v>30</v>
      </c>
      <c r="F352" s="7">
        <v>0</v>
      </c>
      <c r="G352" s="7" t="s">
        <v>37</v>
      </c>
      <c r="H352" s="13">
        <f>IFERROR(Table2[[#This Row],[People on PIT Night]]-Table2[[#This Row],[Helene FEMA Funded Sheltered]],Table2[[#This Row],[People on PIT Night]])</f>
        <v>0</v>
      </c>
      <c r="I352" s="7">
        <v>0</v>
      </c>
      <c r="J352" s="7"/>
    </row>
    <row r="353" spans="2:10" ht="14.5" x14ac:dyDescent="0.35">
      <c r="B353" s="31" t="s">
        <v>71</v>
      </c>
      <c r="C353" s="7" t="s">
        <v>25</v>
      </c>
      <c r="D353" s="7">
        <v>2021</v>
      </c>
      <c r="E353" s="7" t="s">
        <v>30</v>
      </c>
      <c r="F353" s="7">
        <v>15</v>
      </c>
      <c r="G353" s="7" t="s">
        <v>37</v>
      </c>
      <c r="H353" s="13">
        <f>IFERROR(Table2[[#This Row],[People on PIT Night]]-Table2[[#This Row],[Helene FEMA Funded Sheltered]],Table2[[#This Row],[People on PIT Night]])</f>
        <v>15</v>
      </c>
      <c r="I353" s="7">
        <v>0</v>
      </c>
      <c r="J353" s="7"/>
    </row>
    <row r="354" spans="2:10" ht="14.5" x14ac:dyDescent="0.35">
      <c r="B354" s="31" t="s">
        <v>72</v>
      </c>
      <c r="C354" s="7" t="s">
        <v>24</v>
      </c>
      <c r="D354" s="7">
        <v>2021</v>
      </c>
      <c r="E354" s="7" t="s">
        <v>30</v>
      </c>
      <c r="F354" s="7">
        <v>0</v>
      </c>
      <c r="G354" s="7" t="s">
        <v>37</v>
      </c>
      <c r="H354" s="13">
        <f>IFERROR(Table2[[#This Row],[People on PIT Night]]-Table2[[#This Row],[Helene FEMA Funded Sheltered]],Table2[[#This Row],[People on PIT Night]])</f>
        <v>0</v>
      </c>
      <c r="I354" s="7">
        <v>0</v>
      </c>
      <c r="J354" s="7"/>
    </row>
    <row r="355" spans="2:10" ht="14.5" x14ac:dyDescent="0.35">
      <c r="B355" s="31" t="s">
        <v>73</v>
      </c>
      <c r="C355" s="7" t="s">
        <v>19</v>
      </c>
      <c r="D355" s="7">
        <v>2021</v>
      </c>
      <c r="E355" s="7" t="s">
        <v>30</v>
      </c>
      <c r="F355" s="7">
        <v>0</v>
      </c>
      <c r="G355" s="7" t="s">
        <v>37</v>
      </c>
      <c r="H355" s="13">
        <f>IFERROR(Table2[[#This Row],[People on PIT Night]]-Table2[[#This Row],[Helene FEMA Funded Sheltered]],Table2[[#This Row],[People on PIT Night]])</f>
        <v>0</v>
      </c>
      <c r="I355" s="7">
        <v>0</v>
      </c>
      <c r="J355" s="7"/>
    </row>
    <row r="356" spans="2:10" ht="14.5" x14ac:dyDescent="0.35">
      <c r="B356" s="32" t="s">
        <v>74</v>
      </c>
      <c r="C356" s="3" t="s">
        <v>38</v>
      </c>
      <c r="D356" s="7">
        <v>2021</v>
      </c>
      <c r="E356" s="7" t="s">
        <v>30</v>
      </c>
      <c r="F356" s="8">
        <v>28</v>
      </c>
      <c r="G356" s="7" t="s">
        <v>37</v>
      </c>
      <c r="H356" s="13">
        <f>IFERROR(Table2[[#This Row],[People on PIT Night]]-Table2[[#This Row],[Helene FEMA Funded Sheltered]],Table2[[#This Row],[People on PIT Night]])</f>
        <v>28</v>
      </c>
      <c r="I356" s="7">
        <v>0</v>
      </c>
      <c r="J356" s="7"/>
    </row>
    <row r="357" spans="2:10" ht="14.5" x14ac:dyDescent="0.35">
      <c r="B357" s="31" t="s">
        <v>75</v>
      </c>
      <c r="C357" s="7" t="s">
        <v>29</v>
      </c>
      <c r="D357" s="7">
        <v>2021</v>
      </c>
      <c r="E357" s="7" t="s">
        <v>30</v>
      </c>
      <c r="F357" s="7">
        <v>17</v>
      </c>
      <c r="G357" s="7" t="s">
        <v>37</v>
      </c>
      <c r="H357" s="13">
        <f>IFERROR(Table2[[#This Row],[People on PIT Night]]-Table2[[#This Row],[Helene FEMA Funded Sheltered]],Table2[[#This Row],[People on PIT Night]])</f>
        <v>17</v>
      </c>
      <c r="I357" s="7">
        <v>0</v>
      </c>
      <c r="J357" s="7"/>
    </row>
    <row r="358" spans="2:10" ht="14.5" x14ac:dyDescent="0.35">
      <c r="B358" s="31" t="s">
        <v>76</v>
      </c>
      <c r="C358" s="7" t="s">
        <v>29</v>
      </c>
      <c r="D358" s="7">
        <v>2021</v>
      </c>
      <c r="E358" s="7" t="s">
        <v>30</v>
      </c>
      <c r="F358" s="7">
        <v>0</v>
      </c>
      <c r="G358" s="7" t="s">
        <v>37</v>
      </c>
      <c r="H358" s="13">
        <f>IFERROR(Table2[[#This Row],[People on PIT Night]]-Table2[[#This Row],[Helene FEMA Funded Sheltered]],Table2[[#This Row],[People on PIT Night]])</f>
        <v>0</v>
      </c>
      <c r="I358" s="7">
        <v>0</v>
      </c>
      <c r="J358" s="7"/>
    </row>
    <row r="359" spans="2:10" ht="14.5" x14ac:dyDescent="0.35">
      <c r="B359" s="31" t="s">
        <v>77</v>
      </c>
      <c r="C359" s="7" t="s">
        <v>17</v>
      </c>
      <c r="D359" s="7">
        <v>2021</v>
      </c>
      <c r="E359" s="7" t="s">
        <v>30</v>
      </c>
      <c r="F359" s="7">
        <v>0</v>
      </c>
      <c r="G359" s="7" t="s">
        <v>37</v>
      </c>
      <c r="H359" s="13">
        <f>IFERROR(Table2[[#This Row],[People on PIT Night]]-Table2[[#This Row],[Helene FEMA Funded Sheltered]],Table2[[#This Row],[People on PIT Night]])</f>
        <v>0</v>
      </c>
      <c r="I359" s="7">
        <v>0</v>
      </c>
      <c r="J359" s="7"/>
    </row>
    <row r="360" spans="2:10" ht="14.5" x14ac:dyDescent="0.35">
      <c r="B360" s="31" t="s">
        <v>78</v>
      </c>
      <c r="C360" s="7" t="s">
        <v>21</v>
      </c>
      <c r="D360" s="7">
        <v>2021</v>
      </c>
      <c r="E360" s="7" t="s">
        <v>30</v>
      </c>
      <c r="F360" s="7">
        <v>0</v>
      </c>
      <c r="G360" s="7" t="s">
        <v>37</v>
      </c>
      <c r="H360" s="13">
        <f>IFERROR(Table2[[#This Row],[People on PIT Night]]-Table2[[#This Row],[Helene FEMA Funded Sheltered]],Table2[[#This Row],[People on PIT Night]])</f>
        <v>0</v>
      </c>
      <c r="I360" s="7">
        <v>0</v>
      </c>
      <c r="J360" s="7"/>
    </row>
    <row r="361" spans="2:10" ht="14.5" x14ac:dyDescent="0.35">
      <c r="B361" s="31" t="s">
        <v>79</v>
      </c>
      <c r="C361" s="7" t="s">
        <v>29</v>
      </c>
      <c r="D361" s="7">
        <v>2021</v>
      </c>
      <c r="E361" s="7" t="s">
        <v>30</v>
      </c>
      <c r="F361" s="7">
        <v>8</v>
      </c>
      <c r="G361" s="7" t="s">
        <v>37</v>
      </c>
      <c r="H361" s="13">
        <f>IFERROR(Table2[[#This Row],[People on PIT Night]]-Table2[[#This Row],[Helene FEMA Funded Sheltered]],Table2[[#This Row],[People on PIT Night]])</f>
        <v>8</v>
      </c>
      <c r="I361" s="7">
        <v>0</v>
      </c>
      <c r="J361" s="7"/>
    </row>
    <row r="362" spans="2:10" ht="14.5" x14ac:dyDescent="0.35">
      <c r="B362" s="31" t="s">
        <v>80</v>
      </c>
      <c r="C362" s="7" t="s">
        <v>19</v>
      </c>
      <c r="D362" s="7">
        <v>2021</v>
      </c>
      <c r="E362" s="7" t="s">
        <v>30</v>
      </c>
      <c r="F362" s="7">
        <v>0</v>
      </c>
      <c r="G362" s="7" t="s">
        <v>37</v>
      </c>
      <c r="H362" s="13">
        <f>IFERROR(Table2[[#This Row],[People on PIT Night]]-Table2[[#This Row],[Helene FEMA Funded Sheltered]],Table2[[#This Row],[People on PIT Night]])</f>
        <v>0</v>
      </c>
      <c r="I362" s="7">
        <v>0</v>
      </c>
      <c r="J362" s="7"/>
    </row>
    <row r="363" spans="2:10" ht="14.5" x14ac:dyDescent="0.35">
      <c r="B363" s="31" t="s">
        <v>81</v>
      </c>
      <c r="C363" s="7" t="s">
        <v>29</v>
      </c>
      <c r="D363" s="7">
        <v>2021</v>
      </c>
      <c r="E363" s="7" t="s">
        <v>30</v>
      </c>
      <c r="F363" s="7">
        <v>0</v>
      </c>
      <c r="G363" s="7" t="s">
        <v>37</v>
      </c>
      <c r="H363" s="13">
        <f>IFERROR(Table2[[#This Row],[People on PIT Night]]-Table2[[#This Row],[Helene FEMA Funded Sheltered]],Table2[[#This Row],[People on PIT Night]])</f>
        <v>0</v>
      </c>
      <c r="I363" s="7">
        <v>0</v>
      </c>
      <c r="J363" s="7"/>
    </row>
    <row r="364" spans="2:10" ht="14.5" x14ac:dyDescent="0.35">
      <c r="B364" s="31" t="s">
        <v>82</v>
      </c>
      <c r="C364" s="7" t="s">
        <v>27</v>
      </c>
      <c r="D364" s="7">
        <v>2021</v>
      </c>
      <c r="E364" s="7" t="s">
        <v>30</v>
      </c>
      <c r="F364" s="7">
        <v>8</v>
      </c>
      <c r="G364" s="7" t="s">
        <v>37</v>
      </c>
      <c r="H364" s="13">
        <f>IFERROR(Table2[[#This Row],[People on PIT Night]]-Table2[[#This Row],[Helene FEMA Funded Sheltered]],Table2[[#This Row],[People on PIT Night]])</f>
        <v>8</v>
      </c>
      <c r="I364" s="7">
        <v>0</v>
      </c>
      <c r="J364" s="7"/>
    </row>
    <row r="365" spans="2:10" ht="14.5" x14ac:dyDescent="0.35">
      <c r="B365" s="31" t="s">
        <v>83</v>
      </c>
      <c r="C365" s="7" t="s">
        <v>21</v>
      </c>
      <c r="D365" s="7">
        <v>2021</v>
      </c>
      <c r="E365" s="7" t="s">
        <v>30</v>
      </c>
      <c r="F365" s="7">
        <v>0</v>
      </c>
      <c r="G365" s="7" t="s">
        <v>37</v>
      </c>
      <c r="H365" s="13">
        <f>IFERROR(Table2[[#This Row],[People on PIT Night]]-Table2[[#This Row],[Helene FEMA Funded Sheltered]],Table2[[#This Row],[People on PIT Night]])</f>
        <v>0</v>
      </c>
      <c r="I365" s="7">
        <v>0</v>
      </c>
      <c r="J365" s="7"/>
    </row>
    <row r="366" spans="2:10" ht="14.5" x14ac:dyDescent="0.35">
      <c r="B366" s="31" t="s">
        <v>84</v>
      </c>
      <c r="C366" s="7" t="s">
        <v>22</v>
      </c>
      <c r="D366" s="7">
        <v>2021</v>
      </c>
      <c r="E366" s="7" t="s">
        <v>30</v>
      </c>
      <c r="F366" s="7">
        <v>0</v>
      </c>
      <c r="G366" s="7" t="s">
        <v>37</v>
      </c>
      <c r="H366" s="13">
        <f>IFERROR(Table2[[#This Row],[People on PIT Night]]-Table2[[#This Row],[Helene FEMA Funded Sheltered]],Table2[[#This Row],[People on PIT Night]])</f>
        <v>0</v>
      </c>
      <c r="I366" s="7">
        <v>0</v>
      </c>
      <c r="J366" s="7"/>
    </row>
    <row r="367" spans="2:10" ht="14.5" x14ac:dyDescent="0.35">
      <c r="B367" s="31" t="s">
        <v>85</v>
      </c>
      <c r="C367" s="7" t="s">
        <v>17</v>
      </c>
      <c r="D367" s="7">
        <v>2021</v>
      </c>
      <c r="E367" s="7" t="s">
        <v>30</v>
      </c>
      <c r="F367" s="7">
        <v>11</v>
      </c>
      <c r="G367" s="7" t="s">
        <v>37</v>
      </c>
      <c r="H367" s="13">
        <f>IFERROR(Table2[[#This Row],[People on PIT Night]]-Table2[[#This Row],[Helene FEMA Funded Sheltered]],Table2[[#This Row],[People on PIT Night]])</f>
        <v>11</v>
      </c>
      <c r="I367" s="7">
        <v>0</v>
      </c>
      <c r="J367" s="7"/>
    </row>
    <row r="368" spans="2:10" ht="14.5" x14ac:dyDescent="0.35">
      <c r="B368" s="31" t="s">
        <v>86</v>
      </c>
      <c r="C368" s="7" t="s">
        <v>27</v>
      </c>
      <c r="D368" s="7">
        <v>2021</v>
      </c>
      <c r="E368" s="7" t="s">
        <v>30</v>
      </c>
      <c r="F368" s="7">
        <v>0</v>
      </c>
      <c r="G368" s="7" t="s">
        <v>37</v>
      </c>
      <c r="H368" s="13">
        <f>IFERROR(Table2[[#This Row],[People on PIT Night]]-Table2[[#This Row],[Helene FEMA Funded Sheltered]],Table2[[#This Row],[People on PIT Night]])</f>
        <v>0</v>
      </c>
      <c r="I368" s="7">
        <v>0</v>
      </c>
      <c r="J368" s="7"/>
    </row>
    <row r="369" spans="2:10" ht="14.5" x14ac:dyDescent="0.35">
      <c r="B369" s="31" t="s">
        <v>87</v>
      </c>
      <c r="C369" s="7" t="s">
        <v>16</v>
      </c>
      <c r="D369" s="7">
        <v>2021</v>
      </c>
      <c r="E369" s="7" t="s">
        <v>30</v>
      </c>
      <c r="F369" s="7">
        <v>0</v>
      </c>
      <c r="G369" s="7" t="s">
        <v>37</v>
      </c>
      <c r="H369" s="13">
        <f>IFERROR(Table2[[#This Row],[People on PIT Night]]-Table2[[#This Row],[Helene FEMA Funded Sheltered]],Table2[[#This Row],[People on PIT Night]])</f>
        <v>0</v>
      </c>
      <c r="I369" s="7">
        <v>0</v>
      </c>
      <c r="J369" s="7"/>
    </row>
    <row r="370" spans="2:10" ht="14.5" x14ac:dyDescent="0.35">
      <c r="B370" s="31" t="s">
        <v>88</v>
      </c>
      <c r="C370" s="7" t="s">
        <v>24</v>
      </c>
      <c r="D370" s="7">
        <v>2021</v>
      </c>
      <c r="E370" s="7" t="s">
        <v>30</v>
      </c>
      <c r="F370" s="7">
        <v>2</v>
      </c>
      <c r="G370" s="7" t="s">
        <v>37</v>
      </c>
      <c r="H370" s="13">
        <f>IFERROR(Table2[[#This Row],[People on PIT Night]]-Table2[[#This Row],[Helene FEMA Funded Sheltered]],Table2[[#This Row],[People on PIT Night]])</f>
        <v>2</v>
      </c>
      <c r="I370" s="7">
        <v>0</v>
      </c>
      <c r="J370" s="7"/>
    </row>
    <row r="371" spans="2:10" ht="14.5" x14ac:dyDescent="0.35">
      <c r="B371" s="31" t="s">
        <v>89</v>
      </c>
      <c r="C371" s="7" t="s">
        <v>21</v>
      </c>
      <c r="D371" s="7">
        <v>2021</v>
      </c>
      <c r="E371" s="7" t="s">
        <v>30</v>
      </c>
      <c r="F371" s="7">
        <v>0</v>
      </c>
      <c r="G371" s="7" t="s">
        <v>37</v>
      </c>
      <c r="H371" s="13">
        <f>IFERROR(Table2[[#This Row],[People on PIT Night]]-Table2[[#This Row],[Helene FEMA Funded Sheltered]],Table2[[#This Row],[People on PIT Night]])</f>
        <v>0</v>
      </c>
      <c r="I371" s="7">
        <v>0</v>
      </c>
      <c r="J371" s="7"/>
    </row>
    <row r="372" spans="2:10" ht="14.5" x14ac:dyDescent="0.35">
      <c r="B372" s="31" t="s">
        <v>90</v>
      </c>
      <c r="C372" s="7" t="s">
        <v>27</v>
      </c>
      <c r="D372" s="7">
        <v>2021</v>
      </c>
      <c r="E372" s="7" t="s">
        <v>30</v>
      </c>
      <c r="F372" s="7">
        <v>4</v>
      </c>
      <c r="G372" s="7" t="s">
        <v>37</v>
      </c>
      <c r="H372" s="13">
        <f>IFERROR(Table2[[#This Row],[People on PIT Night]]-Table2[[#This Row],[Helene FEMA Funded Sheltered]],Table2[[#This Row],[People on PIT Night]])</f>
        <v>4</v>
      </c>
      <c r="I372" s="7">
        <v>0</v>
      </c>
      <c r="J372" s="7"/>
    </row>
    <row r="373" spans="2:10" ht="14.5" x14ac:dyDescent="0.35">
      <c r="B373" s="31" t="s">
        <v>91</v>
      </c>
      <c r="C373" s="7" t="s">
        <v>18</v>
      </c>
      <c r="D373" s="7">
        <v>2021</v>
      </c>
      <c r="E373" s="7" t="s">
        <v>30</v>
      </c>
      <c r="F373" s="7">
        <v>0</v>
      </c>
      <c r="G373" s="7" t="s">
        <v>37</v>
      </c>
      <c r="H373" s="13">
        <f>IFERROR(Table2[[#This Row],[People on PIT Night]]-Table2[[#This Row],[Helene FEMA Funded Sheltered]],Table2[[#This Row],[People on PIT Night]])</f>
        <v>0</v>
      </c>
      <c r="I373" s="7">
        <v>0</v>
      </c>
      <c r="J373" s="7"/>
    </row>
    <row r="374" spans="2:10" ht="14.5" x14ac:dyDescent="0.35">
      <c r="B374" s="31" t="s">
        <v>92</v>
      </c>
      <c r="C374" s="7" t="s">
        <v>27</v>
      </c>
      <c r="D374" s="7">
        <v>2021</v>
      </c>
      <c r="E374" s="7" t="s">
        <v>30</v>
      </c>
      <c r="F374" s="7">
        <v>0</v>
      </c>
      <c r="G374" s="7" t="s">
        <v>37</v>
      </c>
      <c r="H374" s="13">
        <f>IFERROR(Table2[[#This Row],[People on PIT Night]]-Table2[[#This Row],[Helene FEMA Funded Sheltered]],Table2[[#This Row],[People on PIT Night]])</f>
        <v>0</v>
      </c>
      <c r="I374" s="7">
        <v>0</v>
      </c>
      <c r="J374" s="7"/>
    </row>
    <row r="375" spans="2:10" ht="14.5" x14ac:dyDescent="0.35">
      <c r="B375" s="31" t="s">
        <v>93</v>
      </c>
      <c r="C375" s="7" t="s">
        <v>19</v>
      </c>
      <c r="D375" s="7">
        <v>2021</v>
      </c>
      <c r="E375" s="7" t="s">
        <v>30</v>
      </c>
      <c r="F375" s="7">
        <v>15</v>
      </c>
      <c r="G375" s="7" t="s">
        <v>37</v>
      </c>
      <c r="H375" s="13">
        <f>IFERROR(Table2[[#This Row],[People on PIT Night]]-Table2[[#This Row],[Helene FEMA Funded Sheltered]],Table2[[#This Row],[People on PIT Night]])</f>
        <v>15</v>
      </c>
      <c r="I375" s="7">
        <v>0</v>
      </c>
      <c r="J375" s="7"/>
    </row>
    <row r="376" spans="2:10" ht="14.5" x14ac:dyDescent="0.35">
      <c r="B376" s="31" t="s">
        <v>94</v>
      </c>
      <c r="C376" s="7" t="s">
        <v>21</v>
      </c>
      <c r="D376" s="7">
        <v>2021</v>
      </c>
      <c r="E376" s="7" t="s">
        <v>30</v>
      </c>
      <c r="F376" s="7">
        <v>0</v>
      </c>
      <c r="G376" s="7" t="s">
        <v>37</v>
      </c>
      <c r="H376" s="13">
        <f>IFERROR(Table2[[#This Row],[People on PIT Night]]-Table2[[#This Row],[Helene FEMA Funded Sheltered]],Table2[[#This Row],[People on PIT Night]])</f>
        <v>0</v>
      </c>
      <c r="I376" s="7">
        <v>0</v>
      </c>
      <c r="J376" s="7"/>
    </row>
    <row r="377" spans="2:10" ht="14.5" x14ac:dyDescent="0.35">
      <c r="B377" s="31" t="s">
        <v>95</v>
      </c>
      <c r="C377" s="7" t="s">
        <v>21</v>
      </c>
      <c r="D377" s="7">
        <v>2021</v>
      </c>
      <c r="E377" s="7" t="s">
        <v>30</v>
      </c>
      <c r="F377" s="7">
        <v>0</v>
      </c>
      <c r="G377" s="7" t="s">
        <v>37</v>
      </c>
      <c r="H377" s="13">
        <f>IFERROR(Table2[[#This Row],[People on PIT Night]]-Table2[[#This Row],[Helene FEMA Funded Sheltered]],Table2[[#This Row],[People on PIT Night]])</f>
        <v>0</v>
      </c>
      <c r="I377" s="7">
        <v>0</v>
      </c>
      <c r="J377" s="7"/>
    </row>
    <row r="378" spans="2:10" ht="14.5" x14ac:dyDescent="0.35">
      <c r="B378" s="31" t="s">
        <v>96</v>
      </c>
      <c r="C378" s="7" t="s">
        <v>16</v>
      </c>
      <c r="D378" s="7">
        <v>2021</v>
      </c>
      <c r="E378" s="7" t="s">
        <v>30</v>
      </c>
      <c r="F378" s="7">
        <v>0</v>
      </c>
      <c r="G378" s="7" t="s">
        <v>37</v>
      </c>
      <c r="H378" s="13">
        <f>IFERROR(Table2[[#This Row],[People on PIT Night]]-Table2[[#This Row],[Helene FEMA Funded Sheltered]],Table2[[#This Row],[People on PIT Night]])</f>
        <v>0</v>
      </c>
      <c r="I378" s="7">
        <v>0</v>
      </c>
      <c r="J378" s="7"/>
    </row>
    <row r="379" spans="2:10" ht="14.5" x14ac:dyDescent="0.35">
      <c r="B379" s="31" t="s">
        <v>97</v>
      </c>
      <c r="C379" s="7" t="s">
        <v>23</v>
      </c>
      <c r="D379" s="7">
        <v>2021</v>
      </c>
      <c r="E379" s="7" t="s">
        <v>30</v>
      </c>
      <c r="F379" s="7">
        <v>0</v>
      </c>
      <c r="G379" s="7" t="s">
        <v>37</v>
      </c>
      <c r="H379" s="13">
        <f>IFERROR(Table2[[#This Row],[People on PIT Night]]-Table2[[#This Row],[Helene FEMA Funded Sheltered]],Table2[[#This Row],[People on PIT Night]])</f>
        <v>0</v>
      </c>
      <c r="I379" s="7">
        <v>0</v>
      </c>
      <c r="J379" s="7"/>
    </row>
    <row r="380" spans="2:10" ht="14.5" x14ac:dyDescent="0.35">
      <c r="B380" s="31" t="s">
        <v>98</v>
      </c>
      <c r="C380" s="7" t="s">
        <v>27</v>
      </c>
      <c r="D380" s="7">
        <v>2021</v>
      </c>
      <c r="E380" s="7" t="s">
        <v>30</v>
      </c>
      <c r="F380" s="7">
        <v>0</v>
      </c>
      <c r="G380" s="7" t="s">
        <v>37</v>
      </c>
      <c r="H380" s="13">
        <f>IFERROR(Table2[[#This Row],[People on PIT Night]]-Table2[[#This Row],[Helene FEMA Funded Sheltered]],Table2[[#This Row],[People on PIT Night]])</f>
        <v>0</v>
      </c>
      <c r="I380" s="7">
        <v>0</v>
      </c>
      <c r="J380" s="7"/>
    </row>
    <row r="381" spans="2:10" ht="14.5" x14ac:dyDescent="0.35">
      <c r="B381" s="31" t="s">
        <v>99</v>
      </c>
      <c r="C381" s="7" t="s">
        <v>27</v>
      </c>
      <c r="D381" s="7">
        <v>2021</v>
      </c>
      <c r="E381" s="7" t="s">
        <v>30</v>
      </c>
      <c r="F381" s="7">
        <v>1</v>
      </c>
      <c r="G381" s="7" t="s">
        <v>37</v>
      </c>
      <c r="H381" s="13">
        <f>IFERROR(Table2[[#This Row],[People on PIT Night]]-Table2[[#This Row],[Helene FEMA Funded Sheltered]],Table2[[#This Row],[People on PIT Night]])</f>
        <v>1</v>
      </c>
      <c r="I381" s="7">
        <v>0</v>
      </c>
      <c r="J381" s="7"/>
    </row>
    <row r="382" spans="2:10" ht="14.5" x14ac:dyDescent="0.35">
      <c r="B382" s="31" t="s">
        <v>100</v>
      </c>
      <c r="C382" s="7" t="s">
        <v>29</v>
      </c>
      <c r="D382" s="7">
        <v>2021</v>
      </c>
      <c r="E382" s="7" t="s">
        <v>30</v>
      </c>
      <c r="F382" s="7">
        <v>12</v>
      </c>
      <c r="G382" s="7" t="s">
        <v>37</v>
      </c>
      <c r="H382" s="13">
        <f>IFERROR(Table2[[#This Row],[People on PIT Night]]-Table2[[#This Row],[Helene FEMA Funded Sheltered]],Table2[[#This Row],[People on PIT Night]])</f>
        <v>12</v>
      </c>
      <c r="I382" s="7">
        <v>0</v>
      </c>
      <c r="J382" s="7"/>
    </row>
    <row r="383" spans="2:10" ht="14.5" x14ac:dyDescent="0.35">
      <c r="B383" s="31" t="s">
        <v>101</v>
      </c>
      <c r="C383" s="7" t="s">
        <v>29</v>
      </c>
      <c r="D383" s="7">
        <v>2021</v>
      </c>
      <c r="E383" s="7" t="s">
        <v>30</v>
      </c>
      <c r="F383" s="7">
        <v>0</v>
      </c>
      <c r="G383" s="7" t="s">
        <v>37</v>
      </c>
      <c r="H383" s="13">
        <f>IFERROR(Table2[[#This Row],[People on PIT Night]]-Table2[[#This Row],[Helene FEMA Funded Sheltered]],Table2[[#This Row],[People on PIT Night]])</f>
        <v>0</v>
      </c>
      <c r="I383" s="7">
        <v>0</v>
      </c>
      <c r="J383" s="7"/>
    </row>
    <row r="384" spans="2:10" ht="14.5" x14ac:dyDescent="0.35">
      <c r="B384" s="31" t="s">
        <v>102</v>
      </c>
      <c r="C384" s="7" t="s">
        <v>18</v>
      </c>
      <c r="D384" s="7">
        <v>2021</v>
      </c>
      <c r="E384" s="7" t="s">
        <v>30</v>
      </c>
      <c r="F384" s="7">
        <v>0</v>
      </c>
      <c r="G384" s="7" t="s">
        <v>37</v>
      </c>
      <c r="H384" s="13">
        <f>IFERROR(Table2[[#This Row],[People on PIT Night]]-Table2[[#This Row],[Helene FEMA Funded Sheltered]],Table2[[#This Row],[People on PIT Night]])</f>
        <v>0</v>
      </c>
      <c r="I384" s="7">
        <v>0</v>
      </c>
      <c r="J384" s="7"/>
    </row>
    <row r="385" spans="2:10" ht="14.5" x14ac:dyDescent="0.35">
      <c r="B385" s="32" t="s">
        <v>103</v>
      </c>
      <c r="C385" s="3" t="s">
        <v>39</v>
      </c>
      <c r="D385" s="7">
        <v>2021</v>
      </c>
      <c r="E385" s="7" t="s">
        <v>30</v>
      </c>
      <c r="F385" s="8">
        <v>64</v>
      </c>
      <c r="G385" s="7" t="s">
        <v>37</v>
      </c>
      <c r="H385" s="13">
        <f>IFERROR(Table2[[#This Row],[People on PIT Night]]-Table2[[#This Row],[Helene FEMA Funded Sheltered]],Table2[[#This Row],[People on PIT Night]])</f>
        <v>64</v>
      </c>
      <c r="I385" s="7">
        <v>0</v>
      </c>
      <c r="J385" s="7"/>
    </row>
    <row r="386" spans="2:10" ht="14.5" x14ac:dyDescent="0.35">
      <c r="B386" s="31" t="s">
        <v>104</v>
      </c>
      <c r="C386" s="7" t="s">
        <v>18</v>
      </c>
      <c r="D386" s="7">
        <v>2021</v>
      </c>
      <c r="E386" s="7" t="s">
        <v>30</v>
      </c>
      <c r="F386" s="7">
        <v>0</v>
      </c>
      <c r="G386" s="7" t="s">
        <v>37</v>
      </c>
      <c r="H386" s="13">
        <f>IFERROR(Table2[[#This Row],[People on PIT Night]]-Table2[[#This Row],[Helene FEMA Funded Sheltered]],Table2[[#This Row],[People on PIT Night]])</f>
        <v>0</v>
      </c>
      <c r="I386" s="7">
        <v>0</v>
      </c>
      <c r="J386" s="7"/>
    </row>
    <row r="387" spans="2:10" ht="14.5" x14ac:dyDescent="0.35">
      <c r="B387" s="31" t="s">
        <v>105</v>
      </c>
      <c r="C387" s="7" t="s">
        <v>17</v>
      </c>
      <c r="D387" s="7">
        <v>2021</v>
      </c>
      <c r="E387" s="7" t="s">
        <v>30</v>
      </c>
      <c r="F387" s="7">
        <v>0</v>
      </c>
      <c r="G387" s="7" t="s">
        <v>37</v>
      </c>
      <c r="H387" s="13">
        <f>IFERROR(Table2[[#This Row],[People on PIT Night]]-Table2[[#This Row],[Helene FEMA Funded Sheltered]],Table2[[#This Row],[People on PIT Night]])</f>
        <v>0</v>
      </c>
      <c r="I387" s="7">
        <v>0</v>
      </c>
      <c r="J387" s="7"/>
    </row>
    <row r="388" spans="2:10" ht="14.5" x14ac:dyDescent="0.35">
      <c r="B388" s="31" t="s">
        <v>106</v>
      </c>
      <c r="C388" s="7" t="s">
        <v>17</v>
      </c>
      <c r="D388" s="7">
        <v>2021</v>
      </c>
      <c r="E388" s="7" t="s">
        <v>30</v>
      </c>
      <c r="F388" s="7">
        <v>0</v>
      </c>
      <c r="G388" s="7" t="s">
        <v>37</v>
      </c>
      <c r="H388" s="13">
        <f>IFERROR(Table2[[#This Row],[People on PIT Night]]-Table2[[#This Row],[Helene FEMA Funded Sheltered]],Table2[[#This Row],[People on PIT Night]])</f>
        <v>0</v>
      </c>
      <c r="I388" s="7">
        <v>0</v>
      </c>
      <c r="J388" s="7"/>
    </row>
    <row r="389" spans="2:10" ht="14.5" x14ac:dyDescent="0.35">
      <c r="B389" s="31" t="s">
        <v>107</v>
      </c>
      <c r="C389" s="7" t="s">
        <v>26</v>
      </c>
      <c r="D389" s="7">
        <v>2021</v>
      </c>
      <c r="E389" s="7" t="s">
        <v>30</v>
      </c>
      <c r="F389" s="7">
        <v>0</v>
      </c>
      <c r="G389" s="7" t="s">
        <v>37</v>
      </c>
      <c r="H389" s="13">
        <f>IFERROR(Table2[[#This Row],[People on PIT Night]]-Table2[[#This Row],[Helene FEMA Funded Sheltered]],Table2[[#This Row],[People on PIT Night]])</f>
        <v>0</v>
      </c>
      <c r="I389" s="7">
        <v>0</v>
      </c>
      <c r="J389" s="7"/>
    </row>
    <row r="390" spans="2:10" ht="14.5" x14ac:dyDescent="0.35">
      <c r="B390" s="31" t="s">
        <v>108</v>
      </c>
      <c r="C390" s="7" t="s">
        <v>16</v>
      </c>
      <c r="D390" s="7">
        <v>2021</v>
      </c>
      <c r="E390" s="7" t="s">
        <v>30</v>
      </c>
      <c r="F390" s="7">
        <v>0</v>
      </c>
      <c r="G390" s="7" t="s">
        <v>37</v>
      </c>
      <c r="H390" s="13">
        <f>IFERROR(Table2[[#This Row],[People on PIT Night]]-Table2[[#This Row],[Helene FEMA Funded Sheltered]],Table2[[#This Row],[People on PIT Night]])</f>
        <v>0</v>
      </c>
      <c r="I390" s="7">
        <v>0</v>
      </c>
      <c r="J390" s="7"/>
    </row>
    <row r="391" spans="2:10" ht="14.5" x14ac:dyDescent="0.35">
      <c r="B391" s="31" t="s">
        <v>109</v>
      </c>
      <c r="C391" s="7" t="s">
        <v>22</v>
      </c>
      <c r="D391" s="7">
        <v>2021</v>
      </c>
      <c r="E391" s="7" t="s">
        <v>30</v>
      </c>
      <c r="F391" s="7">
        <v>0</v>
      </c>
      <c r="G391" s="7" t="s">
        <v>37</v>
      </c>
      <c r="H391" s="13">
        <f>IFERROR(Table2[[#This Row],[People on PIT Night]]-Table2[[#This Row],[Helene FEMA Funded Sheltered]],Table2[[#This Row],[People on PIT Night]])</f>
        <v>0</v>
      </c>
      <c r="I391" s="7">
        <v>0</v>
      </c>
      <c r="J391" s="7"/>
    </row>
    <row r="392" spans="2:10" ht="14.5" x14ac:dyDescent="0.35">
      <c r="B392" s="31" t="s">
        <v>110</v>
      </c>
      <c r="C392" s="7" t="s">
        <v>27</v>
      </c>
      <c r="D392" s="7">
        <v>2021</v>
      </c>
      <c r="E392" s="7" t="s">
        <v>30</v>
      </c>
      <c r="F392" s="7">
        <v>22</v>
      </c>
      <c r="G392" s="7" t="s">
        <v>37</v>
      </c>
      <c r="H392" s="13">
        <f>IFERROR(Table2[[#This Row],[People on PIT Night]]-Table2[[#This Row],[Helene FEMA Funded Sheltered]],Table2[[#This Row],[People on PIT Night]])</f>
        <v>22</v>
      </c>
      <c r="I392" s="7">
        <v>0</v>
      </c>
      <c r="J392" s="7"/>
    </row>
    <row r="393" spans="2:10" ht="14.5" x14ac:dyDescent="0.35">
      <c r="B393" s="31" t="s">
        <v>111</v>
      </c>
      <c r="C393" s="7" t="s">
        <v>27</v>
      </c>
      <c r="D393" s="7">
        <v>2021</v>
      </c>
      <c r="E393" s="7" t="s">
        <v>30</v>
      </c>
      <c r="F393" s="7">
        <v>25</v>
      </c>
      <c r="G393" s="7" t="s">
        <v>37</v>
      </c>
      <c r="H393" s="13">
        <f>IFERROR(Table2[[#This Row],[People on PIT Night]]-Table2[[#This Row],[Helene FEMA Funded Sheltered]],Table2[[#This Row],[People on PIT Night]])</f>
        <v>25</v>
      </c>
      <c r="I393" s="7">
        <v>0</v>
      </c>
      <c r="J393" s="7"/>
    </row>
    <row r="394" spans="2:10" ht="14.5" x14ac:dyDescent="0.35">
      <c r="B394" s="31" t="s">
        <v>112</v>
      </c>
      <c r="C394" s="7" t="s">
        <v>28</v>
      </c>
      <c r="D394" s="7">
        <v>2021</v>
      </c>
      <c r="E394" s="7" t="s">
        <v>30</v>
      </c>
      <c r="F394" s="7">
        <v>0</v>
      </c>
      <c r="G394" s="7" t="s">
        <v>37</v>
      </c>
      <c r="H394" s="13">
        <f>IFERROR(Table2[[#This Row],[People on PIT Night]]-Table2[[#This Row],[Helene FEMA Funded Sheltered]],Table2[[#This Row],[People on PIT Night]])</f>
        <v>0</v>
      </c>
      <c r="I394" s="7">
        <v>0</v>
      </c>
      <c r="J394" s="7"/>
    </row>
    <row r="395" spans="2:10" ht="14.5" x14ac:dyDescent="0.35">
      <c r="B395" s="31" t="s">
        <v>113</v>
      </c>
      <c r="C395" s="7" t="s">
        <v>26</v>
      </c>
      <c r="D395" s="7">
        <v>2021</v>
      </c>
      <c r="E395" s="7" t="s">
        <v>30</v>
      </c>
      <c r="F395" s="7">
        <v>0</v>
      </c>
      <c r="G395" s="7" t="s">
        <v>37</v>
      </c>
      <c r="H395" s="13">
        <f>IFERROR(Table2[[#This Row],[People on PIT Night]]-Table2[[#This Row],[Helene FEMA Funded Sheltered]],Table2[[#This Row],[People on PIT Night]])</f>
        <v>0</v>
      </c>
      <c r="I395" s="7">
        <v>0</v>
      </c>
      <c r="J395" s="7"/>
    </row>
    <row r="396" spans="2:10" ht="14.5" x14ac:dyDescent="0.35">
      <c r="B396" s="31" t="s">
        <v>114</v>
      </c>
      <c r="C396" s="7" t="s">
        <v>25</v>
      </c>
      <c r="D396" s="7">
        <v>2021</v>
      </c>
      <c r="E396" s="7" t="s">
        <v>30</v>
      </c>
      <c r="F396" s="7">
        <v>17</v>
      </c>
      <c r="G396" s="7" t="s">
        <v>37</v>
      </c>
      <c r="H396" s="13">
        <f>IFERROR(Table2[[#This Row],[People on PIT Night]]-Table2[[#This Row],[Helene FEMA Funded Sheltered]],Table2[[#This Row],[People on PIT Night]])</f>
        <v>17</v>
      </c>
      <c r="I396" s="7">
        <v>0</v>
      </c>
      <c r="J396" s="7"/>
    </row>
    <row r="397" spans="2:10" ht="14.5" x14ac:dyDescent="0.35">
      <c r="B397" s="31" t="s">
        <v>115</v>
      </c>
      <c r="C397" s="7" t="s">
        <v>22</v>
      </c>
      <c r="D397" s="7">
        <v>2021</v>
      </c>
      <c r="E397" s="7" t="s">
        <v>30</v>
      </c>
      <c r="F397" s="7">
        <v>1</v>
      </c>
      <c r="G397" s="7" t="s">
        <v>37</v>
      </c>
      <c r="H397" s="13">
        <f>IFERROR(Table2[[#This Row],[People on PIT Night]]-Table2[[#This Row],[Helene FEMA Funded Sheltered]],Table2[[#This Row],[People on PIT Night]])</f>
        <v>1</v>
      </c>
      <c r="I397" s="7">
        <v>0</v>
      </c>
      <c r="J397" s="7"/>
    </row>
    <row r="398" spans="2:10" ht="14.5" x14ac:dyDescent="0.35">
      <c r="B398" s="31" t="s">
        <v>116</v>
      </c>
      <c r="C398" s="7" t="s">
        <v>19</v>
      </c>
      <c r="D398" s="7">
        <v>2021</v>
      </c>
      <c r="E398" s="7" t="s">
        <v>30</v>
      </c>
      <c r="F398" s="7">
        <v>0</v>
      </c>
      <c r="G398" s="7" t="s">
        <v>37</v>
      </c>
      <c r="H398" s="13">
        <f>IFERROR(Table2[[#This Row],[People on PIT Night]]-Table2[[#This Row],[Helene FEMA Funded Sheltered]],Table2[[#This Row],[People on PIT Night]])</f>
        <v>0</v>
      </c>
      <c r="I398" s="7">
        <v>0</v>
      </c>
      <c r="J398" s="7"/>
    </row>
    <row r="399" spans="2:10" ht="14.5" x14ac:dyDescent="0.35">
      <c r="B399" s="31" t="s">
        <v>117</v>
      </c>
      <c r="C399" s="7" t="s">
        <v>28</v>
      </c>
      <c r="D399" s="7">
        <v>2021</v>
      </c>
      <c r="E399" s="7" t="s">
        <v>30</v>
      </c>
      <c r="F399" s="7">
        <v>0</v>
      </c>
      <c r="G399" s="7" t="s">
        <v>37</v>
      </c>
      <c r="H399" s="13">
        <f>IFERROR(Table2[[#This Row],[People on PIT Night]]-Table2[[#This Row],[Helene FEMA Funded Sheltered]],Table2[[#This Row],[People on PIT Night]])</f>
        <v>0</v>
      </c>
      <c r="I399" s="7">
        <v>0</v>
      </c>
      <c r="J399" s="7"/>
    </row>
    <row r="400" spans="2:10" ht="14.5" x14ac:dyDescent="0.35">
      <c r="B400" s="31" t="s">
        <v>118</v>
      </c>
      <c r="C400" s="7" t="s">
        <v>25</v>
      </c>
      <c r="D400" s="7">
        <v>2021</v>
      </c>
      <c r="E400" s="7" t="s">
        <v>30</v>
      </c>
      <c r="F400" s="7">
        <v>13</v>
      </c>
      <c r="G400" s="7" t="s">
        <v>37</v>
      </c>
      <c r="H400" s="13">
        <f>IFERROR(Table2[[#This Row],[People on PIT Night]]-Table2[[#This Row],[Helene FEMA Funded Sheltered]],Table2[[#This Row],[People on PIT Night]])</f>
        <v>13</v>
      </c>
      <c r="I400" s="7">
        <v>0</v>
      </c>
      <c r="J400" s="7"/>
    </row>
    <row r="401" spans="2:10" ht="14.5" x14ac:dyDescent="0.35">
      <c r="B401" s="31" t="s">
        <v>119</v>
      </c>
      <c r="C401" s="7" t="s">
        <v>24</v>
      </c>
      <c r="D401" s="7">
        <v>2021</v>
      </c>
      <c r="E401" s="7" t="s">
        <v>30</v>
      </c>
      <c r="F401" s="7">
        <v>0</v>
      </c>
      <c r="G401" s="7" t="s">
        <v>37</v>
      </c>
      <c r="H401" s="13">
        <f>IFERROR(Table2[[#This Row],[People on PIT Night]]-Table2[[#This Row],[Helene FEMA Funded Sheltered]],Table2[[#This Row],[People on PIT Night]])</f>
        <v>0</v>
      </c>
      <c r="I401" s="7">
        <v>0</v>
      </c>
      <c r="J401" s="7"/>
    </row>
    <row r="402" spans="2:10" ht="14.5" x14ac:dyDescent="0.35">
      <c r="B402" s="31" t="s">
        <v>120</v>
      </c>
      <c r="C402" s="7" t="s">
        <v>24</v>
      </c>
      <c r="D402" s="7">
        <v>2021</v>
      </c>
      <c r="E402" s="7" t="s">
        <v>30</v>
      </c>
      <c r="F402" s="7">
        <v>3</v>
      </c>
      <c r="G402" s="7" t="s">
        <v>37</v>
      </c>
      <c r="H402" s="13">
        <f>IFERROR(Table2[[#This Row],[People on PIT Night]]-Table2[[#This Row],[Helene FEMA Funded Sheltered]],Table2[[#This Row],[People on PIT Night]])</f>
        <v>3</v>
      </c>
      <c r="I402" s="7">
        <v>0</v>
      </c>
      <c r="J402" s="7"/>
    </row>
    <row r="403" spans="2:10" ht="14.5" x14ac:dyDescent="0.35">
      <c r="B403" s="31" t="s">
        <v>121</v>
      </c>
      <c r="C403" s="7" t="s">
        <v>21</v>
      </c>
      <c r="D403" s="7">
        <v>2021</v>
      </c>
      <c r="E403" s="7" t="s">
        <v>30</v>
      </c>
      <c r="F403" s="7">
        <v>0</v>
      </c>
      <c r="G403" s="7" t="s">
        <v>37</v>
      </c>
      <c r="H403" s="13">
        <f>IFERROR(Table2[[#This Row],[People on PIT Night]]-Table2[[#This Row],[Helene FEMA Funded Sheltered]],Table2[[#This Row],[People on PIT Night]])</f>
        <v>0</v>
      </c>
      <c r="I403" s="7">
        <v>0</v>
      </c>
      <c r="J403" s="7"/>
    </row>
    <row r="404" spans="2:10" ht="14.5" x14ac:dyDescent="0.35">
      <c r="B404" s="29" t="s">
        <v>122</v>
      </c>
      <c r="C404" s="7" t="s">
        <v>22</v>
      </c>
      <c r="D404" s="7">
        <v>2021</v>
      </c>
      <c r="E404" s="7" t="s">
        <v>30</v>
      </c>
      <c r="F404" s="7">
        <v>7</v>
      </c>
      <c r="G404" s="7" t="s">
        <v>37</v>
      </c>
      <c r="H404" s="13">
        <f>IFERROR(Table2[[#This Row],[People on PIT Night]]-Table2[[#This Row],[Helene FEMA Funded Sheltered]],Table2[[#This Row],[People on PIT Night]])</f>
        <v>7</v>
      </c>
      <c r="I404" s="7">
        <v>0</v>
      </c>
      <c r="J404" s="7"/>
    </row>
    <row r="405" spans="2:10" ht="14.5" x14ac:dyDescent="0.35">
      <c r="B405" s="31" t="s">
        <v>123</v>
      </c>
      <c r="C405" s="7" t="s">
        <v>17</v>
      </c>
      <c r="D405" s="7">
        <v>2021</v>
      </c>
      <c r="E405" s="7" t="s">
        <v>30</v>
      </c>
      <c r="F405" s="7">
        <v>0</v>
      </c>
      <c r="G405" s="7" t="s">
        <v>37</v>
      </c>
      <c r="H405" s="13">
        <f>IFERROR(Table2[[#This Row],[People on PIT Night]]-Table2[[#This Row],[Helene FEMA Funded Sheltered]],Table2[[#This Row],[People on PIT Night]])</f>
        <v>0</v>
      </c>
      <c r="I405" s="7">
        <v>0</v>
      </c>
      <c r="J405" s="7"/>
    </row>
    <row r="406" spans="2:10" ht="14.5" x14ac:dyDescent="0.35">
      <c r="B406" s="31" t="s">
        <v>124</v>
      </c>
      <c r="C406" s="7" t="s">
        <v>25</v>
      </c>
      <c r="D406" s="7">
        <v>2021</v>
      </c>
      <c r="E406" s="7" t="s">
        <v>30</v>
      </c>
      <c r="F406" s="7">
        <v>0</v>
      </c>
      <c r="G406" s="7" t="s">
        <v>37</v>
      </c>
      <c r="H406" s="13">
        <f>IFERROR(Table2[[#This Row],[People on PIT Night]]-Table2[[#This Row],[Helene FEMA Funded Sheltered]],Table2[[#This Row],[People on PIT Night]])</f>
        <v>0</v>
      </c>
      <c r="I406" s="7">
        <v>0</v>
      </c>
      <c r="J406" s="7"/>
    </row>
    <row r="407" spans="2:10" ht="14.5" x14ac:dyDescent="0.35">
      <c r="B407" s="31" t="s">
        <v>125</v>
      </c>
      <c r="C407" s="7" t="s">
        <v>29</v>
      </c>
      <c r="D407" s="7">
        <v>2021</v>
      </c>
      <c r="E407" s="7" t="s">
        <v>30</v>
      </c>
      <c r="F407" s="7">
        <v>4</v>
      </c>
      <c r="G407" s="7" t="s">
        <v>37</v>
      </c>
      <c r="H407" s="13">
        <f>IFERROR(Table2[[#This Row],[People on PIT Night]]-Table2[[#This Row],[Helene FEMA Funded Sheltered]],Table2[[#This Row],[People on PIT Night]])</f>
        <v>4</v>
      </c>
      <c r="I407" s="7">
        <v>0</v>
      </c>
      <c r="J407" s="7"/>
    </row>
    <row r="408" spans="2:10" ht="14.5" x14ac:dyDescent="0.35">
      <c r="B408" s="31" t="s">
        <v>126</v>
      </c>
      <c r="C408" s="7" t="s">
        <v>29</v>
      </c>
      <c r="D408" s="7">
        <v>2021</v>
      </c>
      <c r="E408" s="7" t="s">
        <v>30</v>
      </c>
      <c r="F408" s="7">
        <v>0</v>
      </c>
      <c r="G408" s="7" t="s">
        <v>37</v>
      </c>
      <c r="H408" s="13">
        <f>IFERROR(Table2[[#This Row],[People on PIT Night]]-Table2[[#This Row],[Helene FEMA Funded Sheltered]],Table2[[#This Row],[People on PIT Night]])</f>
        <v>0</v>
      </c>
      <c r="I408" s="7">
        <v>0</v>
      </c>
      <c r="J408" s="7"/>
    </row>
    <row r="409" spans="2:10" ht="14.5" x14ac:dyDescent="0.35">
      <c r="B409" s="31" t="s">
        <v>127</v>
      </c>
      <c r="C409" s="7" t="s">
        <v>16</v>
      </c>
      <c r="D409" s="7">
        <v>2021</v>
      </c>
      <c r="E409" s="7" t="s">
        <v>30</v>
      </c>
      <c r="F409" s="7">
        <v>0</v>
      </c>
      <c r="G409" s="7" t="s">
        <v>37</v>
      </c>
      <c r="H409" s="13">
        <f>IFERROR(Table2[[#This Row],[People on PIT Night]]-Table2[[#This Row],[Helene FEMA Funded Sheltered]],Table2[[#This Row],[People on PIT Night]])</f>
        <v>0</v>
      </c>
      <c r="I409" s="7">
        <v>0</v>
      </c>
      <c r="J409" s="7"/>
    </row>
    <row r="410" spans="2:10" ht="14.5" x14ac:dyDescent="0.35">
      <c r="B410" s="31" t="s">
        <v>128</v>
      </c>
      <c r="C410" s="7" t="s">
        <v>19</v>
      </c>
      <c r="D410" s="7">
        <v>2021</v>
      </c>
      <c r="E410" s="7" t="s">
        <v>30</v>
      </c>
      <c r="F410" s="7">
        <v>0</v>
      </c>
      <c r="G410" s="7" t="s">
        <v>37</v>
      </c>
      <c r="H410" s="13">
        <f>IFERROR(Table2[[#This Row],[People on PIT Night]]-Table2[[#This Row],[Helene FEMA Funded Sheltered]],Table2[[#This Row],[People on PIT Night]])</f>
        <v>0</v>
      </c>
      <c r="I410" s="7">
        <v>0</v>
      </c>
      <c r="J410" s="7"/>
    </row>
    <row r="411" spans="2:10" ht="14.5" x14ac:dyDescent="0.35">
      <c r="B411" s="31" t="s">
        <v>129</v>
      </c>
      <c r="C411" s="7" t="s">
        <v>19</v>
      </c>
      <c r="D411" s="7">
        <v>2021</v>
      </c>
      <c r="E411" s="7" t="s">
        <v>30</v>
      </c>
      <c r="F411" s="7">
        <v>0</v>
      </c>
      <c r="G411" s="7" t="s">
        <v>37</v>
      </c>
      <c r="H411" s="13">
        <f>IFERROR(Table2[[#This Row],[People on PIT Night]]-Table2[[#This Row],[Helene FEMA Funded Sheltered]],Table2[[#This Row],[People on PIT Night]])</f>
        <v>0</v>
      </c>
      <c r="I411" s="7">
        <v>0</v>
      </c>
      <c r="J411" s="7"/>
    </row>
    <row r="412" spans="2:10" ht="14.5" x14ac:dyDescent="0.35">
      <c r="B412" s="31" t="s">
        <v>130</v>
      </c>
      <c r="C412" s="7" t="s">
        <v>24</v>
      </c>
      <c r="D412" s="7">
        <v>2021</v>
      </c>
      <c r="E412" s="7" t="s">
        <v>30</v>
      </c>
      <c r="F412" s="7">
        <v>0</v>
      </c>
      <c r="G412" s="7" t="s">
        <v>37</v>
      </c>
      <c r="H412" s="13">
        <f>IFERROR(Table2[[#This Row],[People on PIT Night]]-Table2[[#This Row],[Helene FEMA Funded Sheltered]],Table2[[#This Row],[People on PIT Night]])</f>
        <v>0</v>
      </c>
      <c r="I412" s="7">
        <v>0</v>
      </c>
      <c r="J412" s="7"/>
    </row>
    <row r="413" spans="2:10" ht="14.5" x14ac:dyDescent="0.35">
      <c r="B413" s="31" t="s">
        <v>50</v>
      </c>
      <c r="C413" s="7" t="s">
        <v>26</v>
      </c>
      <c r="D413" s="7">
        <v>2021</v>
      </c>
      <c r="E413" s="7" t="s">
        <v>9</v>
      </c>
      <c r="F413" s="7">
        <v>0</v>
      </c>
      <c r="G413" s="7" t="s">
        <v>37</v>
      </c>
      <c r="H413" s="13">
        <f>IFERROR(Table2[[#This Row],[People on PIT Night]]-Table2[[#This Row],[Helene FEMA Funded Sheltered]],Table2[[#This Row],[People on PIT Night]])</f>
        <v>0</v>
      </c>
      <c r="I413" s="7">
        <v>0</v>
      </c>
      <c r="J413" s="7"/>
    </row>
    <row r="414" spans="2:10" ht="14.5" x14ac:dyDescent="0.35">
      <c r="B414" s="31" t="s">
        <v>51</v>
      </c>
      <c r="C414" s="7" t="s">
        <v>23</v>
      </c>
      <c r="D414" s="7">
        <v>2021</v>
      </c>
      <c r="E414" s="7" t="s">
        <v>9</v>
      </c>
      <c r="F414" s="7">
        <v>0</v>
      </c>
      <c r="G414" s="7" t="s">
        <v>37</v>
      </c>
      <c r="H414" s="13">
        <f>IFERROR(Table2[[#This Row],[People on PIT Night]]-Table2[[#This Row],[Helene FEMA Funded Sheltered]],Table2[[#This Row],[People on PIT Night]])</f>
        <v>0</v>
      </c>
      <c r="I414" s="7">
        <v>0</v>
      </c>
      <c r="J414" s="7"/>
    </row>
    <row r="415" spans="2:10" ht="14.5" x14ac:dyDescent="0.35">
      <c r="B415" s="31" t="s">
        <v>52</v>
      </c>
      <c r="C415" s="7" t="s">
        <v>27</v>
      </c>
      <c r="D415" s="7">
        <v>2021</v>
      </c>
      <c r="E415" s="7" t="s">
        <v>9</v>
      </c>
      <c r="F415" s="7">
        <v>0</v>
      </c>
      <c r="G415" s="7" t="s">
        <v>37</v>
      </c>
      <c r="H415" s="13">
        <f>IFERROR(Table2[[#This Row],[People on PIT Night]]-Table2[[#This Row],[Helene FEMA Funded Sheltered]],Table2[[#This Row],[People on PIT Night]])</f>
        <v>0</v>
      </c>
      <c r="I415" s="7">
        <v>0</v>
      </c>
      <c r="J415" s="7"/>
    </row>
    <row r="416" spans="2:10" ht="14.5" x14ac:dyDescent="0.35">
      <c r="B416" s="31" t="s">
        <v>53</v>
      </c>
      <c r="C416" s="7" t="s">
        <v>16</v>
      </c>
      <c r="D416" s="7">
        <v>2021</v>
      </c>
      <c r="E416" s="7" t="s">
        <v>9</v>
      </c>
      <c r="F416" s="7">
        <v>0</v>
      </c>
      <c r="G416" s="7" t="s">
        <v>37</v>
      </c>
      <c r="H416" s="13">
        <f>IFERROR(Table2[[#This Row],[People on PIT Night]]-Table2[[#This Row],[Helene FEMA Funded Sheltered]],Table2[[#This Row],[People on PIT Night]])</f>
        <v>0</v>
      </c>
      <c r="I416" s="7">
        <v>0</v>
      </c>
      <c r="J416" s="7"/>
    </row>
    <row r="417" spans="2:10" ht="14.5" x14ac:dyDescent="0.35">
      <c r="B417" s="31" t="s">
        <v>54</v>
      </c>
      <c r="C417" s="7" t="s">
        <v>16</v>
      </c>
      <c r="D417" s="7">
        <v>2021</v>
      </c>
      <c r="E417" s="7" t="s">
        <v>9</v>
      </c>
      <c r="F417" s="7">
        <v>0</v>
      </c>
      <c r="G417" s="7" t="s">
        <v>37</v>
      </c>
      <c r="H417" s="13">
        <f>IFERROR(Table2[[#This Row],[People on PIT Night]]-Table2[[#This Row],[Helene FEMA Funded Sheltered]],Table2[[#This Row],[People on PIT Night]])</f>
        <v>0</v>
      </c>
      <c r="I417" s="7">
        <v>0</v>
      </c>
      <c r="J417" s="7"/>
    </row>
    <row r="418" spans="2:10" ht="14.5" x14ac:dyDescent="0.35">
      <c r="B418" s="31" t="s">
        <v>55</v>
      </c>
      <c r="C418" s="7" t="s">
        <v>28</v>
      </c>
      <c r="D418" s="7">
        <v>2021</v>
      </c>
      <c r="E418" s="7" t="s">
        <v>9</v>
      </c>
      <c r="F418" s="7">
        <v>0</v>
      </c>
      <c r="G418" s="7" t="s">
        <v>37</v>
      </c>
      <c r="H418" s="13">
        <f>IFERROR(Table2[[#This Row],[People on PIT Night]]-Table2[[#This Row],[Helene FEMA Funded Sheltered]],Table2[[#This Row],[People on PIT Night]])</f>
        <v>0</v>
      </c>
      <c r="I418" s="7">
        <v>0</v>
      </c>
      <c r="J418" s="7"/>
    </row>
    <row r="419" spans="2:10" ht="14.5" x14ac:dyDescent="0.35">
      <c r="B419" s="31" t="s">
        <v>56</v>
      </c>
      <c r="C419" s="7" t="s">
        <v>23</v>
      </c>
      <c r="D419" s="7">
        <v>2021</v>
      </c>
      <c r="E419" s="7" t="s">
        <v>9</v>
      </c>
      <c r="F419" s="7">
        <v>0</v>
      </c>
      <c r="G419" s="7" t="s">
        <v>37</v>
      </c>
      <c r="H419" s="13">
        <f>IFERROR(Table2[[#This Row],[People on PIT Night]]-Table2[[#This Row],[Helene FEMA Funded Sheltered]],Table2[[#This Row],[People on PIT Night]])</f>
        <v>0</v>
      </c>
      <c r="I419" s="7">
        <v>0</v>
      </c>
      <c r="J419" s="7"/>
    </row>
    <row r="420" spans="2:10" ht="14.5" x14ac:dyDescent="0.35">
      <c r="B420" s="31" t="s">
        <v>57</v>
      </c>
      <c r="C420" s="7" t="s">
        <v>25</v>
      </c>
      <c r="D420" s="7">
        <v>2021</v>
      </c>
      <c r="E420" s="7" t="s">
        <v>9</v>
      </c>
      <c r="F420" s="7">
        <v>0</v>
      </c>
      <c r="G420" s="7" t="s">
        <v>37</v>
      </c>
      <c r="H420" s="13">
        <f>IFERROR(Table2[[#This Row],[People on PIT Night]]-Table2[[#This Row],[Helene FEMA Funded Sheltered]],Table2[[#This Row],[People on PIT Night]])</f>
        <v>0</v>
      </c>
      <c r="I420" s="7">
        <v>0</v>
      </c>
      <c r="J420" s="7"/>
    </row>
    <row r="421" spans="2:10" ht="14.5" x14ac:dyDescent="0.35">
      <c r="B421" s="31" t="s">
        <v>58</v>
      </c>
      <c r="C421" s="7" t="s">
        <v>23</v>
      </c>
      <c r="D421" s="7">
        <v>2021</v>
      </c>
      <c r="E421" s="7" t="s">
        <v>9</v>
      </c>
      <c r="F421" s="7">
        <v>0</v>
      </c>
      <c r="G421" s="7" t="s">
        <v>37</v>
      </c>
      <c r="H421" s="13">
        <f>IFERROR(Table2[[#This Row],[People on PIT Night]]-Table2[[#This Row],[Helene FEMA Funded Sheltered]],Table2[[#This Row],[People on PIT Night]])</f>
        <v>0</v>
      </c>
      <c r="I421" s="7">
        <v>0</v>
      </c>
      <c r="J421" s="7"/>
    </row>
    <row r="422" spans="2:10" ht="14.5" x14ac:dyDescent="0.35">
      <c r="B422" s="31" t="s">
        <v>59</v>
      </c>
      <c r="C422" s="7" t="s">
        <v>17</v>
      </c>
      <c r="D422" s="7">
        <v>2021</v>
      </c>
      <c r="E422" s="7" t="s">
        <v>9</v>
      </c>
      <c r="F422" s="7">
        <v>0</v>
      </c>
      <c r="G422" s="7" t="s">
        <v>37</v>
      </c>
      <c r="H422" s="13">
        <f>IFERROR(Table2[[#This Row],[People on PIT Night]]-Table2[[#This Row],[Helene FEMA Funded Sheltered]],Table2[[#This Row],[People on PIT Night]])</f>
        <v>0</v>
      </c>
      <c r="I422" s="7">
        <v>0</v>
      </c>
      <c r="J422" s="7"/>
    </row>
    <row r="423" spans="2:10" ht="14.5" x14ac:dyDescent="0.35">
      <c r="B423" s="31" t="s">
        <v>60</v>
      </c>
      <c r="C423" s="7" t="s">
        <v>18</v>
      </c>
      <c r="D423" s="7">
        <v>2021</v>
      </c>
      <c r="E423" s="7" t="s">
        <v>9</v>
      </c>
      <c r="F423" s="7">
        <v>0</v>
      </c>
      <c r="G423" s="7" t="s">
        <v>37</v>
      </c>
      <c r="H423" s="13">
        <f>IFERROR(Table2[[#This Row],[People on PIT Night]]-Table2[[#This Row],[Helene FEMA Funded Sheltered]],Table2[[#This Row],[People on PIT Night]])</f>
        <v>0</v>
      </c>
      <c r="I423" s="7">
        <v>0</v>
      </c>
      <c r="J423" s="7"/>
    </row>
    <row r="424" spans="2:10" ht="14.5" x14ac:dyDescent="0.35">
      <c r="B424" s="31" t="s">
        <v>61</v>
      </c>
      <c r="C424" s="7" t="s">
        <v>26</v>
      </c>
      <c r="D424" s="7">
        <v>2021</v>
      </c>
      <c r="E424" s="7" t="s">
        <v>9</v>
      </c>
      <c r="F424" s="7">
        <v>0</v>
      </c>
      <c r="G424" s="7" t="s">
        <v>37</v>
      </c>
      <c r="H424" s="13">
        <f>IFERROR(Table2[[#This Row],[People on PIT Night]]-Table2[[#This Row],[Helene FEMA Funded Sheltered]],Table2[[#This Row],[People on PIT Night]])</f>
        <v>0</v>
      </c>
      <c r="I424" s="7">
        <v>0</v>
      </c>
      <c r="J424" s="7"/>
    </row>
    <row r="425" spans="2:10" ht="14.5" x14ac:dyDescent="0.35">
      <c r="B425" s="31" t="s">
        <v>62</v>
      </c>
      <c r="C425" s="7" t="s">
        <v>23</v>
      </c>
      <c r="D425" s="7">
        <v>2021</v>
      </c>
      <c r="E425" s="7" t="s">
        <v>9</v>
      </c>
      <c r="F425" s="7">
        <v>0</v>
      </c>
      <c r="G425" s="7" t="s">
        <v>37</v>
      </c>
      <c r="H425" s="13">
        <f>IFERROR(Table2[[#This Row],[People on PIT Night]]-Table2[[#This Row],[Helene FEMA Funded Sheltered]],Table2[[#This Row],[People on PIT Night]])</f>
        <v>0</v>
      </c>
      <c r="I425" s="7">
        <v>0</v>
      </c>
      <c r="J425" s="7"/>
    </row>
    <row r="426" spans="2:10" ht="14.5" x14ac:dyDescent="0.35">
      <c r="B426" s="31" t="s">
        <v>63</v>
      </c>
      <c r="C426" s="7" t="s">
        <v>26</v>
      </c>
      <c r="D426" s="7">
        <v>2021</v>
      </c>
      <c r="E426" s="7" t="s">
        <v>9</v>
      </c>
      <c r="F426" s="7">
        <v>0</v>
      </c>
      <c r="G426" s="7" t="s">
        <v>37</v>
      </c>
      <c r="H426" s="13">
        <f>IFERROR(Table2[[#This Row],[People on PIT Night]]-Table2[[#This Row],[Helene FEMA Funded Sheltered]],Table2[[#This Row],[People on PIT Night]])</f>
        <v>0</v>
      </c>
      <c r="I426" s="7">
        <v>0</v>
      </c>
      <c r="J426" s="7"/>
    </row>
    <row r="427" spans="2:10" ht="14.5" x14ac:dyDescent="0.35">
      <c r="B427" s="31" t="s">
        <v>64</v>
      </c>
      <c r="C427" s="7" t="s">
        <v>21</v>
      </c>
      <c r="D427" s="7">
        <v>2021</v>
      </c>
      <c r="E427" s="7" t="s">
        <v>9</v>
      </c>
      <c r="F427" s="7">
        <v>0</v>
      </c>
      <c r="G427" s="7" t="s">
        <v>37</v>
      </c>
      <c r="H427" s="13">
        <f>IFERROR(Table2[[#This Row],[People on PIT Night]]-Table2[[#This Row],[Helene FEMA Funded Sheltered]],Table2[[#This Row],[People on PIT Night]])</f>
        <v>0</v>
      </c>
      <c r="I427" s="7">
        <v>0</v>
      </c>
      <c r="J427" s="7"/>
    </row>
    <row r="428" spans="2:10" ht="14.5" x14ac:dyDescent="0.35">
      <c r="B428" s="31" t="s">
        <v>65</v>
      </c>
      <c r="C428" s="7" t="s">
        <v>17</v>
      </c>
      <c r="D428" s="7">
        <v>2021</v>
      </c>
      <c r="E428" s="7" t="s">
        <v>9</v>
      </c>
      <c r="F428" s="7">
        <v>0</v>
      </c>
      <c r="G428" s="7" t="s">
        <v>37</v>
      </c>
      <c r="H428" s="13">
        <f>IFERROR(Table2[[#This Row],[People on PIT Night]]-Table2[[#This Row],[Helene FEMA Funded Sheltered]],Table2[[#This Row],[People on PIT Night]])</f>
        <v>0</v>
      </c>
      <c r="I428" s="7">
        <v>0</v>
      </c>
      <c r="J428" s="7"/>
    </row>
    <row r="429" spans="2:10" ht="14.5" x14ac:dyDescent="0.35">
      <c r="B429" s="31" t="s">
        <v>66</v>
      </c>
      <c r="C429" s="7" t="s">
        <v>21</v>
      </c>
      <c r="D429" s="7">
        <v>2021</v>
      </c>
      <c r="E429" s="7" t="s">
        <v>9</v>
      </c>
      <c r="F429" s="7">
        <v>0</v>
      </c>
      <c r="G429" s="7" t="s">
        <v>37</v>
      </c>
      <c r="H429" s="13">
        <f>IFERROR(Table2[[#This Row],[People on PIT Night]]-Table2[[#This Row],[Helene FEMA Funded Sheltered]],Table2[[#This Row],[People on PIT Night]])</f>
        <v>0</v>
      </c>
      <c r="I429" s="7">
        <v>0</v>
      </c>
      <c r="J429" s="7"/>
    </row>
    <row r="430" spans="2:10" ht="14.5" x14ac:dyDescent="0.35">
      <c r="B430" s="31" t="s">
        <v>67</v>
      </c>
      <c r="C430" s="7" t="s">
        <v>28</v>
      </c>
      <c r="D430" s="7">
        <v>2021</v>
      </c>
      <c r="E430" s="7" t="s">
        <v>9</v>
      </c>
      <c r="F430" s="7">
        <v>0</v>
      </c>
      <c r="G430" s="7" t="s">
        <v>37</v>
      </c>
      <c r="H430" s="13">
        <f>IFERROR(Table2[[#This Row],[People on PIT Night]]-Table2[[#This Row],[Helene FEMA Funded Sheltered]],Table2[[#This Row],[People on PIT Night]])</f>
        <v>0</v>
      </c>
      <c r="I430" s="7">
        <v>0</v>
      </c>
      <c r="J430" s="7"/>
    </row>
    <row r="431" spans="2:10" ht="14.5" x14ac:dyDescent="0.35">
      <c r="B431" s="31" t="s">
        <v>68</v>
      </c>
      <c r="C431" s="7" t="s">
        <v>18</v>
      </c>
      <c r="D431" s="7">
        <v>2021</v>
      </c>
      <c r="E431" s="7" t="s">
        <v>9</v>
      </c>
      <c r="F431" s="7">
        <v>0</v>
      </c>
      <c r="G431" s="7" t="s">
        <v>37</v>
      </c>
      <c r="H431" s="13">
        <f>IFERROR(Table2[[#This Row],[People on PIT Night]]-Table2[[#This Row],[Helene FEMA Funded Sheltered]],Table2[[#This Row],[People on PIT Night]])</f>
        <v>0</v>
      </c>
      <c r="I431" s="7">
        <v>0</v>
      </c>
      <c r="J431" s="7"/>
    </row>
    <row r="432" spans="2:10" ht="14.5" x14ac:dyDescent="0.35">
      <c r="B432" s="31" t="s">
        <v>69</v>
      </c>
      <c r="C432" s="7" t="s">
        <v>17</v>
      </c>
      <c r="D432" s="7">
        <v>2021</v>
      </c>
      <c r="E432" s="7" t="s">
        <v>9</v>
      </c>
      <c r="F432" s="7">
        <v>0</v>
      </c>
      <c r="G432" s="7" t="s">
        <v>37</v>
      </c>
      <c r="H432" s="13">
        <f>IFERROR(Table2[[#This Row],[People on PIT Night]]-Table2[[#This Row],[Helene FEMA Funded Sheltered]],Table2[[#This Row],[People on PIT Night]])</f>
        <v>0</v>
      </c>
      <c r="I432" s="7">
        <v>0</v>
      </c>
      <c r="J432" s="7"/>
    </row>
    <row r="433" spans="2:10" ht="14.5" x14ac:dyDescent="0.35">
      <c r="B433" s="31" t="s">
        <v>70</v>
      </c>
      <c r="C433" s="7" t="s">
        <v>17</v>
      </c>
      <c r="D433" s="7">
        <v>2021</v>
      </c>
      <c r="E433" s="7" t="s">
        <v>9</v>
      </c>
      <c r="F433" s="7">
        <v>0</v>
      </c>
      <c r="G433" s="7" t="s">
        <v>37</v>
      </c>
      <c r="H433" s="13">
        <f>IFERROR(Table2[[#This Row],[People on PIT Night]]-Table2[[#This Row],[Helene FEMA Funded Sheltered]],Table2[[#This Row],[People on PIT Night]])</f>
        <v>0</v>
      </c>
      <c r="I433" s="7">
        <v>0</v>
      </c>
      <c r="J433" s="7"/>
    </row>
    <row r="434" spans="2:10" ht="14.5" x14ac:dyDescent="0.35">
      <c r="B434" s="31" t="s">
        <v>71</v>
      </c>
      <c r="C434" s="7" t="s">
        <v>25</v>
      </c>
      <c r="D434" s="7">
        <v>2021</v>
      </c>
      <c r="E434" s="7" t="s">
        <v>9</v>
      </c>
      <c r="F434" s="7">
        <v>0</v>
      </c>
      <c r="G434" s="7" t="s">
        <v>37</v>
      </c>
      <c r="H434" s="13">
        <f>IFERROR(Table2[[#This Row],[People on PIT Night]]-Table2[[#This Row],[Helene FEMA Funded Sheltered]],Table2[[#This Row],[People on PIT Night]])</f>
        <v>0</v>
      </c>
      <c r="I434" s="7">
        <v>0</v>
      </c>
      <c r="J434" s="7"/>
    </row>
    <row r="435" spans="2:10" ht="14.5" x14ac:dyDescent="0.35">
      <c r="B435" s="31" t="s">
        <v>72</v>
      </c>
      <c r="C435" s="7" t="s">
        <v>24</v>
      </c>
      <c r="D435" s="7">
        <v>2021</v>
      </c>
      <c r="E435" s="7" t="s">
        <v>9</v>
      </c>
      <c r="F435" s="7">
        <v>0</v>
      </c>
      <c r="G435" s="7" t="s">
        <v>37</v>
      </c>
      <c r="H435" s="13">
        <f>IFERROR(Table2[[#This Row],[People on PIT Night]]-Table2[[#This Row],[Helene FEMA Funded Sheltered]],Table2[[#This Row],[People on PIT Night]])</f>
        <v>0</v>
      </c>
      <c r="I435" s="7">
        <v>0</v>
      </c>
      <c r="J435" s="7"/>
    </row>
    <row r="436" spans="2:10" ht="14.5" x14ac:dyDescent="0.35">
      <c r="B436" s="31" t="s">
        <v>73</v>
      </c>
      <c r="C436" s="7" t="s">
        <v>19</v>
      </c>
      <c r="D436" s="7">
        <v>2021</v>
      </c>
      <c r="E436" s="7" t="s">
        <v>9</v>
      </c>
      <c r="F436" s="7">
        <v>0</v>
      </c>
      <c r="G436" s="7" t="s">
        <v>37</v>
      </c>
      <c r="H436" s="13">
        <f>IFERROR(Table2[[#This Row],[People on PIT Night]]-Table2[[#This Row],[Helene FEMA Funded Sheltered]],Table2[[#This Row],[People on PIT Night]])</f>
        <v>0</v>
      </c>
      <c r="I436" s="7">
        <v>0</v>
      </c>
      <c r="J436" s="7"/>
    </row>
    <row r="437" spans="2:10" ht="14.5" x14ac:dyDescent="0.35">
      <c r="B437" s="32" t="s">
        <v>74</v>
      </c>
      <c r="C437" s="3" t="s">
        <v>38</v>
      </c>
      <c r="D437" s="7">
        <v>2021</v>
      </c>
      <c r="E437" s="7" t="s">
        <v>9</v>
      </c>
      <c r="F437" s="8">
        <v>118</v>
      </c>
      <c r="G437" s="7" t="s">
        <v>37</v>
      </c>
      <c r="H437" s="13">
        <f>IFERROR(Table2[[#This Row],[People on PIT Night]]-Table2[[#This Row],[Helene FEMA Funded Sheltered]],Table2[[#This Row],[People on PIT Night]])</f>
        <v>118</v>
      </c>
      <c r="I437" s="7">
        <v>0</v>
      </c>
      <c r="J437" s="7"/>
    </row>
    <row r="438" spans="2:10" ht="14.5" x14ac:dyDescent="0.35">
      <c r="B438" s="31" t="s">
        <v>75</v>
      </c>
      <c r="C438" s="7" t="s">
        <v>29</v>
      </c>
      <c r="D438" s="7">
        <v>2021</v>
      </c>
      <c r="E438" s="7" t="s">
        <v>9</v>
      </c>
      <c r="F438" s="7">
        <v>0</v>
      </c>
      <c r="G438" s="7" t="s">
        <v>37</v>
      </c>
      <c r="H438" s="13">
        <f>IFERROR(Table2[[#This Row],[People on PIT Night]]-Table2[[#This Row],[Helene FEMA Funded Sheltered]],Table2[[#This Row],[People on PIT Night]])</f>
        <v>0</v>
      </c>
      <c r="I438" s="7">
        <v>0</v>
      </c>
      <c r="J438" s="7"/>
    </row>
    <row r="439" spans="2:10" ht="14.5" x14ac:dyDescent="0.35">
      <c r="B439" s="31" t="s">
        <v>76</v>
      </c>
      <c r="C439" s="7" t="s">
        <v>29</v>
      </c>
      <c r="D439" s="7">
        <v>2021</v>
      </c>
      <c r="E439" s="7" t="s">
        <v>9</v>
      </c>
      <c r="F439" s="7">
        <v>0</v>
      </c>
      <c r="G439" s="7" t="s">
        <v>37</v>
      </c>
      <c r="H439" s="13">
        <f>IFERROR(Table2[[#This Row],[People on PIT Night]]-Table2[[#This Row],[Helene FEMA Funded Sheltered]],Table2[[#This Row],[People on PIT Night]])</f>
        <v>0</v>
      </c>
      <c r="I439" s="7">
        <v>0</v>
      </c>
      <c r="J439" s="7"/>
    </row>
    <row r="440" spans="2:10" ht="14.5" x14ac:dyDescent="0.35">
      <c r="B440" s="31" t="s">
        <v>77</v>
      </c>
      <c r="C440" s="7" t="s">
        <v>17</v>
      </c>
      <c r="D440" s="7">
        <v>2021</v>
      </c>
      <c r="E440" s="7" t="s">
        <v>9</v>
      </c>
      <c r="F440" s="7">
        <v>0</v>
      </c>
      <c r="G440" s="7" t="s">
        <v>37</v>
      </c>
      <c r="H440" s="13">
        <f>IFERROR(Table2[[#This Row],[People on PIT Night]]-Table2[[#This Row],[Helene FEMA Funded Sheltered]],Table2[[#This Row],[People on PIT Night]])</f>
        <v>0</v>
      </c>
      <c r="I440" s="7">
        <v>0</v>
      </c>
      <c r="J440" s="7"/>
    </row>
    <row r="441" spans="2:10" ht="14.5" x14ac:dyDescent="0.35">
      <c r="B441" s="31" t="s">
        <v>78</v>
      </c>
      <c r="C441" s="7" t="s">
        <v>21</v>
      </c>
      <c r="D441" s="7">
        <v>2021</v>
      </c>
      <c r="E441" s="7" t="s">
        <v>9</v>
      </c>
      <c r="F441" s="7">
        <v>0</v>
      </c>
      <c r="G441" s="7" t="s">
        <v>37</v>
      </c>
      <c r="H441" s="13">
        <f>IFERROR(Table2[[#This Row],[People on PIT Night]]-Table2[[#This Row],[Helene FEMA Funded Sheltered]],Table2[[#This Row],[People on PIT Night]])</f>
        <v>0</v>
      </c>
      <c r="I441" s="7">
        <v>0</v>
      </c>
      <c r="J441" s="7"/>
    </row>
    <row r="442" spans="2:10" ht="14.5" x14ac:dyDescent="0.35">
      <c r="B442" s="31" t="s">
        <v>79</v>
      </c>
      <c r="C442" s="7" t="s">
        <v>29</v>
      </c>
      <c r="D442" s="7">
        <v>2021</v>
      </c>
      <c r="E442" s="7" t="s">
        <v>9</v>
      </c>
      <c r="F442" s="7">
        <v>0</v>
      </c>
      <c r="G442" s="7" t="s">
        <v>37</v>
      </c>
      <c r="H442" s="13">
        <f>IFERROR(Table2[[#This Row],[People on PIT Night]]-Table2[[#This Row],[Helene FEMA Funded Sheltered]],Table2[[#This Row],[People on PIT Night]])</f>
        <v>0</v>
      </c>
      <c r="I442" s="7">
        <v>0</v>
      </c>
      <c r="J442" s="7"/>
    </row>
    <row r="443" spans="2:10" ht="14.5" x14ac:dyDescent="0.35">
      <c r="B443" s="31" t="s">
        <v>80</v>
      </c>
      <c r="C443" s="7" t="s">
        <v>19</v>
      </c>
      <c r="D443" s="7">
        <v>2021</v>
      </c>
      <c r="E443" s="7" t="s">
        <v>9</v>
      </c>
      <c r="F443" s="7">
        <v>0</v>
      </c>
      <c r="G443" s="7" t="s">
        <v>37</v>
      </c>
      <c r="H443" s="13">
        <f>IFERROR(Table2[[#This Row],[People on PIT Night]]-Table2[[#This Row],[Helene FEMA Funded Sheltered]],Table2[[#This Row],[People on PIT Night]])</f>
        <v>0</v>
      </c>
      <c r="I443" s="7">
        <v>0</v>
      </c>
      <c r="J443" s="7"/>
    </row>
    <row r="444" spans="2:10" ht="14.5" x14ac:dyDescent="0.35">
      <c r="B444" s="31" t="s">
        <v>81</v>
      </c>
      <c r="C444" s="7" t="s">
        <v>29</v>
      </c>
      <c r="D444" s="7">
        <v>2021</v>
      </c>
      <c r="E444" s="7" t="s">
        <v>9</v>
      </c>
      <c r="F444" s="7">
        <v>0</v>
      </c>
      <c r="G444" s="7" t="s">
        <v>37</v>
      </c>
      <c r="H444" s="13">
        <f>IFERROR(Table2[[#This Row],[People on PIT Night]]-Table2[[#This Row],[Helene FEMA Funded Sheltered]],Table2[[#This Row],[People on PIT Night]])</f>
        <v>0</v>
      </c>
      <c r="I444" s="7">
        <v>0</v>
      </c>
      <c r="J444" s="7"/>
    </row>
    <row r="445" spans="2:10" ht="14.5" x14ac:dyDescent="0.35">
      <c r="B445" s="31" t="s">
        <v>82</v>
      </c>
      <c r="C445" s="7" t="s">
        <v>27</v>
      </c>
      <c r="D445" s="7">
        <v>2021</v>
      </c>
      <c r="E445" s="7" t="s">
        <v>9</v>
      </c>
      <c r="F445" s="7">
        <v>0</v>
      </c>
      <c r="G445" s="7" t="s">
        <v>37</v>
      </c>
      <c r="H445" s="13">
        <f>IFERROR(Table2[[#This Row],[People on PIT Night]]-Table2[[#This Row],[Helene FEMA Funded Sheltered]],Table2[[#This Row],[People on PIT Night]])</f>
        <v>0</v>
      </c>
      <c r="I445" s="7">
        <v>0</v>
      </c>
      <c r="J445" s="7"/>
    </row>
    <row r="446" spans="2:10" ht="14.5" x14ac:dyDescent="0.35">
      <c r="B446" s="31" t="s">
        <v>83</v>
      </c>
      <c r="C446" s="7" t="s">
        <v>21</v>
      </c>
      <c r="D446" s="7">
        <v>2021</v>
      </c>
      <c r="E446" s="7" t="s">
        <v>9</v>
      </c>
      <c r="F446" s="7">
        <v>0</v>
      </c>
      <c r="G446" s="7" t="s">
        <v>37</v>
      </c>
      <c r="H446" s="13">
        <f>IFERROR(Table2[[#This Row],[People on PIT Night]]-Table2[[#This Row],[Helene FEMA Funded Sheltered]],Table2[[#This Row],[People on PIT Night]])</f>
        <v>0</v>
      </c>
      <c r="I446" s="7">
        <v>0</v>
      </c>
      <c r="J446" s="7"/>
    </row>
    <row r="447" spans="2:10" ht="14.5" x14ac:dyDescent="0.35">
      <c r="B447" s="31" t="s">
        <v>84</v>
      </c>
      <c r="C447" s="7" t="s">
        <v>22</v>
      </c>
      <c r="D447" s="7">
        <v>2021</v>
      </c>
      <c r="E447" s="7" t="s">
        <v>9</v>
      </c>
      <c r="F447" s="7">
        <v>0</v>
      </c>
      <c r="G447" s="7" t="s">
        <v>37</v>
      </c>
      <c r="H447" s="13">
        <f>IFERROR(Table2[[#This Row],[People on PIT Night]]-Table2[[#This Row],[Helene FEMA Funded Sheltered]],Table2[[#This Row],[People on PIT Night]])</f>
        <v>0</v>
      </c>
      <c r="I447" s="7">
        <v>0</v>
      </c>
      <c r="J447" s="7"/>
    </row>
    <row r="448" spans="2:10" ht="14.5" x14ac:dyDescent="0.35">
      <c r="B448" s="31" t="s">
        <v>85</v>
      </c>
      <c r="C448" s="7" t="s">
        <v>17</v>
      </c>
      <c r="D448" s="7">
        <v>2021</v>
      </c>
      <c r="E448" s="7" t="s">
        <v>9</v>
      </c>
      <c r="F448" s="7">
        <v>0</v>
      </c>
      <c r="G448" s="7" t="s">
        <v>37</v>
      </c>
      <c r="H448" s="13">
        <f>IFERROR(Table2[[#This Row],[People on PIT Night]]-Table2[[#This Row],[Helene FEMA Funded Sheltered]],Table2[[#This Row],[People on PIT Night]])</f>
        <v>0</v>
      </c>
      <c r="I448" s="7">
        <v>0</v>
      </c>
      <c r="J448" s="7"/>
    </row>
    <row r="449" spans="2:10" ht="14.5" x14ac:dyDescent="0.35">
      <c r="B449" s="31" t="s">
        <v>86</v>
      </c>
      <c r="C449" s="7" t="s">
        <v>27</v>
      </c>
      <c r="D449" s="7">
        <v>2021</v>
      </c>
      <c r="E449" s="7" t="s">
        <v>9</v>
      </c>
      <c r="F449" s="7">
        <v>0</v>
      </c>
      <c r="G449" s="7" t="s">
        <v>37</v>
      </c>
      <c r="H449" s="13">
        <f>IFERROR(Table2[[#This Row],[People on PIT Night]]-Table2[[#This Row],[Helene FEMA Funded Sheltered]],Table2[[#This Row],[People on PIT Night]])</f>
        <v>0</v>
      </c>
      <c r="I449" s="7">
        <v>0</v>
      </c>
      <c r="J449" s="7"/>
    </row>
    <row r="450" spans="2:10" ht="14.5" x14ac:dyDescent="0.35">
      <c r="B450" s="31" t="s">
        <v>87</v>
      </c>
      <c r="C450" s="7" t="s">
        <v>16</v>
      </c>
      <c r="D450" s="7">
        <v>2021</v>
      </c>
      <c r="E450" s="7" t="s">
        <v>9</v>
      </c>
      <c r="F450" s="7">
        <v>0</v>
      </c>
      <c r="G450" s="7" t="s">
        <v>37</v>
      </c>
      <c r="H450" s="13">
        <f>IFERROR(Table2[[#This Row],[People on PIT Night]]-Table2[[#This Row],[Helene FEMA Funded Sheltered]],Table2[[#This Row],[People on PIT Night]])</f>
        <v>0</v>
      </c>
      <c r="I450" s="7">
        <v>0</v>
      </c>
      <c r="J450" s="7"/>
    </row>
    <row r="451" spans="2:10" ht="14.5" x14ac:dyDescent="0.35">
      <c r="B451" s="31" t="s">
        <v>88</v>
      </c>
      <c r="C451" s="7" t="s">
        <v>24</v>
      </c>
      <c r="D451" s="7">
        <v>2021</v>
      </c>
      <c r="E451" s="7" t="s">
        <v>9</v>
      </c>
      <c r="F451" s="7">
        <v>0</v>
      </c>
      <c r="G451" s="7" t="s">
        <v>37</v>
      </c>
      <c r="H451" s="13">
        <f>IFERROR(Table2[[#This Row],[People on PIT Night]]-Table2[[#This Row],[Helene FEMA Funded Sheltered]],Table2[[#This Row],[People on PIT Night]])</f>
        <v>0</v>
      </c>
      <c r="I451" s="7">
        <v>0</v>
      </c>
      <c r="J451" s="7"/>
    </row>
    <row r="452" spans="2:10" ht="14.5" x14ac:dyDescent="0.35">
      <c r="B452" s="31" t="s">
        <v>89</v>
      </c>
      <c r="C452" s="7" t="s">
        <v>21</v>
      </c>
      <c r="D452" s="7">
        <v>2021</v>
      </c>
      <c r="E452" s="7" t="s">
        <v>9</v>
      </c>
      <c r="F452" s="7">
        <v>0</v>
      </c>
      <c r="G452" s="7" t="s">
        <v>37</v>
      </c>
      <c r="H452" s="13">
        <f>IFERROR(Table2[[#This Row],[People on PIT Night]]-Table2[[#This Row],[Helene FEMA Funded Sheltered]],Table2[[#This Row],[People on PIT Night]])</f>
        <v>0</v>
      </c>
      <c r="I452" s="7">
        <v>0</v>
      </c>
      <c r="J452" s="7"/>
    </row>
    <row r="453" spans="2:10" ht="14.5" x14ac:dyDescent="0.35">
      <c r="B453" s="31" t="s">
        <v>90</v>
      </c>
      <c r="C453" s="7" t="s">
        <v>27</v>
      </c>
      <c r="D453" s="7">
        <v>2021</v>
      </c>
      <c r="E453" s="7" t="s">
        <v>9</v>
      </c>
      <c r="F453" s="7">
        <v>0</v>
      </c>
      <c r="G453" s="7" t="s">
        <v>37</v>
      </c>
      <c r="H453" s="13">
        <f>IFERROR(Table2[[#This Row],[People on PIT Night]]-Table2[[#This Row],[Helene FEMA Funded Sheltered]],Table2[[#This Row],[People on PIT Night]])</f>
        <v>0</v>
      </c>
      <c r="I453" s="7">
        <v>0</v>
      </c>
      <c r="J453" s="7"/>
    </row>
    <row r="454" spans="2:10" ht="14.5" x14ac:dyDescent="0.35">
      <c r="B454" s="31" t="s">
        <v>91</v>
      </c>
      <c r="C454" s="7" t="s">
        <v>18</v>
      </c>
      <c r="D454" s="7">
        <v>2021</v>
      </c>
      <c r="E454" s="7" t="s">
        <v>9</v>
      </c>
      <c r="F454" s="7">
        <v>0</v>
      </c>
      <c r="G454" s="7" t="s">
        <v>37</v>
      </c>
      <c r="H454" s="13">
        <f>IFERROR(Table2[[#This Row],[People on PIT Night]]-Table2[[#This Row],[Helene FEMA Funded Sheltered]],Table2[[#This Row],[People on PIT Night]])</f>
        <v>0</v>
      </c>
      <c r="I454" s="7">
        <v>0</v>
      </c>
      <c r="J454" s="7"/>
    </row>
    <row r="455" spans="2:10" ht="14.5" x14ac:dyDescent="0.35">
      <c r="B455" s="31" t="s">
        <v>92</v>
      </c>
      <c r="C455" s="7" t="s">
        <v>27</v>
      </c>
      <c r="D455" s="7">
        <v>2021</v>
      </c>
      <c r="E455" s="7" t="s">
        <v>9</v>
      </c>
      <c r="F455" s="7">
        <v>0</v>
      </c>
      <c r="G455" s="7" t="s">
        <v>37</v>
      </c>
      <c r="H455" s="13">
        <f>IFERROR(Table2[[#This Row],[People on PIT Night]]-Table2[[#This Row],[Helene FEMA Funded Sheltered]],Table2[[#This Row],[People on PIT Night]])</f>
        <v>0</v>
      </c>
      <c r="I455" s="7">
        <v>0</v>
      </c>
      <c r="J455" s="7"/>
    </row>
    <row r="456" spans="2:10" ht="14.5" x14ac:dyDescent="0.35">
      <c r="B456" s="31" t="s">
        <v>93</v>
      </c>
      <c r="C456" s="7" t="s">
        <v>19</v>
      </c>
      <c r="D456" s="7">
        <v>2021</v>
      </c>
      <c r="E456" s="7" t="s">
        <v>9</v>
      </c>
      <c r="F456" s="7">
        <v>0</v>
      </c>
      <c r="G456" s="7" t="s">
        <v>37</v>
      </c>
      <c r="H456" s="13">
        <f>IFERROR(Table2[[#This Row],[People on PIT Night]]-Table2[[#This Row],[Helene FEMA Funded Sheltered]],Table2[[#This Row],[People on PIT Night]])</f>
        <v>0</v>
      </c>
      <c r="I456" s="7">
        <v>0</v>
      </c>
      <c r="J456" s="7"/>
    </row>
    <row r="457" spans="2:10" ht="14.5" x14ac:dyDescent="0.35">
      <c r="B457" s="31" t="s">
        <v>94</v>
      </c>
      <c r="C457" s="7" t="s">
        <v>21</v>
      </c>
      <c r="D457" s="7">
        <v>2021</v>
      </c>
      <c r="E457" s="7" t="s">
        <v>9</v>
      </c>
      <c r="F457" s="7">
        <v>0</v>
      </c>
      <c r="G457" s="7" t="s">
        <v>37</v>
      </c>
      <c r="H457" s="13">
        <f>IFERROR(Table2[[#This Row],[People on PIT Night]]-Table2[[#This Row],[Helene FEMA Funded Sheltered]],Table2[[#This Row],[People on PIT Night]])</f>
        <v>0</v>
      </c>
      <c r="I457" s="7">
        <v>0</v>
      </c>
      <c r="J457" s="7"/>
    </row>
    <row r="458" spans="2:10" ht="14.5" x14ac:dyDescent="0.35">
      <c r="B458" s="31" t="s">
        <v>95</v>
      </c>
      <c r="C458" s="7" t="s">
        <v>21</v>
      </c>
      <c r="D458" s="7">
        <v>2021</v>
      </c>
      <c r="E458" s="7" t="s">
        <v>9</v>
      </c>
      <c r="F458" s="7">
        <v>0</v>
      </c>
      <c r="G458" s="7" t="s">
        <v>37</v>
      </c>
      <c r="H458" s="13">
        <f>IFERROR(Table2[[#This Row],[People on PIT Night]]-Table2[[#This Row],[Helene FEMA Funded Sheltered]],Table2[[#This Row],[People on PIT Night]])</f>
        <v>0</v>
      </c>
      <c r="I458" s="7">
        <v>0</v>
      </c>
      <c r="J458" s="7"/>
    </row>
    <row r="459" spans="2:10" ht="14.5" x14ac:dyDescent="0.35">
      <c r="B459" s="31" t="s">
        <v>96</v>
      </c>
      <c r="C459" s="7" t="s">
        <v>16</v>
      </c>
      <c r="D459" s="7">
        <v>2021</v>
      </c>
      <c r="E459" s="7" t="s">
        <v>9</v>
      </c>
      <c r="F459" s="7">
        <v>0</v>
      </c>
      <c r="G459" s="7" t="s">
        <v>37</v>
      </c>
      <c r="H459" s="13">
        <f>IFERROR(Table2[[#This Row],[People on PIT Night]]-Table2[[#This Row],[Helene FEMA Funded Sheltered]],Table2[[#This Row],[People on PIT Night]])</f>
        <v>0</v>
      </c>
      <c r="I459" s="7">
        <v>0</v>
      </c>
      <c r="J459" s="7"/>
    </row>
    <row r="460" spans="2:10" ht="14.5" x14ac:dyDescent="0.35">
      <c r="B460" s="31" t="s">
        <v>97</v>
      </c>
      <c r="C460" s="7" t="s">
        <v>23</v>
      </c>
      <c r="D460" s="7">
        <v>2021</v>
      </c>
      <c r="E460" s="7" t="s">
        <v>9</v>
      </c>
      <c r="F460" s="7">
        <v>0</v>
      </c>
      <c r="G460" s="7" t="s">
        <v>37</v>
      </c>
      <c r="H460" s="13">
        <f>IFERROR(Table2[[#This Row],[People on PIT Night]]-Table2[[#This Row],[Helene FEMA Funded Sheltered]],Table2[[#This Row],[People on PIT Night]])</f>
        <v>0</v>
      </c>
      <c r="I460" s="7">
        <v>0</v>
      </c>
      <c r="J460" s="7"/>
    </row>
    <row r="461" spans="2:10" ht="14.5" x14ac:dyDescent="0.35">
      <c r="B461" s="31" t="s">
        <v>98</v>
      </c>
      <c r="C461" s="7" t="s">
        <v>27</v>
      </c>
      <c r="D461" s="7">
        <v>2021</v>
      </c>
      <c r="E461" s="7" t="s">
        <v>9</v>
      </c>
      <c r="F461" s="7">
        <v>0</v>
      </c>
      <c r="G461" s="7" t="s">
        <v>37</v>
      </c>
      <c r="H461" s="13">
        <f>IFERROR(Table2[[#This Row],[People on PIT Night]]-Table2[[#This Row],[Helene FEMA Funded Sheltered]],Table2[[#This Row],[People on PIT Night]])</f>
        <v>0</v>
      </c>
      <c r="I461" s="7">
        <v>0</v>
      </c>
      <c r="J461" s="7"/>
    </row>
    <row r="462" spans="2:10" ht="14.5" x14ac:dyDescent="0.35">
      <c r="B462" s="31" t="s">
        <v>99</v>
      </c>
      <c r="C462" s="7" t="s">
        <v>27</v>
      </c>
      <c r="D462" s="7">
        <v>2021</v>
      </c>
      <c r="E462" s="7" t="s">
        <v>9</v>
      </c>
      <c r="F462" s="7">
        <v>0</v>
      </c>
      <c r="G462" s="7" t="s">
        <v>37</v>
      </c>
      <c r="H462" s="13">
        <f>IFERROR(Table2[[#This Row],[People on PIT Night]]-Table2[[#This Row],[Helene FEMA Funded Sheltered]],Table2[[#This Row],[People on PIT Night]])</f>
        <v>0</v>
      </c>
      <c r="I462" s="7">
        <v>0</v>
      </c>
      <c r="J462" s="7"/>
    </row>
    <row r="463" spans="2:10" ht="14.5" x14ac:dyDescent="0.35">
      <c r="B463" s="31" t="s">
        <v>100</v>
      </c>
      <c r="C463" s="7" t="s">
        <v>29</v>
      </c>
      <c r="D463" s="7">
        <v>2021</v>
      </c>
      <c r="E463" s="7" t="s">
        <v>9</v>
      </c>
      <c r="F463" s="7">
        <v>0</v>
      </c>
      <c r="G463" s="7" t="s">
        <v>37</v>
      </c>
      <c r="H463" s="13">
        <f>IFERROR(Table2[[#This Row],[People on PIT Night]]-Table2[[#This Row],[Helene FEMA Funded Sheltered]],Table2[[#This Row],[People on PIT Night]])</f>
        <v>0</v>
      </c>
      <c r="I463" s="7">
        <v>0</v>
      </c>
      <c r="J463" s="7"/>
    </row>
    <row r="464" spans="2:10" ht="14.5" x14ac:dyDescent="0.35">
      <c r="B464" s="31" t="s">
        <v>101</v>
      </c>
      <c r="C464" s="7" t="s">
        <v>29</v>
      </c>
      <c r="D464" s="7">
        <v>2021</v>
      </c>
      <c r="E464" s="7" t="s">
        <v>9</v>
      </c>
      <c r="F464" s="7">
        <v>0</v>
      </c>
      <c r="G464" s="7" t="s">
        <v>37</v>
      </c>
      <c r="H464" s="13">
        <f>IFERROR(Table2[[#This Row],[People on PIT Night]]-Table2[[#This Row],[Helene FEMA Funded Sheltered]],Table2[[#This Row],[People on PIT Night]])</f>
        <v>0</v>
      </c>
      <c r="I464" s="7">
        <v>0</v>
      </c>
      <c r="J464" s="7"/>
    </row>
    <row r="465" spans="2:10" ht="14.5" x14ac:dyDescent="0.35">
      <c r="B465" s="31" t="s">
        <v>102</v>
      </c>
      <c r="C465" s="7" t="s">
        <v>18</v>
      </c>
      <c r="D465" s="7">
        <v>2021</v>
      </c>
      <c r="E465" s="7" t="s">
        <v>9</v>
      </c>
      <c r="F465" s="7">
        <v>0</v>
      </c>
      <c r="G465" s="7" t="s">
        <v>37</v>
      </c>
      <c r="H465" s="13">
        <f>IFERROR(Table2[[#This Row],[People on PIT Night]]-Table2[[#This Row],[Helene FEMA Funded Sheltered]],Table2[[#This Row],[People on PIT Night]])</f>
        <v>0</v>
      </c>
      <c r="I465" s="7">
        <v>0</v>
      </c>
      <c r="J465" s="7"/>
    </row>
    <row r="466" spans="2:10" ht="14.5" x14ac:dyDescent="0.35">
      <c r="B466" s="32" t="s">
        <v>103</v>
      </c>
      <c r="C466" s="3" t="s">
        <v>39</v>
      </c>
      <c r="D466" s="7">
        <v>2021</v>
      </c>
      <c r="E466" s="7" t="s">
        <v>9</v>
      </c>
      <c r="F466" s="8">
        <v>36</v>
      </c>
      <c r="G466" s="7" t="s">
        <v>37</v>
      </c>
      <c r="H466" s="13">
        <f>IFERROR(Table2[[#This Row],[People on PIT Night]]-Table2[[#This Row],[Helene FEMA Funded Sheltered]],Table2[[#This Row],[People on PIT Night]])</f>
        <v>36</v>
      </c>
      <c r="I466" s="7">
        <v>0</v>
      </c>
      <c r="J466" s="7"/>
    </row>
    <row r="467" spans="2:10" ht="14.5" x14ac:dyDescent="0.35">
      <c r="B467" s="31" t="s">
        <v>104</v>
      </c>
      <c r="C467" s="7" t="s">
        <v>18</v>
      </c>
      <c r="D467" s="7">
        <v>2021</v>
      </c>
      <c r="E467" s="7" t="s">
        <v>9</v>
      </c>
      <c r="F467" s="7">
        <v>0</v>
      </c>
      <c r="G467" s="7" t="s">
        <v>37</v>
      </c>
      <c r="H467" s="13">
        <f>IFERROR(Table2[[#This Row],[People on PIT Night]]-Table2[[#This Row],[Helene FEMA Funded Sheltered]],Table2[[#This Row],[People on PIT Night]])</f>
        <v>0</v>
      </c>
      <c r="I467" s="7">
        <v>0</v>
      </c>
      <c r="J467" s="7"/>
    </row>
    <row r="468" spans="2:10" ht="14.5" x14ac:dyDescent="0.35">
      <c r="B468" s="31" t="s">
        <v>105</v>
      </c>
      <c r="C468" s="7" t="s">
        <v>17</v>
      </c>
      <c r="D468" s="7">
        <v>2021</v>
      </c>
      <c r="E468" s="7" t="s">
        <v>9</v>
      </c>
      <c r="F468" s="7">
        <v>0</v>
      </c>
      <c r="G468" s="7" t="s">
        <v>37</v>
      </c>
      <c r="H468" s="13">
        <f>IFERROR(Table2[[#This Row],[People on PIT Night]]-Table2[[#This Row],[Helene FEMA Funded Sheltered]],Table2[[#This Row],[People on PIT Night]])</f>
        <v>0</v>
      </c>
      <c r="I468" s="7">
        <v>0</v>
      </c>
      <c r="J468" s="7"/>
    </row>
    <row r="469" spans="2:10" ht="14.5" x14ac:dyDescent="0.35">
      <c r="B469" s="31" t="s">
        <v>106</v>
      </c>
      <c r="C469" s="7" t="s">
        <v>17</v>
      </c>
      <c r="D469" s="7">
        <v>2021</v>
      </c>
      <c r="E469" s="7" t="s">
        <v>9</v>
      </c>
      <c r="F469" s="7">
        <v>0</v>
      </c>
      <c r="G469" s="7" t="s">
        <v>37</v>
      </c>
      <c r="H469" s="13">
        <f>IFERROR(Table2[[#This Row],[People on PIT Night]]-Table2[[#This Row],[Helene FEMA Funded Sheltered]],Table2[[#This Row],[People on PIT Night]])</f>
        <v>0</v>
      </c>
      <c r="I469" s="7">
        <v>0</v>
      </c>
      <c r="J469" s="7"/>
    </row>
    <row r="470" spans="2:10" ht="14.5" x14ac:dyDescent="0.35">
      <c r="B470" s="31" t="s">
        <v>107</v>
      </c>
      <c r="C470" s="7" t="s">
        <v>26</v>
      </c>
      <c r="D470" s="7">
        <v>2021</v>
      </c>
      <c r="E470" s="7" t="s">
        <v>9</v>
      </c>
      <c r="F470" s="7">
        <v>0</v>
      </c>
      <c r="G470" s="7" t="s">
        <v>37</v>
      </c>
      <c r="H470" s="13">
        <f>IFERROR(Table2[[#This Row],[People on PIT Night]]-Table2[[#This Row],[Helene FEMA Funded Sheltered]],Table2[[#This Row],[People on PIT Night]])</f>
        <v>0</v>
      </c>
      <c r="I470" s="7">
        <v>0</v>
      </c>
      <c r="J470" s="7"/>
    </row>
    <row r="471" spans="2:10" ht="14.5" x14ac:dyDescent="0.35">
      <c r="B471" s="31" t="s">
        <v>108</v>
      </c>
      <c r="C471" s="7" t="s">
        <v>16</v>
      </c>
      <c r="D471" s="7">
        <v>2021</v>
      </c>
      <c r="E471" s="7" t="s">
        <v>9</v>
      </c>
      <c r="F471" s="7">
        <v>0</v>
      </c>
      <c r="G471" s="7" t="s">
        <v>37</v>
      </c>
      <c r="H471" s="13">
        <f>IFERROR(Table2[[#This Row],[People on PIT Night]]-Table2[[#This Row],[Helene FEMA Funded Sheltered]],Table2[[#This Row],[People on PIT Night]])</f>
        <v>0</v>
      </c>
      <c r="I471" s="7">
        <v>0</v>
      </c>
      <c r="J471" s="7"/>
    </row>
    <row r="472" spans="2:10" ht="14.5" x14ac:dyDescent="0.35">
      <c r="B472" s="31" t="s">
        <v>109</v>
      </c>
      <c r="C472" s="7" t="s">
        <v>22</v>
      </c>
      <c r="D472" s="7">
        <v>2021</v>
      </c>
      <c r="E472" s="7" t="s">
        <v>9</v>
      </c>
      <c r="F472" s="7">
        <v>0</v>
      </c>
      <c r="G472" s="7" t="s">
        <v>37</v>
      </c>
      <c r="H472" s="13">
        <f>IFERROR(Table2[[#This Row],[People on PIT Night]]-Table2[[#This Row],[Helene FEMA Funded Sheltered]],Table2[[#This Row],[People on PIT Night]])</f>
        <v>0</v>
      </c>
      <c r="I472" s="7">
        <v>0</v>
      </c>
      <c r="J472" s="7"/>
    </row>
    <row r="473" spans="2:10" ht="14.5" x14ac:dyDescent="0.35">
      <c r="B473" s="31" t="s">
        <v>110</v>
      </c>
      <c r="C473" s="7" t="s">
        <v>27</v>
      </c>
      <c r="D473" s="7">
        <v>2021</v>
      </c>
      <c r="E473" s="7" t="s">
        <v>9</v>
      </c>
      <c r="F473" s="7">
        <v>0</v>
      </c>
      <c r="G473" s="7" t="s">
        <v>37</v>
      </c>
      <c r="H473" s="13">
        <f>IFERROR(Table2[[#This Row],[People on PIT Night]]-Table2[[#This Row],[Helene FEMA Funded Sheltered]],Table2[[#This Row],[People on PIT Night]])</f>
        <v>0</v>
      </c>
      <c r="I473" s="7">
        <v>0</v>
      </c>
      <c r="J473" s="7"/>
    </row>
    <row r="474" spans="2:10" ht="14.5" x14ac:dyDescent="0.35">
      <c r="B474" s="31" t="s">
        <v>111</v>
      </c>
      <c r="C474" s="7" t="s">
        <v>27</v>
      </c>
      <c r="D474" s="7">
        <v>2021</v>
      </c>
      <c r="E474" s="7" t="s">
        <v>9</v>
      </c>
      <c r="F474" s="7">
        <v>0</v>
      </c>
      <c r="G474" s="7" t="s">
        <v>37</v>
      </c>
      <c r="H474" s="13">
        <f>IFERROR(Table2[[#This Row],[People on PIT Night]]-Table2[[#This Row],[Helene FEMA Funded Sheltered]],Table2[[#This Row],[People on PIT Night]])</f>
        <v>0</v>
      </c>
      <c r="I474" s="7">
        <v>0</v>
      </c>
      <c r="J474" s="7"/>
    </row>
    <row r="475" spans="2:10" ht="14.5" x14ac:dyDescent="0.35">
      <c r="B475" s="31" t="s">
        <v>112</v>
      </c>
      <c r="C475" s="7" t="s">
        <v>28</v>
      </c>
      <c r="D475" s="7">
        <v>2021</v>
      </c>
      <c r="E475" s="7" t="s">
        <v>9</v>
      </c>
      <c r="F475" s="7">
        <v>0</v>
      </c>
      <c r="G475" s="7" t="s">
        <v>37</v>
      </c>
      <c r="H475" s="13">
        <f>IFERROR(Table2[[#This Row],[People on PIT Night]]-Table2[[#This Row],[Helene FEMA Funded Sheltered]],Table2[[#This Row],[People on PIT Night]])</f>
        <v>0</v>
      </c>
      <c r="I475" s="7">
        <v>0</v>
      </c>
      <c r="J475" s="7"/>
    </row>
    <row r="476" spans="2:10" ht="14.5" x14ac:dyDescent="0.35">
      <c r="B476" s="31" t="s">
        <v>113</v>
      </c>
      <c r="C476" s="7" t="s">
        <v>26</v>
      </c>
      <c r="D476" s="7">
        <v>2021</v>
      </c>
      <c r="E476" s="7" t="s">
        <v>9</v>
      </c>
      <c r="F476" s="7">
        <v>0</v>
      </c>
      <c r="G476" s="7" t="s">
        <v>37</v>
      </c>
      <c r="H476" s="13">
        <f>IFERROR(Table2[[#This Row],[People on PIT Night]]-Table2[[#This Row],[Helene FEMA Funded Sheltered]],Table2[[#This Row],[People on PIT Night]])</f>
        <v>0</v>
      </c>
      <c r="I476" s="7">
        <v>0</v>
      </c>
      <c r="J476" s="7"/>
    </row>
    <row r="477" spans="2:10" ht="14.5" x14ac:dyDescent="0.35">
      <c r="B477" s="31" t="s">
        <v>114</v>
      </c>
      <c r="C477" s="7" t="s">
        <v>25</v>
      </c>
      <c r="D477" s="7">
        <v>2021</v>
      </c>
      <c r="E477" s="7" t="s">
        <v>9</v>
      </c>
      <c r="F477" s="7">
        <v>0</v>
      </c>
      <c r="G477" s="7" t="s">
        <v>37</v>
      </c>
      <c r="H477" s="13">
        <f>IFERROR(Table2[[#This Row],[People on PIT Night]]-Table2[[#This Row],[Helene FEMA Funded Sheltered]],Table2[[#This Row],[People on PIT Night]])</f>
        <v>0</v>
      </c>
      <c r="I477" s="7">
        <v>0</v>
      </c>
      <c r="J477" s="7"/>
    </row>
    <row r="478" spans="2:10" ht="14.5" x14ac:dyDescent="0.35">
      <c r="B478" s="31" t="s">
        <v>115</v>
      </c>
      <c r="C478" s="7" t="s">
        <v>22</v>
      </c>
      <c r="D478" s="7">
        <v>2021</v>
      </c>
      <c r="E478" s="7" t="s">
        <v>9</v>
      </c>
      <c r="F478" s="7">
        <v>0</v>
      </c>
      <c r="G478" s="7" t="s">
        <v>37</v>
      </c>
      <c r="H478" s="13">
        <f>IFERROR(Table2[[#This Row],[People on PIT Night]]-Table2[[#This Row],[Helene FEMA Funded Sheltered]],Table2[[#This Row],[People on PIT Night]])</f>
        <v>0</v>
      </c>
      <c r="I478" s="7">
        <v>0</v>
      </c>
      <c r="J478" s="7"/>
    </row>
    <row r="479" spans="2:10" ht="14.5" x14ac:dyDescent="0.35">
      <c r="B479" s="31" t="s">
        <v>116</v>
      </c>
      <c r="C479" s="7" t="s">
        <v>19</v>
      </c>
      <c r="D479" s="7">
        <v>2021</v>
      </c>
      <c r="E479" s="7" t="s">
        <v>9</v>
      </c>
      <c r="F479" s="7">
        <v>0</v>
      </c>
      <c r="G479" s="7" t="s">
        <v>37</v>
      </c>
      <c r="H479" s="13">
        <f>IFERROR(Table2[[#This Row],[People on PIT Night]]-Table2[[#This Row],[Helene FEMA Funded Sheltered]],Table2[[#This Row],[People on PIT Night]])</f>
        <v>0</v>
      </c>
      <c r="I479" s="7">
        <v>0</v>
      </c>
      <c r="J479" s="7"/>
    </row>
    <row r="480" spans="2:10" ht="14.5" x14ac:dyDescent="0.35">
      <c r="B480" s="31" t="s">
        <v>117</v>
      </c>
      <c r="C480" s="7" t="s">
        <v>28</v>
      </c>
      <c r="D480" s="7">
        <v>2021</v>
      </c>
      <c r="E480" s="7" t="s">
        <v>9</v>
      </c>
      <c r="F480" s="7">
        <v>0</v>
      </c>
      <c r="G480" s="7" t="s">
        <v>37</v>
      </c>
      <c r="H480" s="13">
        <f>IFERROR(Table2[[#This Row],[People on PIT Night]]-Table2[[#This Row],[Helene FEMA Funded Sheltered]],Table2[[#This Row],[People on PIT Night]])</f>
        <v>0</v>
      </c>
      <c r="I480" s="7">
        <v>0</v>
      </c>
      <c r="J480" s="7"/>
    </row>
    <row r="481" spans="2:10" ht="14.5" x14ac:dyDescent="0.35">
      <c r="B481" s="31" t="s">
        <v>118</v>
      </c>
      <c r="C481" s="7" t="s">
        <v>25</v>
      </c>
      <c r="D481" s="7">
        <v>2021</v>
      </c>
      <c r="E481" s="7" t="s">
        <v>9</v>
      </c>
      <c r="F481" s="7">
        <v>0</v>
      </c>
      <c r="G481" s="7" t="s">
        <v>37</v>
      </c>
      <c r="H481" s="13">
        <f>IFERROR(Table2[[#This Row],[People on PIT Night]]-Table2[[#This Row],[Helene FEMA Funded Sheltered]],Table2[[#This Row],[People on PIT Night]])</f>
        <v>0</v>
      </c>
      <c r="I481" s="7">
        <v>0</v>
      </c>
      <c r="J481" s="7"/>
    </row>
    <row r="482" spans="2:10" ht="14.5" x14ac:dyDescent="0.35">
      <c r="B482" s="31" t="s">
        <v>119</v>
      </c>
      <c r="C482" s="7" t="s">
        <v>24</v>
      </c>
      <c r="D482" s="7">
        <v>2021</v>
      </c>
      <c r="E482" s="7" t="s">
        <v>9</v>
      </c>
      <c r="F482" s="7">
        <v>0</v>
      </c>
      <c r="G482" s="7" t="s">
        <v>37</v>
      </c>
      <c r="H482" s="13">
        <f>IFERROR(Table2[[#This Row],[People on PIT Night]]-Table2[[#This Row],[Helene FEMA Funded Sheltered]],Table2[[#This Row],[People on PIT Night]])</f>
        <v>0</v>
      </c>
      <c r="I482" s="7">
        <v>0</v>
      </c>
      <c r="J482" s="7"/>
    </row>
    <row r="483" spans="2:10" ht="14.5" x14ac:dyDescent="0.35">
      <c r="B483" s="31" t="s">
        <v>120</v>
      </c>
      <c r="C483" s="7" t="s">
        <v>24</v>
      </c>
      <c r="D483" s="7">
        <v>2021</v>
      </c>
      <c r="E483" s="7" t="s">
        <v>9</v>
      </c>
      <c r="F483" s="7">
        <v>0</v>
      </c>
      <c r="G483" s="7" t="s">
        <v>37</v>
      </c>
      <c r="H483" s="13">
        <f>IFERROR(Table2[[#This Row],[People on PIT Night]]-Table2[[#This Row],[Helene FEMA Funded Sheltered]],Table2[[#This Row],[People on PIT Night]])</f>
        <v>0</v>
      </c>
      <c r="I483" s="7">
        <v>0</v>
      </c>
      <c r="J483" s="7"/>
    </row>
    <row r="484" spans="2:10" ht="14.5" x14ac:dyDescent="0.35">
      <c r="B484" s="31" t="s">
        <v>121</v>
      </c>
      <c r="C484" s="7" t="s">
        <v>21</v>
      </c>
      <c r="D484" s="7">
        <v>2021</v>
      </c>
      <c r="E484" s="7" t="s">
        <v>9</v>
      </c>
      <c r="F484" s="7">
        <v>0</v>
      </c>
      <c r="G484" s="7" t="s">
        <v>37</v>
      </c>
      <c r="H484" s="13">
        <f>IFERROR(Table2[[#This Row],[People on PIT Night]]-Table2[[#This Row],[Helene FEMA Funded Sheltered]],Table2[[#This Row],[People on PIT Night]])</f>
        <v>0</v>
      </c>
      <c r="I484" s="7">
        <v>0</v>
      </c>
      <c r="J484" s="7"/>
    </row>
    <row r="485" spans="2:10" ht="14.5" x14ac:dyDescent="0.35">
      <c r="B485" s="29" t="s">
        <v>122</v>
      </c>
      <c r="C485" s="7" t="s">
        <v>22</v>
      </c>
      <c r="D485" s="7">
        <v>2021</v>
      </c>
      <c r="E485" s="7" t="s">
        <v>9</v>
      </c>
      <c r="F485" s="7">
        <v>0</v>
      </c>
      <c r="G485" s="7" t="s">
        <v>37</v>
      </c>
      <c r="H485" s="13">
        <f>IFERROR(Table2[[#This Row],[People on PIT Night]]-Table2[[#This Row],[Helene FEMA Funded Sheltered]],Table2[[#This Row],[People on PIT Night]])</f>
        <v>0</v>
      </c>
      <c r="I485" s="7">
        <v>0</v>
      </c>
      <c r="J485" s="7"/>
    </row>
    <row r="486" spans="2:10" ht="14.5" x14ac:dyDescent="0.35">
      <c r="B486" s="31" t="s">
        <v>123</v>
      </c>
      <c r="C486" s="7" t="s">
        <v>17</v>
      </c>
      <c r="D486" s="7">
        <v>2021</v>
      </c>
      <c r="E486" s="7" t="s">
        <v>9</v>
      </c>
      <c r="F486" s="7">
        <v>0</v>
      </c>
      <c r="G486" s="7" t="s">
        <v>37</v>
      </c>
      <c r="H486" s="13">
        <f>IFERROR(Table2[[#This Row],[People on PIT Night]]-Table2[[#This Row],[Helene FEMA Funded Sheltered]],Table2[[#This Row],[People on PIT Night]])</f>
        <v>0</v>
      </c>
      <c r="I486" s="7">
        <v>0</v>
      </c>
      <c r="J486" s="7"/>
    </row>
    <row r="487" spans="2:10" ht="14.5" x14ac:dyDescent="0.35">
      <c r="B487" s="31" t="s">
        <v>124</v>
      </c>
      <c r="C487" s="7" t="s">
        <v>25</v>
      </c>
      <c r="D487" s="7">
        <v>2021</v>
      </c>
      <c r="E487" s="7" t="s">
        <v>9</v>
      </c>
      <c r="F487" s="7">
        <v>0</v>
      </c>
      <c r="G487" s="7" t="s">
        <v>37</v>
      </c>
      <c r="H487" s="13">
        <f>IFERROR(Table2[[#This Row],[People on PIT Night]]-Table2[[#This Row],[Helene FEMA Funded Sheltered]],Table2[[#This Row],[People on PIT Night]])</f>
        <v>0</v>
      </c>
      <c r="I487" s="7">
        <v>0</v>
      </c>
      <c r="J487" s="7"/>
    </row>
    <row r="488" spans="2:10" ht="14.5" x14ac:dyDescent="0.35">
      <c r="B488" s="31" t="s">
        <v>125</v>
      </c>
      <c r="C488" s="7" t="s">
        <v>29</v>
      </c>
      <c r="D488" s="7">
        <v>2021</v>
      </c>
      <c r="E488" s="7" t="s">
        <v>9</v>
      </c>
      <c r="F488" s="7">
        <v>0</v>
      </c>
      <c r="G488" s="7" t="s">
        <v>37</v>
      </c>
      <c r="H488" s="13">
        <f>IFERROR(Table2[[#This Row],[People on PIT Night]]-Table2[[#This Row],[Helene FEMA Funded Sheltered]],Table2[[#This Row],[People on PIT Night]])</f>
        <v>0</v>
      </c>
      <c r="I488" s="7">
        <v>0</v>
      </c>
      <c r="J488" s="7"/>
    </row>
    <row r="489" spans="2:10" ht="14.5" x14ac:dyDescent="0.35">
      <c r="B489" s="31" t="s">
        <v>126</v>
      </c>
      <c r="C489" s="7" t="s">
        <v>29</v>
      </c>
      <c r="D489" s="7">
        <v>2021</v>
      </c>
      <c r="E489" s="7" t="s">
        <v>9</v>
      </c>
      <c r="F489" s="7">
        <v>0</v>
      </c>
      <c r="G489" s="7" t="s">
        <v>37</v>
      </c>
      <c r="H489" s="13">
        <f>IFERROR(Table2[[#This Row],[People on PIT Night]]-Table2[[#This Row],[Helene FEMA Funded Sheltered]],Table2[[#This Row],[People on PIT Night]])</f>
        <v>0</v>
      </c>
      <c r="I489" s="7">
        <v>0</v>
      </c>
      <c r="J489" s="7"/>
    </row>
    <row r="490" spans="2:10" ht="14.5" x14ac:dyDescent="0.35">
      <c r="B490" s="31" t="s">
        <v>127</v>
      </c>
      <c r="C490" s="7" t="s">
        <v>16</v>
      </c>
      <c r="D490" s="7">
        <v>2021</v>
      </c>
      <c r="E490" s="7" t="s">
        <v>9</v>
      </c>
      <c r="F490" s="7">
        <v>0</v>
      </c>
      <c r="G490" s="7" t="s">
        <v>37</v>
      </c>
      <c r="H490" s="13">
        <f>IFERROR(Table2[[#This Row],[People on PIT Night]]-Table2[[#This Row],[Helene FEMA Funded Sheltered]],Table2[[#This Row],[People on PIT Night]])</f>
        <v>0</v>
      </c>
      <c r="I490" s="7">
        <v>0</v>
      </c>
      <c r="J490" s="7"/>
    </row>
    <row r="491" spans="2:10" ht="14.5" x14ac:dyDescent="0.35">
      <c r="B491" s="31" t="s">
        <v>128</v>
      </c>
      <c r="C491" s="7" t="s">
        <v>19</v>
      </c>
      <c r="D491" s="7">
        <v>2021</v>
      </c>
      <c r="E491" s="7" t="s">
        <v>9</v>
      </c>
      <c r="F491" s="7">
        <v>0</v>
      </c>
      <c r="G491" s="7" t="s">
        <v>37</v>
      </c>
      <c r="H491" s="13">
        <f>IFERROR(Table2[[#This Row],[People on PIT Night]]-Table2[[#This Row],[Helene FEMA Funded Sheltered]],Table2[[#This Row],[People on PIT Night]])</f>
        <v>0</v>
      </c>
      <c r="I491" s="7">
        <v>0</v>
      </c>
      <c r="J491" s="7"/>
    </row>
    <row r="492" spans="2:10" ht="14.5" x14ac:dyDescent="0.35">
      <c r="B492" s="31" t="s">
        <v>129</v>
      </c>
      <c r="C492" s="7" t="s">
        <v>19</v>
      </c>
      <c r="D492" s="7">
        <v>2021</v>
      </c>
      <c r="E492" s="7" t="s">
        <v>9</v>
      </c>
      <c r="F492" s="7">
        <v>0</v>
      </c>
      <c r="G492" s="7" t="s">
        <v>37</v>
      </c>
      <c r="H492" s="13">
        <f>IFERROR(Table2[[#This Row],[People on PIT Night]]-Table2[[#This Row],[Helene FEMA Funded Sheltered]],Table2[[#This Row],[People on PIT Night]])</f>
        <v>0</v>
      </c>
      <c r="I492" s="7">
        <v>0</v>
      </c>
      <c r="J492" s="7"/>
    </row>
    <row r="493" spans="2:10" ht="14.5" x14ac:dyDescent="0.35">
      <c r="B493" s="31" t="s">
        <v>130</v>
      </c>
      <c r="C493" s="7" t="s">
        <v>24</v>
      </c>
      <c r="D493" s="7">
        <v>2021</v>
      </c>
      <c r="E493" s="7" t="s">
        <v>9</v>
      </c>
      <c r="F493" s="7">
        <v>0</v>
      </c>
      <c r="G493" s="7" t="s">
        <v>37</v>
      </c>
      <c r="H493" s="13">
        <f>IFERROR(Table2[[#This Row],[People on PIT Night]]-Table2[[#This Row],[Helene FEMA Funded Sheltered]],Table2[[#This Row],[People on PIT Night]])</f>
        <v>0</v>
      </c>
      <c r="I493" s="7">
        <v>0</v>
      </c>
      <c r="J493" s="7"/>
    </row>
    <row r="494" spans="2:10" ht="14.5" x14ac:dyDescent="0.35">
      <c r="B494" s="31" t="s">
        <v>50</v>
      </c>
      <c r="C494" s="7" t="s">
        <v>26</v>
      </c>
      <c r="D494" s="7">
        <v>2022</v>
      </c>
      <c r="E494" s="7" t="s">
        <v>7</v>
      </c>
      <c r="F494" s="7">
        <v>27</v>
      </c>
      <c r="G494" s="7" t="s">
        <v>37</v>
      </c>
      <c r="H494" s="13">
        <f>IFERROR(Table2[[#This Row],[People on PIT Night]]-Table2[[#This Row],[Helene FEMA Funded Sheltered]],Table2[[#This Row],[People on PIT Night]])</f>
        <v>27</v>
      </c>
      <c r="I494" s="7">
        <v>0</v>
      </c>
      <c r="J494" s="7"/>
    </row>
    <row r="495" spans="2:10" ht="14.5" x14ac:dyDescent="0.35">
      <c r="B495" s="31" t="s">
        <v>51</v>
      </c>
      <c r="C495" s="7" t="s">
        <v>23</v>
      </c>
      <c r="D495" s="7">
        <v>2022</v>
      </c>
      <c r="E495" s="7" t="s">
        <v>7</v>
      </c>
      <c r="F495" s="7">
        <v>0</v>
      </c>
      <c r="G495" s="7" t="s">
        <v>37</v>
      </c>
      <c r="H495" s="13">
        <f>IFERROR(Table2[[#This Row],[People on PIT Night]]-Table2[[#This Row],[Helene FEMA Funded Sheltered]],Table2[[#This Row],[People on PIT Night]])</f>
        <v>0</v>
      </c>
      <c r="I495" s="7">
        <v>0</v>
      </c>
      <c r="J495" s="7"/>
    </row>
    <row r="496" spans="2:10" ht="14.5" x14ac:dyDescent="0.35">
      <c r="B496" s="31" t="s">
        <v>52</v>
      </c>
      <c r="C496" s="7" t="s">
        <v>27</v>
      </c>
      <c r="D496" s="7">
        <v>2022</v>
      </c>
      <c r="E496" s="7" t="s">
        <v>7</v>
      </c>
      <c r="F496" s="7">
        <v>6</v>
      </c>
      <c r="G496" s="7" t="s">
        <v>37</v>
      </c>
      <c r="H496" s="13">
        <f>IFERROR(Table2[[#This Row],[People on PIT Night]]-Table2[[#This Row],[Helene FEMA Funded Sheltered]],Table2[[#This Row],[People on PIT Night]])</f>
        <v>6</v>
      </c>
      <c r="I496" s="7">
        <v>0</v>
      </c>
      <c r="J496" s="7"/>
    </row>
    <row r="497" spans="2:10" ht="14.5" x14ac:dyDescent="0.35">
      <c r="B497" s="31" t="s">
        <v>53</v>
      </c>
      <c r="C497" s="7" t="s">
        <v>16</v>
      </c>
      <c r="D497" s="7">
        <v>2022</v>
      </c>
      <c r="E497" s="7" t="s">
        <v>7</v>
      </c>
      <c r="F497" s="7">
        <v>21</v>
      </c>
      <c r="G497" s="7" t="s">
        <v>37</v>
      </c>
      <c r="H497" s="13">
        <f>IFERROR(Table2[[#This Row],[People on PIT Night]]-Table2[[#This Row],[Helene FEMA Funded Sheltered]],Table2[[#This Row],[People on PIT Night]])</f>
        <v>21</v>
      </c>
      <c r="I497" s="7">
        <v>0</v>
      </c>
      <c r="J497" s="7"/>
    </row>
    <row r="498" spans="2:10" ht="14.5" x14ac:dyDescent="0.35">
      <c r="B498" s="31" t="s">
        <v>54</v>
      </c>
      <c r="C498" s="7" t="s">
        <v>16</v>
      </c>
      <c r="D498" s="7">
        <v>2022</v>
      </c>
      <c r="E498" s="7" t="s">
        <v>7</v>
      </c>
      <c r="F498" s="7">
        <v>0</v>
      </c>
      <c r="G498" s="7" t="s">
        <v>37</v>
      </c>
      <c r="H498" s="13">
        <f>IFERROR(Table2[[#This Row],[People on PIT Night]]-Table2[[#This Row],[Helene FEMA Funded Sheltered]],Table2[[#This Row],[People on PIT Night]])</f>
        <v>0</v>
      </c>
      <c r="I498" s="7">
        <v>0</v>
      </c>
      <c r="J498" s="7"/>
    </row>
    <row r="499" spans="2:10" ht="14.5" x14ac:dyDescent="0.35">
      <c r="B499" s="31" t="s">
        <v>55</v>
      </c>
      <c r="C499" s="7" t="s">
        <v>28</v>
      </c>
      <c r="D499" s="7">
        <v>2022</v>
      </c>
      <c r="E499" s="7" t="s">
        <v>7</v>
      </c>
      <c r="F499" s="7">
        <v>0</v>
      </c>
      <c r="G499" s="7" t="s">
        <v>37</v>
      </c>
      <c r="H499" s="13">
        <f>IFERROR(Table2[[#This Row],[People on PIT Night]]-Table2[[#This Row],[Helene FEMA Funded Sheltered]],Table2[[#This Row],[People on PIT Night]])</f>
        <v>0</v>
      </c>
      <c r="I499" s="7">
        <v>0</v>
      </c>
      <c r="J499" s="7"/>
    </row>
    <row r="500" spans="2:10" ht="14.5" x14ac:dyDescent="0.35">
      <c r="B500" s="31" t="s">
        <v>56</v>
      </c>
      <c r="C500" s="7" t="s">
        <v>23</v>
      </c>
      <c r="D500" s="7">
        <v>2022</v>
      </c>
      <c r="E500" s="7" t="s">
        <v>7</v>
      </c>
      <c r="F500" s="7">
        <v>25</v>
      </c>
      <c r="G500" s="7" t="s">
        <v>37</v>
      </c>
      <c r="H500" s="13">
        <f>IFERROR(Table2[[#This Row],[People on PIT Night]]-Table2[[#This Row],[Helene FEMA Funded Sheltered]],Table2[[#This Row],[People on PIT Night]])</f>
        <v>25</v>
      </c>
      <c r="I500" s="7">
        <v>0</v>
      </c>
      <c r="J500" s="7"/>
    </row>
    <row r="501" spans="2:10" ht="14.5" x14ac:dyDescent="0.35">
      <c r="B501" s="31" t="s">
        <v>57</v>
      </c>
      <c r="C501" s="7" t="s">
        <v>25</v>
      </c>
      <c r="D501" s="7">
        <v>2022</v>
      </c>
      <c r="E501" s="7" t="s">
        <v>7</v>
      </c>
      <c r="F501" s="7">
        <v>46</v>
      </c>
      <c r="G501" s="7" t="s">
        <v>37</v>
      </c>
      <c r="H501" s="13">
        <f>IFERROR(Table2[[#This Row],[People on PIT Night]]-Table2[[#This Row],[Helene FEMA Funded Sheltered]],Table2[[#This Row],[People on PIT Night]])</f>
        <v>46</v>
      </c>
      <c r="I501" s="7">
        <v>0</v>
      </c>
      <c r="J501" s="7"/>
    </row>
    <row r="502" spans="2:10" ht="14.5" x14ac:dyDescent="0.35">
      <c r="B502" s="31" t="s">
        <v>58</v>
      </c>
      <c r="C502" s="7" t="s">
        <v>23</v>
      </c>
      <c r="D502" s="7">
        <v>2022</v>
      </c>
      <c r="E502" s="7" t="s">
        <v>7</v>
      </c>
      <c r="F502" s="7">
        <v>21</v>
      </c>
      <c r="G502" s="7" t="s">
        <v>37</v>
      </c>
      <c r="H502" s="13">
        <f>IFERROR(Table2[[#This Row],[People on PIT Night]]-Table2[[#This Row],[Helene FEMA Funded Sheltered]],Table2[[#This Row],[People on PIT Night]])</f>
        <v>21</v>
      </c>
      <c r="I502" s="7">
        <v>0</v>
      </c>
      <c r="J502" s="7"/>
    </row>
    <row r="503" spans="2:10" ht="14.5" x14ac:dyDescent="0.35">
      <c r="B503" s="31" t="s">
        <v>59</v>
      </c>
      <c r="C503" s="7" t="s">
        <v>17</v>
      </c>
      <c r="D503" s="7">
        <v>2022</v>
      </c>
      <c r="E503" s="7" t="s">
        <v>7</v>
      </c>
      <c r="F503" s="7">
        <v>0</v>
      </c>
      <c r="G503" s="7" t="s">
        <v>37</v>
      </c>
      <c r="H503" s="13">
        <f>IFERROR(Table2[[#This Row],[People on PIT Night]]-Table2[[#This Row],[Helene FEMA Funded Sheltered]],Table2[[#This Row],[People on PIT Night]])</f>
        <v>0</v>
      </c>
      <c r="I503" s="7">
        <v>0</v>
      </c>
      <c r="J503" s="7"/>
    </row>
    <row r="504" spans="2:10" ht="14.5" x14ac:dyDescent="0.35">
      <c r="B504" s="31" t="s">
        <v>60</v>
      </c>
      <c r="C504" s="7" t="s">
        <v>18</v>
      </c>
      <c r="D504" s="7">
        <v>2022</v>
      </c>
      <c r="E504" s="7" t="s">
        <v>7</v>
      </c>
      <c r="F504" s="7">
        <v>7</v>
      </c>
      <c r="G504" s="7" t="s">
        <v>37</v>
      </c>
      <c r="H504" s="13">
        <f>IFERROR(Table2[[#This Row],[People on PIT Night]]-Table2[[#This Row],[Helene FEMA Funded Sheltered]],Table2[[#This Row],[People on PIT Night]])</f>
        <v>7</v>
      </c>
      <c r="I504" s="7">
        <v>0</v>
      </c>
      <c r="J504" s="7"/>
    </row>
    <row r="505" spans="2:10" ht="14.5" x14ac:dyDescent="0.35">
      <c r="B505" s="31" t="s">
        <v>61</v>
      </c>
      <c r="C505" s="7" t="s">
        <v>26</v>
      </c>
      <c r="D505" s="7">
        <v>2022</v>
      </c>
      <c r="E505" s="7" t="s">
        <v>7</v>
      </c>
      <c r="F505" s="7">
        <v>0</v>
      </c>
      <c r="G505" s="7" t="s">
        <v>37</v>
      </c>
      <c r="H505" s="13">
        <f>IFERROR(Table2[[#This Row],[People on PIT Night]]-Table2[[#This Row],[Helene FEMA Funded Sheltered]],Table2[[#This Row],[People on PIT Night]])</f>
        <v>0</v>
      </c>
      <c r="I505" s="7">
        <v>0</v>
      </c>
      <c r="J505" s="7"/>
    </row>
    <row r="506" spans="2:10" ht="14.5" x14ac:dyDescent="0.35">
      <c r="B506" s="31" t="s">
        <v>62</v>
      </c>
      <c r="C506" s="7" t="s">
        <v>23</v>
      </c>
      <c r="D506" s="7">
        <v>2022</v>
      </c>
      <c r="E506" s="7" t="s">
        <v>7</v>
      </c>
      <c r="F506" s="7">
        <v>125</v>
      </c>
      <c r="G506" s="7" t="s">
        <v>37</v>
      </c>
      <c r="H506" s="13">
        <f>IFERROR(Table2[[#This Row],[People on PIT Night]]-Table2[[#This Row],[Helene FEMA Funded Sheltered]],Table2[[#This Row],[People on PIT Night]])</f>
        <v>125</v>
      </c>
      <c r="I506" s="7">
        <v>0</v>
      </c>
      <c r="J506" s="7"/>
    </row>
    <row r="507" spans="2:10" ht="14.5" x14ac:dyDescent="0.35">
      <c r="B507" s="31" t="s">
        <v>63</v>
      </c>
      <c r="C507" s="7" t="s">
        <v>26</v>
      </c>
      <c r="D507" s="7">
        <v>2022</v>
      </c>
      <c r="E507" s="7" t="s">
        <v>7</v>
      </c>
      <c r="F507" s="7">
        <v>4</v>
      </c>
      <c r="G507" s="7" t="s">
        <v>37</v>
      </c>
      <c r="H507" s="13">
        <f>IFERROR(Table2[[#This Row],[People on PIT Night]]-Table2[[#This Row],[Helene FEMA Funded Sheltered]],Table2[[#This Row],[People on PIT Night]])</f>
        <v>4</v>
      </c>
      <c r="I507" s="7">
        <v>0</v>
      </c>
      <c r="J507" s="7"/>
    </row>
    <row r="508" spans="2:10" ht="14.5" x14ac:dyDescent="0.35">
      <c r="B508" s="31" t="s">
        <v>64</v>
      </c>
      <c r="C508" s="7" t="s">
        <v>21</v>
      </c>
      <c r="D508" s="7">
        <v>2022</v>
      </c>
      <c r="E508" s="7" t="s">
        <v>7</v>
      </c>
      <c r="F508" s="7">
        <v>23</v>
      </c>
      <c r="G508" s="7" t="s">
        <v>37</v>
      </c>
      <c r="H508" s="13">
        <f>IFERROR(Table2[[#This Row],[People on PIT Night]]-Table2[[#This Row],[Helene FEMA Funded Sheltered]],Table2[[#This Row],[People on PIT Night]])</f>
        <v>23</v>
      </c>
      <c r="I508" s="7">
        <v>0</v>
      </c>
      <c r="J508" s="7"/>
    </row>
    <row r="509" spans="2:10" ht="14.5" x14ac:dyDescent="0.35">
      <c r="B509" s="31" t="s">
        <v>65</v>
      </c>
      <c r="C509" s="7" t="s">
        <v>17</v>
      </c>
      <c r="D509" s="7">
        <v>2022</v>
      </c>
      <c r="E509" s="7" t="s">
        <v>7</v>
      </c>
      <c r="F509" s="7">
        <v>0</v>
      </c>
      <c r="G509" s="7" t="s">
        <v>37</v>
      </c>
      <c r="H509" s="13">
        <f>IFERROR(Table2[[#This Row],[People on PIT Night]]-Table2[[#This Row],[Helene FEMA Funded Sheltered]],Table2[[#This Row],[People on PIT Night]])</f>
        <v>0</v>
      </c>
      <c r="I509" s="7">
        <v>0</v>
      </c>
      <c r="J509" s="7"/>
    </row>
    <row r="510" spans="2:10" ht="14.5" x14ac:dyDescent="0.35">
      <c r="B510" s="31" t="s">
        <v>66</v>
      </c>
      <c r="C510" s="7" t="s">
        <v>21</v>
      </c>
      <c r="D510" s="7">
        <v>2022</v>
      </c>
      <c r="E510" s="7" t="s">
        <v>7</v>
      </c>
      <c r="F510" s="7">
        <v>1</v>
      </c>
      <c r="G510" s="7" t="s">
        <v>37</v>
      </c>
      <c r="H510" s="13">
        <f>IFERROR(Table2[[#This Row],[People on PIT Night]]-Table2[[#This Row],[Helene FEMA Funded Sheltered]],Table2[[#This Row],[People on PIT Night]])</f>
        <v>1</v>
      </c>
      <c r="I510" s="7">
        <v>0</v>
      </c>
      <c r="J510" s="7"/>
    </row>
    <row r="511" spans="2:10" ht="14.5" x14ac:dyDescent="0.35">
      <c r="B511" s="31" t="s">
        <v>67</v>
      </c>
      <c r="C511" s="7" t="s">
        <v>28</v>
      </c>
      <c r="D511" s="7">
        <v>2022</v>
      </c>
      <c r="E511" s="7" t="s">
        <v>7</v>
      </c>
      <c r="F511" s="7">
        <v>0</v>
      </c>
      <c r="G511" s="7" t="s">
        <v>37</v>
      </c>
      <c r="H511" s="13">
        <f>IFERROR(Table2[[#This Row],[People on PIT Night]]-Table2[[#This Row],[Helene FEMA Funded Sheltered]],Table2[[#This Row],[People on PIT Night]])</f>
        <v>0</v>
      </c>
      <c r="I511" s="7">
        <v>0</v>
      </c>
      <c r="J511" s="7"/>
    </row>
    <row r="512" spans="2:10" ht="14.5" x14ac:dyDescent="0.35">
      <c r="B512" s="31" t="s">
        <v>68</v>
      </c>
      <c r="C512" s="7" t="s">
        <v>18</v>
      </c>
      <c r="D512" s="7">
        <v>2022</v>
      </c>
      <c r="E512" s="7" t="s">
        <v>7</v>
      </c>
      <c r="F512" s="7">
        <v>26</v>
      </c>
      <c r="G512" s="7" t="s">
        <v>37</v>
      </c>
      <c r="H512" s="13">
        <f>IFERROR(Table2[[#This Row],[People on PIT Night]]-Table2[[#This Row],[Helene FEMA Funded Sheltered]],Table2[[#This Row],[People on PIT Night]])</f>
        <v>26</v>
      </c>
      <c r="I512" s="7">
        <v>0</v>
      </c>
      <c r="J512" s="7"/>
    </row>
    <row r="513" spans="2:10" ht="14.5" x14ac:dyDescent="0.35">
      <c r="B513" s="31" t="s">
        <v>69</v>
      </c>
      <c r="C513" s="7" t="s">
        <v>17</v>
      </c>
      <c r="D513" s="7">
        <v>2022</v>
      </c>
      <c r="E513" s="7" t="s">
        <v>7</v>
      </c>
      <c r="F513" s="7">
        <v>0</v>
      </c>
      <c r="G513" s="7" t="s">
        <v>37</v>
      </c>
      <c r="H513" s="13">
        <f>IFERROR(Table2[[#This Row],[People on PIT Night]]-Table2[[#This Row],[Helene FEMA Funded Sheltered]],Table2[[#This Row],[People on PIT Night]])</f>
        <v>0</v>
      </c>
      <c r="I513" s="7">
        <v>0</v>
      </c>
      <c r="J513" s="7"/>
    </row>
    <row r="514" spans="2:10" ht="14.5" x14ac:dyDescent="0.35">
      <c r="B514" s="31" t="s">
        <v>70</v>
      </c>
      <c r="C514" s="7" t="s">
        <v>17</v>
      </c>
      <c r="D514" s="7">
        <v>2022</v>
      </c>
      <c r="E514" s="7" t="s">
        <v>7</v>
      </c>
      <c r="F514" s="7">
        <v>14</v>
      </c>
      <c r="G514" s="7" t="s">
        <v>37</v>
      </c>
      <c r="H514" s="13">
        <f>IFERROR(Table2[[#This Row],[People on PIT Night]]-Table2[[#This Row],[Helene FEMA Funded Sheltered]],Table2[[#This Row],[People on PIT Night]])</f>
        <v>14</v>
      </c>
      <c r="I514" s="7">
        <v>0</v>
      </c>
      <c r="J514" s="7"/>
    </row>
    <row r="515" spans="2:10" ht="14.5" x14ac:dyDescent="0.35">
      <c r="B515" s="31" t="s">
        <v>71</v>
      </c>
      <c r="C515" s="7" t="s">
        <v>25</v>
      </c>
      <c r="D515" s="7">
        <v>2022</v>
      </c>
      <c r="E515" s="7" t="s">
        <v>7</v>
      </c>
      <c r="F515" s="7">
        <v>72</v>
      </c>
      <c r="G515" s="7" t="s">
        <v>37</v>
      </c>
      <c r="H515" s="13">
        <f>IFERROR(Table2[[#This Row],[People on PIT Night]]-Table2[[#This Row],[Helene FEMA Funded Sheltered]],Table2[[#This Row],[People on PIT Night]])</f>
        <v>72</v>
      </c>
      <c r="I515" s="7">
        <v>0</v>
      </c>
      <c r="J515" s="7"/>
    </row>
    <row r="516" spans="2:10" ht="14.5" x14ac:dyDescent="0.35">
      <c r="B516" s="31" t="s">
        <v>72</v>
      </c>
      <c r="C516" s="7" t="s">
        <v>24</v>
      </c>
      <c r="D516" s="7">
        <v>2022</v>
      </c>
      <c r="E516" s="7" t="s">
        <v>7</v>
      </c>
      <c r="F516" s="7">
        <v>0</v>
      </c>
      <c r="G516" s="7" t="s">
        <v>37</v>
      </c>
      <c r="H516" s="13">
        <f>IFERROR(Table2[[#This Row],[People on PIT Night]]-Table2[[#This Row],[Helene FEMA Funded Sheltered]],Table2[[#This Row],[People on PIT Night]])</f>
        <v>0</v>
      </c>
      <c r="I516" s="7">
        <v>0</v>
      </c>
      <c r="J516" s="7"/>
    </row>
    <row r="517" spans="2:10" ht="14.5" x14ac:dyDescent="0.35">
      <c r="B517" s="31" t="s">
        <v>73</v>
      </c>
      <c r="C517" s="7" t="s">
        <v>19</v>
      </c>
      <c r="D517" s="7">
        <v>2022</v>
      </c>
      <c r="E517" s="7" t="s">
        <v>7</v>
      </c>
      <c r="F517" s="7">
        <v>0</v>
      </c>
      <c r="G517" s="7" t="s">
        <v>37</v>
      </c>
      <c r="H517" s="13">
        <f>IFERROR(Table2[[#This Row],[People on PIT Night]]-Table2[[#This Row],[Helene FEMA Funded Sheltered]],Table2[[#This Row],[People on PIT Night]])</f>
        <v>0</v>
      </c>
      <c r="I517" s="7">
        <v>0</v>
      </c>
      <c r="J517" s="7"/>
    </row>
    <row r="518" spans="2:10" ht="14.5" x14ac:dyDescent="0.35">
      <c r="B518" s="32" t="s">
        <v>74</v>
      </c>
      <c r="C518" s="3" t="s">
        <v>38</v>
      </c>
      <c r="D518" s="7">
        <v>2022</v>
      </c>
      <c r="E518" s="7" t="s">
        <v>7</v>
      </c>
      <c r="F518" s="8">
        <v>286</v>
      </c>
      <c r="G518" s="7" t="s">
        <v>37</v>
      </c>
      <c r="H518" s="13">
        <f>IFERROR(Table2[[#This Row],[People on PIT Night]]-Table2[[#This Row],[Helene FEMA Funded Sheltered]],Table2[[#This Row],[People on PIT Night]])</f>
        <v>286</v>
      </c>
      <c r="I518" s="7">
        <v>0</v>
      </c>
      <c r="J518" s="7"/>
    </row>
    <row r="519" spans="2:10" ht="14.5" x14ac:dyDescent="0.35">
      <c r="B519" s="31" t="s">
        <v>75</v>
      </c>
      <c r="C519" s="7" t="s">
        <v>29</v>
      </c>
      <c r="D519" s="7">
        <v>2022</v>
      </c>
      <c r="E519" s="7" t="s">
        <v>7</v>
      </c>
      <c r="F519" s="7">
        <v>0</v>
      </c>
      <c r="G519" s="7" t="s">
        <v>37</v>
      </c>
      <c r="H519" s="13">
        <f>IFERROR(Table2[[#This Row],[People on PIT Night]]-Table2[[#This Row],[Helene FEMA Funded Sheltered]],Table2[[#This Row],[People on PIT Night]])</f>
        <v>0</v>
      </c>
      <c r="I519" s="7">
        <v>0</v>
      </c>
      <c r="J519" s="7"/>
    </row>
    <row r="520" spans="2:10" ht="14.5" x14ac:dyDescent="0.35">
      <c r="B520" s="31" t="s">
        <v>76</v>
      </c>
      <c r="C520" s="7" t="s">
        <v>29</v>
      </c>
      <c r="D520" s="7">
        <v>2022</v>
      </c>
      <c r="E520" s="7" t="s">
        <v>7</v>
      </c>
      <c r="F520" s="7">
        <v>2</v>
      </c>
      <c r="G520" s="7" t="s">
        <v>37</v>
      </c>
      <c r="H520" s="13">
        <f>IFERROR(Table2[[#This Row],[People on PIT Night]]-Table2[[#This Row],[Helene FEMA Funded Sheltered]],Table2[[#This Row],[People on PIT Night]])</f>
        <v>2</v>
      </c>
      <c r="I520" s="7">
        <v>0</v>
      </c>
      <c r="J520" s="7"/>
    </row>
    <row r="521" spans="2:10" ht="14.5" x14ac:dyDescent="0.35">
      <c r="B521" s="31" t="s">
        <v>77</v>
      </c>
      <c r="C521" s="7" t="s">
        <v>17</v>
      </c>
      <c r="D521" s="7">
        <v>2022</v>
      </c>
      <c r="E521" s="7" t="s">
        <v>7</v>
      </c>
      <c r="F521" s="7">
        <v>0</v>
      </c>
      <c r="G521" s="7" t="s">
        <v>37</v>
      </c>
      <c r="H521" s="13">
        <f>IFERROR(Table2[[#This Row],[People on PIT Night]]-Table2[[#This Row],[Helene FEMA Funded Sheltered]],Table2[[#This Row],[People on PIT Night]])</f>
        <v>0</v>
      </c>
      <c r="I521" s="7">
        <v>0</v>
      </c>
      <c r="J521" s="7"/>
    </row>
    <row r="522" spans="2:10" ht="14.5" x14ac:dyDescent="0.35">
      <c r="B522" s="31" t="s">
        <v>78</v>
      </c>
      <c r="C522" s="7" t="s">
        <v>21</v>
      </c>
      <c r="D522" s="7">
        <v>2022</v>
      </c>
      <c r="E522" s="7" t="s">
        <v>7</v>
      </c>
      <c r="F522" s="7">
        <v>0</v>
      </c>
      <c r="G522" s="7" t="s">
        <v>37</v>
      </c>
      <c r="H522" s="13">
        <f>IFERROR(Table2[[#This Row],[People on PIT Night]]-Table2[[#This Row],[Helene FEMA Funded Sheltered]],Table2[[#This Row],[People on PIT Night]])</f>
        <v>0</v>
      </c>
      <c r="I522" s="7">
        <v>0</v>
      </c>
      <c r="J522" s="7"/>
    </row>
    <row r="523" spans="2:10" ht="14.5" x14ac:dyDescent="0.35">
      <c r="B523" s="31" t="s">
        <v>79</v>
      </c>
      <c r="C523" s="7" t="s">
        <v>29</v>
      </c>
      <c r="D523" s="7">
        <v>2022</v>
      </c>
      <c r="E523" s="7" t="s">
        <v>7</v>
      </c>
      <c r="F523" s="7">
        <v>0</v>
      </c>
      <c r="G523" s="7" t="s">
        <v>37</v>
      </c>
      <c r="H523" s="13">
        <f>IFERROR(Table2[[#This Row],[People on PIT Night]]-Table2[[#This Row],[Helene FEMA Funded Sheltered]],Table2[[#This Row],[People on PIT Night]])</f>
        <v>0</v>
      </c>
      <c r="I523" s="7">
        <v>0</v>
      </c>
      <c r="J523" s="7"/>
    </row>
    <row r="524" spans="2:10" ht="14.5" x14ac:dyDescent="0.35">
      <c r="B524" s="31" t="s">
        <v>80</v>
      </c>
      <c r="C524" s="7" t="s">
        <v>19</v>
      </c>
      <c r="D524" s="7">
        <v>2022</v>
      </c>
      <c r="E524" s="7" t="s">
        <v>7</v>
      </c>
      <c r="F524" s="7">
        <v>0</v>
      </c>
      <c r="G524" s="7" t="s">
        <v>37</v>
      </c>
      <c r="H524" s="13">
        <f>IFERROR(Table2[[#This Row],[People on PIT Night]]-Table2[[#This Row],[Helene FEMA Funded Sheltered]],Table2[[#This Row],[People on PIT Night]])</f>
        <v>0</v>
      </c>
      <c r="I524" s="7">
        <v>0</v>
      </c>
      <c r="J524" s="7"/>
    </row>
    <row r="525" spans="2:10" ht="14.5" x14ac:dyDescent="0.35">
      <c r="B525" s="31" t="s">
        <v>81</v>
      </c>
      <c r="C525" s="7" t="s">
        <v>29</v>
      </c>
      <c r="D525" s="7">
        <v>2022</v>
      </c>
      <c r="E525" s="7" t="s">
        <v>7</v>
      </c>
      <c r="F525" s="7">
        <v>6</v>
      </c>
      <c r="G525" s="7" t="s">
        <v>37</v>
      </c>
      <c r="H525" s="13">
        <f>IFERROR(Table2[[#This Row],[People on PIT Night]]-Table2[[#This Row],[Helene FEMA Funded Sheltered]],Table2[[#This Row],[People on PIT Night]])</f>
        <v>6</v>
      </c>
      <c r="I525" s="7">
        <v>0</v>
      </c>
      <c r="J525" s="7"/>
    </row>
    <row r="526" spans="2:10" ht="14.5" x14ac:dyDescent="0.35">
      <c r="B526" s="31" t="s">
        <v>82</v>
      </c>
      <c r="C526" s="7" t="s">
        <v>27</v>
      </c>
      <c r="D526" s="7">
        <v>2022</v>
      </c>
      <c r="E526" s="7" t="s">
        <v>7</v>
      </c>
      <c r="F526" s="7">
        <v>9</v>
      </c>
      <c r="G526" s="7" t="s">
        <v>37</v>
      </c>
      <c r="H526" s="13">
        <f>IFERROR(Table2[[#This Row],[People on PIT Night]]-Table2[[#This Row],[Helene FEMA Funded Sheltered]],Table2[[#This Row],[People on PIT Night]])</f>
        <v>9</v>
      </c>
      <c r="I526" s="7">
        <v>0</v>
      </c>
      <c r="J526" s="7"/>
    </row>
    <row r="527" spans="2:10" ht="14.5" x14ac:dyDescent="0.35">
      <c r="B527" s="31" t="s">
        <v>83</v>
      </c>
      <c r="C527" s="7" t="s">
        <v>21</v>
      </c>
      <c r="D527" s="7">
        <v>2022</v>
      </c>
      <c r="E527" s="7" t="s">
        <v>7</v>
      </c>
      <c r="F527" s="7">
        <v>61</v>
      </c>
      <c r="G527" s="7" t="s">
        <v>37</v>
      </c>
      <c r="H527" s="13">
        <f>IFERROR(Table2[[#This Row],[People on PIT Night]]-Table2[[#This Row],[Helene FEMA Funded Sheltered]],Table2[[#This Row],[People on PIT Night]])</f>
        <v>61</v>
      </c>
      <c r="I527" s="7">
        <v>0</v>
      </c>
      <c r="J527" s="7"/>
    </row>
    <row r="528" spans="2:10" ht="14.5" x14ac:dyDescent="0.35">
      <c r="B528" s="31" t="s">
        <v>84</v>
      </c>
      <c r="C528" s="7" t="s">
        <v>22</v>
      </c>
      <c r="D528" s="7">
        <v>2022</v>
      </c>
      <c r="E528" s="7" t="s">
        <v>7</v>
      </c>
      <c r="F528" s="7">
        <v>44</v>
      </c>
      <c r="G528" s="7" t="s">
        <v>37</v>
      </c>
      <c r="H528" s="13">
        <f>IFERROR(Table2[[#This Row],[People on PIT Night]]-Table2[[#This Row],[Helene FEMA Funded Sheltered]],Table2[[#This Row],[People on PIT Night]])</f>
        <v>44</v>
      </c>
      <c r="I528" s="7">
        <v>0</v>
      </c>
      <c r="J528" s="7"/>
    </row>
    <row r="529" spans="2:10" ht="14.5" x14ac:dyDescent="0.35">
      <c r="B529" s="31" t="s">
        <v>85</v>
      </c>
      <c r="C529" s="7" t="s">
        <v>17</v>
      </c>
      <c r="D529" s="7">
        <v>2022</v>
      </c>
      <c r="E529" s="7" t="s">
        <v>7</v>
      </c>
      <c r="F529" s="7">
        <v>0</v>
      </c>
      <c r="G529" s="7" t="s">
        <v>37</v>
      </c>
      <c r="H529" s="13">
        <f>IFERROR(Table2[[#This Row],[People on PIT Night]]-Table2[[#This Row],[Helene FEMA Funded Sheltered]],Table2[[#This Row],[People on PIT Night]])</f>
        <v>0</v>
      </c>
      <c r="I529" s="7">
        <v>0</v>
      </c>
      <c r="J529" s="7"/>
    </row>
    <row r="530" spans="2:10" ht="14.5" x14ac:dyDescent="0.35">
      <c r="B530" s="31" t="s">
        <v>86</v>
      </c>
      <c r="C530" s="7" t="s">
        <v>27</v>
      </c>
      <c r="D530" s="7">
        <v>2022</v>
      </c>
      <c r="E530" s="7" t="s">
        <v>7</v>
      </c>
      <c r="F530" s="7">
        <v>0</v>
      </c>
      <c r="G530" s="7" t="s">
        <v>37</v>
      </c>
      <c r="H530" s="13">
        <f>IFERROR(Table2[[#This Row],[People on PIT Night]]-Table2[[#This Row],[Helene FEMA Funded Sheltered]],Table2[[#This Row],[People on PIT Night]])</f>
        <v>0</v>
      </c>
      <c r="I530" s="7">
        <v>0</v>
      </c>
      <c r="J530" s="7"/>
    </row>
    <row r="531" spans="2:10" ht="14.5" x14ac:dyDescent="0.35">
      <c r="B531" s="31" t="s">
        <v>87</v>
      </c>
      <c r="C531" s="7" t="s">
        <v>16</v>
      </c>
      <c r="D531" s="7">
        <v>2022</v>
      </c>
      <c r="E531" s="7" t="s">
        <v>7</v>
      </c>
      <c r="F531" s="7">
        <v>0</v>
      </c>
      <c r="G531" s="7" t="s">
        <v>37</v>
      </c>
      <c r="H531" s="13">
        <f>IFERROR(Table2[[#This Row],[People on PIT Night]]-Table2[[#This Row],[Helene FEMA Funded Sheltered]],Table2[[#This Row],[People on PIT Night]])</f>
        <v>0</v>
      </c>
      <c r="I531" s="7">
        <v>0</v>
      </c>
      <c r="J531" s="7"/>
    </row>
    <row r="532" spans="2:10" ht="14.5" x14ac:dyDescent="0.35">
      <c r="B532" s="31" t="s">
        <v>88</v>
      </c>
      <c r="C532" s="7" t="s">
        <v>24</v>
      </c>
      <c r="D532" s="7">
        <v>2022</v>
      </c>
      <c r="E532" s="7" t="s">
        <v>7</v>
      </c>
      <c r="F532" s="7">
        <v>90</v>
      </c>
      <c r="G532" s="7" t="s">
        <v>37</v>
      </c>
      <c r="H532" s="13">
        <f>IFERROR(Table2[[#This Row],[People on PIT Night]]-Table2[[#This Row],[Helene FEMA Funded Sheltered]],Table2[[#This Row],[People on PIT Night]])</f>
        <v>90</v>
      </c>
      <c r="I532" s="7">
        <v>0</v>
      </c>
      <c r="J532" s="7"/>
    </row>
    <row r="533" spans="2:10" ht="14.5" x14ac:dyDescent="0.35">
      <c r="B533" s="31" t="s">
        <v>89</v>
      </c>
      <c r="C533" s="7" t="s">
        <v>21</v>
      </c>
      <c r="D533" s="7">
        <v>2022</v>
      </c>
      <c r="E533" s="7" t="s">
        <v>7</v>
      </c>
      <c r="F533" s="7">
        <v>30</v>
      </c>
      <c r="G533" s="7" t="s">
        <v>37</v>
      </c>
      <c r="H533" s="13">
        <f>IFERROR(Table2[[#This Row],[People on PIT Night]]-Table2[[#This Row],[Helene FEMA Funded Sheltered]],Table2[[#This Row],[People on PIT Night]])</f>
        <v>30</v>
      </c>
      <c r="I533" s="7">
        <v>0</v>
      </c>
      <c r="J533" s="7"/>
    </row>
    <row r="534" spans="2:10" ht="14.5" x14ac:dyDescent="0.35">
      <c r="B534" s="31" t="s">
        <v>90</v>
      </c>
      <c r="C534" s="7" t="s">
        <v>27</v>
      </c>
      <c r="D534" s="7">
        <v>2022</v>
      </c>
      <c r="E534" s="7" t="s">
        <v>7</v>
      </c>
      <c r="F534" s="7">
        <v>23</v>
      </c>
      <c r="G534" s="7" t="s">
        <v>37</v>
      </c>
      <c r="H534" s="13">
        <f>IFERROR(Table2[[#This Row],[People on PIT Night]]-Table2[[#This Row],[Helene FEMA Funded Sheltered]],Table2[[#This Row],[People on PIT Night]])</f>
        <v>23</v>
      </c>
      <c r="I534" s="7">
        <v>0</v>
      </c>
      <c r="J534" s="7"/>
    </row>
    <row r="535" spans="2:10" ht="14.5" x14ac:dyDescent="0.35">
      <c r="B535" s="31" t="s">
        <v>91</v>
      </c>
      <c r="C535" s="7" t="s">
        <v>18</v>
      </c>
      <c r="D535" s="7">
        <v>2022</v>
      </c>
      <c r="E535" s="7" t="s">
        <v>7</v>
      </c>
      <c r="F535" s="7">
        <v>0</v>
      </c>
      <c r="G535" s="7" t="s">
        <v>37</v>
      </c>
      <c r="H535" s="13">
        <f>IFERROR(Table2[[#This Row],[People on PIT Night]]-Table2[[#This Row],[Helene FEMA Funded Sheltered]],Table2[[#This Row],[People on PIT Night]])</f>
        <v>0</v>
      </c>
      <c r="I535" s="7">
        <v>0</v>
      </c>
      <c r="J535" s="7"/>
    </row>
    <row r="536" spans="2:10" ht="14.5" x14ac:dyDescent="0.35">
      <c r="B536" s="31" t="s">
        <v>92</v>
      </c>
      <c r="C536" s="7" t="s">
        <v>27</v>
      </c>
      <c r="D536" s="7">
        <v>2022</v>
      </c>
      <c r="E536" s="7" t="s">
        <v>7</v>
      </c>
      <c r="F536" s="7">
        <v>62</v>
      </c>
      <c r="G536" s="7" t="s">
        <v>37</v>
      </c>
      <c r="H536" s="13">
        <f>IFERROR(Table2[[#This Row],[People on PIT Night]]-Table2[[#This Row],[Helene FEMA Funded Sheltered]],Table2[[#This Row],[People on PIT Night]])</f>
        <v>62</v>
      </c>
      <c r="I536" s="7">
        <v>0</v>
      </c>
      <c r="J536" s="7"/>
    </row>
    <row r="537" spans="2:10" ht="14.5" x14ac:dyDescent="0.35">
      <c r="B537" s="31" t="s">
        <v>93</v>
      </c>
      <c r="C537" s="7" t="s">
        <v>19</v>
      </c>
      <c r="D537" s="7">
        <v>2022</v>
      </c>
      <c r="E537" s="7" t="s">
        <v>7</v>
      </c>
      <c r="F537" s="7">
        <v>26</v>
      </c>
      <c r="G537" s="7" t="s">
        <v>37</v>
      </c>
      <c r="H537" s="13">
        <f>IFERROR(Table2[[#This Row],[People on PIT Night]]-Table2[[#This Row],[Helene FEMA Funded Sheltered]],Table2[[#This Row],[People on PIT Night]])</f>
        <v>26</v>
      </c>
      <c r="I537" s="7">
        <v>0</v>
      </c>
      <c r="J537" s="7"/>
    </row>
    <row r="538" spans="2:10" ht="14.5" x14ac:dyDescent="0.35">
      <c r="B538" s="31" t="s">
        <v>94</v>
      </c>
      <c r="C538" s="7" t="s">
        <v>21</v>
      </c>
      <c r="D538" s="7">
        <v>2022</v>
      </c>
      <c r="E538" s="7" t="s">
        <v>7</v>
      </c>
      <c r="F538" s="7">
        <v>4</v>
      </c>
      <c r="G538" s="7" t="s">
        <v>37</v>
      </c>
      <c r="H538" s="13">
        <f>IFERROR(Table2[[#This Row],[People on PIT Night]]-Table2[[#This Row],[Helene FEMA Funded Sheltered]],Table2[[#This Row],[People on PIT Night]])</f>
        <v>4</v>
      </c>
      <c r="I538" s="7">
        <v>0</v>
      </c>
      <c r="J538" s="7"/>
    </row>
    <row r="539" spans="2:10" ht="14.5" x14ac:dyDescent="0.35">
      <c r="B539" s="31" t="s">
        <v>95</v>
      </c>
      <c r="C539" s="7" t="s">
        <v>21</v>
      </c>
      <c r="D539" s="7">
        <v>2022</v>
      </c>
      <c r="E539" s="7" t="s">
        <v>7</v>
      </c>
      <c r="F539" s="7">
        <v>16</v>
      </c>
      <c r="G539" s="7" t="s">
        <v>37</v>
      </c>
      <c r="H539" s="13">
        <f>IFERROR(Table2[[#This Row],[People on PIT Night]]-Table2[[#This Row],[Helene FEMA Funded Sheltered]],Table2[[#This Row],[People on PIT Night]])</f>
        <v>16</v>
      </c>
      <c r="I539" s="7">
        <v>0</v>
      </c>
      <c r="J539" s="7"/>
    </row>
    <row r="540" spans="2:10" ht="14.5" x14ac:dyDescent="0.35">
      <c r="B540" s="31" t="s">
        <v>96</v>
      </c>
      <c r="C540" s="7" t="s">
        <v>16</v>
      </c>
      <c r="D540" s="7">
        <v>2022</v>
      </c>
      <c r="E540" s="7" t="s">
        <v>7</v>
      </c>
      <c r="F540" s="7">
        <v>0</v>
      </c>
      <c r="G540" s="7" t="s">
        <v>37</v>
      </c>
      <c r="H540" s="13">
        <f>IFERROR(Table2[[#This Row],[People on PIT Night]]-Table2[[#This Row],[Helene FEMA Funded Sheltered]],Table2[[#This Row],[People on PIT Night]])</f>
        <v>0</v>
      </c>
      <c r="I540" s="7">
        <v>0</v>
      </c>
      <c r="J540" s="7"/>
    </row>
    <row r="541" spans="2:10" ht="14.5" x14ac:dyDescent="0.35">
      <c r="B541" s="31" t="s">
        <v>97</v>
      </c>
      <c r="C541" s="7" t="s">
        <v>23</v>
      </c>
      <c r="D541" s="7">
        <v>2022</v>
      </c>
      <c r="E541" s="7" t="s">
        <v>7</v>
      </c>
      <c r="F541" s="7">
        <v>48</v>
      </c>
      <c r="G541" s="7" t="s">
        <v>37</v>
      </c>
      <c r="H541" s="13">
        <f>IFERROR(Table2[[#This Row],[People on PIT Night]]-Table2[[#This Row],[Helene FEMA Funded Sheltered]],Table2[[#This Row],[People on PIT Night]])</f>
        <v>48</v>
      </c>
      <c r="I541" s="7">
        <v>0</v>
      </c>
      <c r="J541" s="7"/>
    </row>
    <row r="542" spans="2:10" ht="14.5" x14ac:dyDescent="0.35">
      <c r="B542" s="31" t="s">
        <v>98</v>
      </c>
      <c r="C542" s="7" t="s">
        <v>27</v>
      </c>
      <c r="D542" s="7">
        <v>2022</v>
      </c>
      <c r="E542" s="7" t="s">
        <v>7</v>
      </c>
      <c r="F542" s="7">
        <v>0</v>
      </c>
      <c r="G542" s="7" t="s">
        <v>37</v>
      </c>
      <c r="H542" s="13">
        <f>IFERROR(Table2[[#This Row],[People on PIT Night]]-Table2[[#This Row],[Helene FEMA Funded Sheltered]],Table2[[#This Row],[People on PIT Night]])</f>
        <v>0</v>
      </c>
      <c r="I542" s="7">
        <v>0</v>
      </c>
      <c r="J542" s="7"/>
    </row>
    <row r="543" spans="2:10" ht="14.5" x14ac:dyDescent="0.35">
      <c r="B543" s="31" t="s">
        <v>99</v>
      </c>
      <c r="C543" s="7" t="s">
        <v>27</v>
      </c>
      <c r="D543" s="7">
        <v>2022</v>
      </c>
      <c r="E543" s="7" t="s">
        <v>7</v>
      </c>
      <c r="F543" s="7">
        <v>16</v>
      </c>
      <c r="G543" s="7" t="s">
        <v>37</v>
      </c>
      <c r="H543" s="13">
        <f>IFERROR(Table2[[#This Row],[People on PIT Night]]-Table2[[#This Row],[Helene FEMA Funded Sheltered]],Table2[[#This Row],[People on PIT Night]])</f>
        <v>16</v>
      </c>
      <c r="I543" s="7">
        <v>0</v>
      </c>
      <c r="J543" s="7"/>
    </row>
    <row r="544" spans="2:10" ht="14.5" x14ac:dyDescent="0.35">
      <c r="B544" s="31" t="s">
        <v>100</v>
      </c>
      <c r="C544" s="7" t="s">
        <v>29</v>
      </c>
      <c r="D544" s="7">
        <v>2022</v>
      </c>
      <c r="E544" s="7" t="s">
        <v>7</v>
      </c>
      <c r="F544" s="7">
        <v>48</v>
      </c>
      <c r="G544" s="7" t="s">
        <v>37</v>
      </c>
      <c r="H544" s="13">
        <f>IFERROR(Table2[[#This Row],[People on PIT Night]]-Table2[[#This Row],[Helene FEMA Funded Sheltered]],Table2[[#This Row],[People on PIT Night]])</f>
        <v>48</v>
      </c>
      <c r="I544" s="7">
        <v>0</v>
      </c>
      <c r="J544" s="7"/>
    </row>
    <row r="545" spans="2:10" ht="14.5" x14ac:dyDescent="0.35">
      <c r="B545" s="31" t="s">
        <v>101</v>
      </c>
      <c r="C545" s="7" t="s">
        <v>29</v>
      </c>
      <c r="D545" s="7">
        <v>2022</v>
      </c>
      <c r="E545" s="7" t="s">
        <v>7</v>
      </c>
      <c r="F545" s="7">
        <v>0</v>
      </c>
      <c r="G545" s="7" t="s">
        <v>37</v>
      </c>
      <c r="H545" s="13">
        <f>IFERROR(Table2[[#This Row],[People on PIT Night]]-Table2[[#This Row],[Helene FEMA Funded Sheltered]],Table2[[#This Row],[People on PIT Night]])</f>
        <v>0</v>
      </c>
      <c r="I545" s="7">
        <v>0</v>
      </c>
      <c r="J545" s="7"/>
    </row>
    <row r="546" spans="2:10" ht="14.5" x14ac:dyDescent="0.35">
      <c r="B546" s="31" t="s">
        <v>102</v>
      </c>
      <c r="C546" s="7" t="s">
        <v>18</v>
      </c>
      <c r="D546" s="7">
        <v>2022</v>
      </c>
      <c r="E546" s="7" t="s">
        <v>7</v>
      </c>
      <c r="F546" s="7">
        <v>65</v>
      </c>
      <c r="G546" s="7" t="s">
        <v>37</v>
      </c>
      <c r="H546" s="13">
        <f>IFERROR(Table2[[#This Row],[People on PIT Night]]-Table2[[#This Row],[Helene FEMA Funded Sheltered]],Table2[[#This Row],[People on PIT Night]])</f>
        <v>65</v>
      </c>
      <c r="I546" s="7">
        <v>0</v>
      </c>
      <c r="J546" s="7"/>
    </row>
    <row r="547" spans="2:10" ht="14.5" x14ac:dyDescent="0.35">
      <c r="B547" s="32" t="s">
        <v>103</v>
      </c>
      <c r="C547" s="3" t="s">
        <v>39</v>
      </c>
      <c r="D547" s="7">
        <v>2022</v>
      </c>
      <c r="E547" s="7" t="s">
        <v>7</v>
      </c>
      <c r="F547" s="8">
        <f>21+42</f>
        <v>63</v>
      </c>
      <c r="G547" s="7" t="s">
        <v>37</v>
      </c>
      <c r="H547" s="13">
        <f>IFERROR(Table2[[#This Row],[People on PIT Night]]-Table2[[#This Row],[Helene FEMA Funded Sheltered]],Table2[[#This Row],[People on PIT Night]])</f>
        <v>63</v>
      </c>
      <c r="I547" s="7">
        <v>0</v>
      </c>
      <c r="J547" s="7"/>
    </row>
    <row r="548" spans="2:10" ht="14.5" x14ac:dyDescent="0.35">
      <c r="B548" s="31" t="s">
        <v>104</v>
      </c>
      <c r="C548" s="7" t="s">
        <v>18</v>
      </c>
      <c r="D548" s="7">
        <v>2022</v>
      </c>
      <c r="E548" s="7" t="s">
        <v>7</v>
      </c>
      <c r="F548" s="7">
        <v>0</v>
      </c>
      <c r="G548" s="7" t="s">
        <v>37</v>
      </c>
      <c r="H548" s="13">
        <f>IFERROR(Table2[[#This Row],[People on PIT Night]]-Table2[[#This Row],[Helene FEMA Funded Sheltered]],Table2[[#This Row],[People on PIT Night]])</f>
        <v>0</v>
      </c>
      <c r="I548" s="7">
        <v>0</v>
      </c>
      <c r="J548" s="7"/>
    </row>
    <row r="549" spans="2:10" ht="14.5" x14ac:dyDescent="0.35">
      <c r="B549" s="31" t="s">
        <v>105</v>
      </c>
      <c r="C549" s="7" t="s">
        <v>17</v>
      </c>
      <c r="D549" s="7">
        <v>2022</v>
      </c>
      <c r="E549" s="7" t="s">
        <v>7</v>
      </c>
      <c r="F549" s="7">
        <v>24</v>
      </c>
      <c r="G549" s="7" t="s">
        <v>37</v>
      </c>
      <c r="H549" s="13">
        <f>IFERROR(Table2[[#This Row],[People on PIT Night]]-Table2[[#This Row],[Helene FEMA Funded Sheltered]],Table2[[#This Row],[People on PIT Night]])</f>
        <v>24</v>
      </c>
      <c r="I549" s="7">
        <v>0</v>
      </c>
      <c r="J549" s="7"/>
    </row>
    <row r="550" spans="2:10" ht="14.5" x14ac:dyDescent="0.35">
      <c r="B550" s="31" t="s">
        <v>106</v>
      </c>
      <c r="C550" s="7" t="s">
        <v>17</v>
      </c>
      <c r="D550" s="7">
        <v>2022</v>
      </c>
      <c r="E550" s="7" t="s">
        <v>7</v>
      </c>
      <c r="F550" s="7">
        <v>0</v>
      </c>
      <c r="G550" s="7" t="s">
        <v>37</v>
      </c>
      <c r="H550" s="13">
        <f>IFERROR(Table2[[#This Row],[People on PIT Night]]-Table2[[#This Row],[Helene FEMA Funded Sheltered]],Table2[[#This Row],[People on PIT Night]])</f>
        <v>0</v>
      </c>
      <c r="I550" s="7">
        <v>0</v>
      </c>
      <c r="J550" s="7"/>
    </row>
    <row r="551" spans="2:10" ht="14.5" x14ac:dyDescent="0.35">
      <c r="B551" s="31" t="s">
        <v>107</v>
      </c>
      <c r="C551" s="7" t="s">
        <v>26</v>
      </c>
      <c r="D551" s="7">
        <v>2022</v>
      </c>
      <c r="E551" s="7" t="s">
        <v>7</v>
      </c>
      <c r="F551" s="7">
        <v>7</v>
      </c>
      <c r="G551" s="7" t="s">
        <v>37</v>
      </c>
      <c r="H551" s="13">
        <f>IFERROR(Table2[[#This Row],[People on PIT Night]]-Table2[[#This Row],[Helene FEMA Funded Sheltered]],Table2[[#This Row],[People on PIT Night]])</f>
        <v>7</v>
      </c>
      <c r="I551" s="7">
        <v>0</v>
      </c>
      <c r="J551" s="7"/>
    </row>
    <row r="552" spans="2:10" ht="14.5" x14ac:dyDescent="0.35">
      <c r="B552" s="31" t="s">
        <v>108</v>
      </c>
      <c r="C552" s="7" t="s">
        <v>16</v>
      </c>
      <c r="D552" s="7">
        <v>2022</v>
      </c>
      <c r="E552" s="7" t="s">
        <v>7</v>
      </c>
      <c r="F552" s="7">
        <v>44</v>
      </c>
      <c r="G552" s="7" t="s">
        <v>37</v>
      </c>
      <c r="H552" s="13">
        <f>IFERROR(Table2[[#This Row],[People on PIT Night]]-Table2[[#This Row],[Helene FEMA Funded Sheltered]],Table2[[#This Row],[People on PIT Night]])</f>
        <v>44</v>
      </c>
      <c r="I552" s="7">
        <v>0</v>
      </c>
      <c r="J552" s="7"/>
    </row>
    <row r="553" spans="2:10" ht="14.5" x14ac:dyDescent="0.35">
      <c r="B553" s="31" t="s">
        <v>109</v>
      </c>
      <c r="C553" s="7" t="s">
        <v>22</v>
      </c>
      <c r="D553" s="7">
        <v>2022</v>
      </c>
      <c r="E553" s="7" t="s">
        <v>7</v>
      </c>
      <c r="F553" s="7">
        <v>7</v>
      </c>
      <c r="G553" s="7" t="s">
        <v>37</v>
      </c>
      <c r="H553" s="13">
        <f>IFERROR(Table2[[#This Row],[People on PIT Night]]-Table2[[#This Row],[Helene FEMA Funded Sheltered]],Table2[[#This Row],[People on PIT Night]])</f>
        <v>7</v>
      </c>
      <c r="I553" s="7">
        <v>0</v>
      </c>
      <c r="J553" s="7"/>
    </row>
    <row r="554" spans="2:10" ht="14.5" x14ac:dyDescent="0.35">
      <c r="B554" s="31" t="s">
        <v>110</v>
      </c>
      <c r="C554" s="7" t="s">
        <v>27</v>
      </c>
      <c r="D554" s="7">
        <v>2022</v>
      </c>
      <c r="E554" s="7" t="s">
        <v>7</v>
      </c>
      <c r="F554" s="7">
        <v>5</v>
      </c>
      <c r="G554" s="7" t="s">
        <v>37</v>
      </c>
      <c r="H554" s="13">
        <f>IFERROR(Table2[[#This Row],[People on PIT Night]]-Table2[[#This Row],[Helene FEMA Funded Sheltered]],Table2[[#This Row],[People on PIT Night]])</f>
        <v>5</v>
      </c>
      <c r="I554" s="7">
        <v>0</v>
      </c>
      <c r="J554" s="7"/>
    </row>
    <row r="555" spans="2:10" ht="14.5" x14ac:dyDescent="0.35">
      <c r="B555" s="31" t="s">
        <v>111</v>
      </c>
      <c r="C555" s="7" t="s">
        <v>27</v>
      </c>
      <c r="D555" s="7">
        <v>2022</v>
      </c>
      <c r="E555" s="7" t="s">
        <v>7</v>
      </c>
      <c r="F555" s="7">
        <v>60</v>
      </c>
      <c r="G555" s="7" t="s">
        <v>37</v>
      </c>
      <c r="H555" s="13">
        <f>IFERROR(Table2[[#This Row],[People on PIT Night]]-Table2[[#This Row],[Helene FEMA Funded Sheltered]],Table2[[#This Row],[People on PIT Night]])</f>
        <v>60</v>
      </c>
      <c r="I555" s="7">
        <v>0</v>
      </c>
      <c r="J555" s="7"/>
    </row>
    <row r="556" spans="2:10" ht="14.5" x14ac:dyDescent="0.35">
      <c r="B556" s="31" t="s">
        <v>112</v>
      </c>
      <c r="C556" s="7" t="s">
        <v>28</v>
      </c>
      <c r="D556" s="7">
        <v>2022</v>
      </c>
      <c r="E556" s="7" t="s">
        <v>7</v>
      </c>
      <c r="F556" s="7">
        <v>29</v>
      </c>
      <c r="G556" s="7" t="s">
        <v>37</v>
      </c>
      <c r="H556" s="13">
        <f>IFERROR(Table2[[#This Row],[People on PIT Night]]-Table2[[#This Row],[Helene FEMA Funded Sheltered]],Table2[[#This Row],[People on PIT Night]])</f>
        <v>29</v>
      </c>
      <c r="I556" s="7">
        <v>0</v>
      </c>
      <c r="J556" s="7"/>
    </row>
    <row r="557" spans="2:10" ht="14.5" x14ac:dyDescent="0.35">
      <c r="B557" s="31" t="s">
        <v>113</v>
      </c>
      <c r="C557" s="7" t="s">
        <v>26</v>
      </c>
      <c r="D557" s="7">
        <v>2022</v>
      </c>
      <c r="E557" s="7" t="s">
        <v>7</v>
      </c>
      <c r="F557" s="7">
        <v>7</v>
      </c>
      <c r="G557" s="7" t="s">
        <v>37</v>
      </c>
      <c r="H557" s="13">
        <f>IFERROR(Table2[[#This Row],[People on PIT Night]]-Table2[[#This Row],[Helene FEMA Funded Sheltered]],Table2[[#This Row],[People on PIT Night]])</f>
        <v>7</v>
      </c>
      <c r="I557" s="7">
        <v>0</v>
      </c>
      <c r="J557" s="7"/>
    </row>
    <row r="558" spans="2:10" ht="14.5" x14ac:dyDescent="0.35">
      <c r="B558" s="31" t="s">
        <v>114</v>
      </c>
      <c r="C558" s="7" t="s">
        <v>25</v>
      </c>
      <c r="D558" s="7">
        <v>2022</v>
      </c>
      <c r="E558" s="7" t="s">
        <v>7</v>
      </c>
      <c r="F558" s="7">
        <v>43</v>
      </c>
      <c r="G558" s="7" t="s">
        <v>37</v>
      </c>
      <c r="H558" s="13">
        <f>IFERROR(Table2[[#This Row],[People on PIT Night]]-Table2[[#This Row],[Helene FEMA Funded Sheltered]],Table2[[#This Row],[People on PIT Night]])</f>
        <v>43</v>
      </c>
      <c r="I558" s="7">
        <v>0</v>
      </c>
      <c r="J558" s="7"/>
    </row>
    <row r="559" spans="2:10" ht="14.5" x14ac:dyDescent="0.35">
      <c r="B559" s="31" t="s">
        <v>115</v>
      </c>
      <c r="C559" s="7" t="s">
        <v>22</v>
      </c>
      <c r="D559" s="7">
        <v>2022</v>
      </c>
      <c r="E559" s="7" t="s">
        <v>7</v>
      </c>
      <c r="F559" s="7">
        <v>25</v>
      </c>
      <c r="G559" s="7" t="s">
        <v>37</v>
      </c>
      <c r="H559" s="13">
        <f>IFERROR(Table2[[#This Row],[People on PIT Night]]-Table2[[#This Row],[Helene FEMA Funded Sheltered]],Table2[[#This Row],[People on PIT Night]])</f>
        <v>25</v>
      </c>
      <c r="I559" s="7">
        <v>0</v>
      </c>
      <c r="J559" s="7"/>
    </row>
    <row r="560" spans="2:10" ht="14.5" x14ac:dyDescent="0.35">
      <c r="B560" s="31" t="s">
        <v>116</v>
      </c>
      <c r="C560" s="7" t="s">
        <v>19</v>
      </c>
      <c r="D560" s="7">
        <v>2022</v>
      </c>
      <c r="E560" s="7" t="s">
        <v>7</v>
      </c>
      <c r="F560" s="7">
        <v>0</v>
      </c>
      <c r="G560" s="7" t="s">
        <v>37</v>
      </c>
      <c r="H560" s="13">
        <f>IFERROR(Table2[[#This Row],[People on PIT Night]]-Table2[[#This Row],[Helene FEMA Funded Sheltered]],Table2[[#This Row],[People on PIT Night]])</f>
        <v>0</v>
      </c>
      <c r="I560" s="7">
        <v>0</v>
      </c>
      <c r="J560" s="7"/>
    </row>
    <row r="561" spans="2:10" ht="14.5" x14ac:dyDescent="0.35">
      <c r="B561" s="31" t="s">
        <v>117</v>
      </c>
      <c r="C561" s="7" t="s">
        <v>28</v>
      </c>
      <c r="D561" s="7">
        <v>2022</v>
      </c>
      <c r="E561" s="7" t="s">
        <v>7</v>
      </c>
      <c r="F561" s="7">
        <v>7</v>
      </c>
      <c r="G561" s="7" t="s">
        <v>37</v>
      </c>
      <c r="H561" s="13">
        <f>IFERROR(Table2[[#This Row],[People on PIT Night]]-Table2[[#This Row],[Helene FEMA Funded Sheltered]],Table2[[#This Row],[People on PIT Night]])</f>
        <v>7</v>
      </c>
      <c r="I561" s="7">
        <v>0</v>
      </c>
      <c r="J561" s="7"/>
    </row>
    <row r="562" spans="2:10" ht="14.5" x14ac:dyDescent="0.35">
      <c r="B562" s="31" t="s">
        <v>118</v>
      </c>
      <c r="C562" s="7" t="s">
        <v>25</v>
      </c>
      <c r="D562" s="7">
        <v>2022</v>
      </c>
      <c r="E562" s="7" t="s">
        <v>7</v>
      </c>
      <c r="F562" s="7">
        <v>18</v>
      </c>
      <c r="G562" s="7" t="s">
        <v>37</v>
      </c>
      <c r="H562" s="13">
        <f>IFERROR(Table2[[#This Row],[People on PIT Night]]-Table2[[#This Row],[Helene FEMA Funded Sheltered]],Table2[[#This Row],[People on PIT Night]])</f>
        <v>18</v>
      </c>
      <c r="I562" s="7">
        <v>0</v>
      </c>
      <c r="J562" s="7"/>
    </row>
    <row r="563" spans="2:10" ht="14.5" x14ac:dyDescent="0.35">
      <c r="B563" s="31" t="s">
        <v>119</v>
      </c>
      <c r="C563" s="7" t="s">
        <v>24</v>
      </c>
      <c r="D563" s="7">
        <v>2022</v>
      </c>
      <c r="E563" s="7" t="s">
        <v>7</v>
      </c>
      <c r="F563" s="7">
        <v>0</v>
      </c>
      <c r="G563" s="7" t="s">
        <v>37</v>
      </c>
      <c r="H563" s="13">
        <f>IFERROR(Table2[[#This Row],[People on PIT Night]]-Table2[[#This Row],[Helene FEMA Funded Sheltered]],Table2[[#This Row],[People on PIT Night]])</f>
        <v>0</v>
      </c>
      <c r="I563" s="7">
        <v>0</v>
      </c>
      <c r="J563" s="7"/>
    </row>
    <row r="564" spans="2:10" ht="14.5" x14ac:dyDescent="0.35">
      <c r="B564" s="31" t="s">
        <v>120</v>
      </c>
      <c r="C564" s="7" t="s">
        <v>24</v>
      </c>
      <c r="D564" s="7">
        <v>2022</v>
      </c>
      <c r="E564" s="7" t="s">
        <v>7</v>
      </c>
      <c r="F564" s="7">
        <v>40</v>
      </c>
      <c r="G564" s="7" t="s">
        <v>37</v>
      </c>
      <c r="H564" s="13">
        <f>IFERROR(Table2[[#This Row],[People on PIT Night]]-Table2[[#This Row],[Helene FEMA Funded Sheltered]],Table2[[#This Row],[People on PIT Night]])</f>
        <v>40</v>
      </c>
      <c r="I564" s="7">
        <v>0</v>
      </c>
      <c r="J564" s="7"/>
    </row>
    <row r="565" spans="2:10" ht="14.5" x14ac:dyDescent="0.35">
      <c r="B565" s="31" t="s">
        <v>121</v>
      </c>
      <c r="C565" s="7" t="s">
        <v>21</v>
      </c>
      <c r="D565" s="7">
        <v>2022</v>
      </c>
      <c r="E565" s="7" t="s">
        <v>7</v>
      </c>
      <c r="F565" s="7">
        <v>0</v>
      </c>
      <c r="G565" s="7" t="s">
        <v>37</v>
      </c>
      <c r="H565" s="13">
        <f>IFERROR(Table2[[#This Row],[People on PIT Night]]-Table2[[#This Row],[Helene FEMA Funded Sheltered]],Table2[[#This Row],[People on PIT Night]])</f>
        <v>0</v>
      </c>
      <c r="I565" s="7">
        <v>0</v>
      </c>
      <c r="J565" s="7"/>
    </row>
    <row r="566" spans="2:10" ht="14.5" x14ac:dyDescent="0.35">
      <c r="B566" s="29" t="s">
        <v>122</v>
      </c>
      <c r="C566" s="7" t="s">
        <v>22</v>
      </c>
      <c r="D566" s="7">
        <v>2022</v>
      </c>
      <c r="E566" s="7" t="s">
        <v>7</v>
      </c>
      <c r="F566" s="7">
        <v>33</v>
      </c>
      <c r="G566" s="7" t="s">
        <v>37</v>
      </c>
      <c r="H566" s="13">
        <f>IFERROR(Table2[[#This Row],[People on PIT Night]]-Table2[[#This Row],[Helene FEMA Funded Sheltered]],Table2[[#This Row],[People on PIT Night]])</f>
        <v>33</v>
      </c>
      <c r="I566" s="7">
        <v>0</v>
      </c>
      <c r="J566" s="7"/>
    </row>
    <row r="567" spans="2:10" ht="14.5" x14ac:dyDescent="0.35">
      <c r="B567" s="31" t="s">
        <v>123</v>
      </c>
      <c r="C567" s="7" t="s">
        <v>17</v>
      </c>
      <c r="D567" s="7">
        <v>2022</v>
      </c>
      <c r="E567" s="7" t="s">
        <v>7</v>
      </c>
      <c r="F567" s="7">
        <v>0</v>
      </c>
      <c r="G567" s="7" t="s">
        <v>37</v>
      </c>
      <c r="H567" s="13">
        <f>IFERROR(Table2[[#This Row],[People on PIT Night]]-Table2[[#This Row],[Helene FEMA Funded Sheltered]],Table2[[#This Row],[People on PIT Night]])</f>
        <v>0</v>
      </c>
      <c r="I567" s="7">
        <v>0</v>
      </c>
      <c r="J567" s="7"/>
    </row>
    <row r="568" spans="2:10" ht="14.5" x14ac:dyDescent="0.35">
      <c r="B568" s="31" t="s">
        <v>124</v>
      </c>
      <c r="C568" s="7" t="s">
        <v>25</v>
      </c>
      <c r="D568" s="7">
        <v>2022</v>
      </c>
      <c r="E568" s="7" t="s">
        <v>7</v>
      </c>
      <c r="F568" s="7">
        <v>77</v>
      </c>
      <c r="G568" s="7" t="s">
        <v>37</v>
      </c>
      <c r="H568" s="13">
        <f>IFERROR(Table2[[#This Row],[People on PIT Night]]-Table2[[#This Row],[Helene FEMA Funded Sheltered]],Table2[[#This Row],[People on PIT Night]])</f>
        <v>77</v>
      </c>
      <c r="I568" s="7">
        <v>0</v>
      </c>
      <c r="J568" s="7"/>
    </row>
    <row r="569" spans="2:10" ht="14.5" x14ac:dyDescent="0.35">
      <c r="B569" s="31" t="s">
        <v>125</v>
      </c>
      <c r="C569" s="7" t="s">
        <v>29</v>
      </c>
      <c r="D569" s="7">
        <v>2022</v>
      </c>
      <c r="E569" s="7" t="s">
        <v>7</v>
      </c>
      <c r="F569" s="7">
        <v>19</v>
      </c>
      <c r="G569" s="7" t="s">
        <v>37</v>
      </c>
      <c r="H569" s="13">
        <f>IFERROR(Table2[[#This Row],[People on PIT Night]]-Table2[[#This Row],[Helene FEMA Funded Sheltered]],Table2[[#This Row],[People on PIT Night]])</f>
        <v>19</v>
      </c>
      <c r="I569" s="7">
        <v>0</v>
      </c>
      <c r="J569" s="7"/>
    </row>
    <row r="570" spans="2:10" ht="14.5" x14ac:dyDescent="0.35">
      <c r="B570" s="31" t="s">
        <v>126</v>
      </c>
      <c r="C570" s="7" t="s">
        <v>29</v>
      </c>
      <c r="D570" s="7">
        <v>2022</v>
      </c>
      <c r="E570" s="7" t="s">
        <v>7</v>
      </c>
      <c r="F570" s="7">
        <v>0</v>
      </c>
      <c r="G570" s="7" t="s">
        <v>37</v>
      </c>
      <c r="H570" s="13">
        <f>IFERROR(Table2[[#This Row],[People on PIT Night]]-Table2[[#This Row],[Helene FEMA Funded Sheltered]],Table2[[#This Row],[People on PIT Night]])</f>
        <v>0</v>
      </c>
      <c r="I570" s="7">
        <v>0</v>
      </c>
      <c r="J570" s="7"/>
    </row>
    <row r="571" spans="2:10" ht="14.5" x14ac:dyDescent="0.35">
      <c r="B571" s="31" t="s">
        <v>127</v>
      </c>
      <c r="C571" s="7" t="s">
        <v>16</v>
      </c>
      <c r="D571" s="7">
        <v>2022</v>
      </c>
      <c r="E571" s="7" t="s">
        <v>7</v>
      </c>
      <c r="F571" s="7">
        <v>0</v>
      </c>
      <c r="G571" s="7" t="s">
        <v>37</v>
      </c>
      <c r="H571" s="13">
        <f>IFERROR(Table2[[#This Row],[People on PIT Night]]-Table2[[#This Row],[Helene FEMA Funded Sheltered]],Table2[[#This Row],[People on PIT Night]])</f>
        <v>0</v>
      </c>
      <c r="I571" s="7">
        <v>0</v>
      </c>
      <c r="J571" s="7"/>
    </row>
    <row r="572" spans="2:10" ht="14.5" x14ac:dyDescent="0.35">
      <c r="B572" s="31" t="s">
        <v>128</v>
      </c>
      <c r="C572" s="7" t="s">
        <v>19</v>
      </c>
      <c r="D572" s="7">
        <v>2022</v>
      </c>
      <c r="E572" s="7" t="s">
        <v>7</v>
      </c>
      <c r="F572" s="7">
        <v>12</v>
      </c>
      <c r="G572" s="7" t="s">
        <v>37</v>
      </c>
      <c r="H572" s="13">
        <f>IFERROR(Table2[[#This Row],[People on PIT Night]]-Table2[[#This Row],[Helene FEMA Funded Sheltered]],Table2[[#This Row],[People on PIT Night]])</f>
        <v>12</v>
      </c>
      <c r="I572" s="7">
        <v>0</v>
      </c>
      <c r="J572" s="7"/>
    </row>
    <row r="573" spans="2:10" ht="14.5" x14ac:dyDescent="0.35">
      <c r="B573" s="31" t="s">
        <v>129</v>
      </c>
      <c r="C573" s="7" t="s">
        <v>19</v>
      </c>
      <c r="D573" s="7">
        <v>2022</v>
      </c>
      <c r="E573" s="7" t="s">
        <v>7</v>
      </c>
      <c r="F573" s="7">
        <v>20</v>
      </c>
      <c r="G573" s="7" t="s">
        <v>37</v>
      </c>
      <c r="H573" s="13">
        <f>IFERROR(Table2[[#This Row],[People on PIT Night]]-Table2[[#This Row],[Helene FEMA Funded Sheltered]],Table2[[#This Row],[People on PIT Night]])</f>
        <v>20</v>
      </c>
      <c r="I573" s="7">
        <v>0</v>
      </c>
      <c r="J573" s="7"/>
    </row>
    <row r="574" spans="2:10" ht="14.5" x14ac:dyDescent="0.35">
      <c r="B574" s="31" t="s">
        <v>130</v>
      </c>
      <c r="C574" s="7" t="s">
        <v>24</v>
      </c>
      <c r="D574" s="7">
        <v>2022</v>
      </c>
      <c r="E574" s="7" t="s">
        <v>7</v>
      </c>
      <c r="F574" s="7">
        <v>0</v>
      </c>
      <c r="G574" s="7" t="s">
        <v>37</v>
      </c>
      <c r="H574" s="13">
        <f>IFERROR(Table2[[#This Row],[People on PIT Night]]-Table2[[#This Row],[Helene FEMA Funded Sheltered]],Table2[[#This Row],[People on PIT Night]])</f>
        <v>0</v>
      </c>
      <c r="I574" s="7">
        <v>0</v>
      </c>
      <c r="J574" s="7"/>
    </row>
    <row r="575" spans="2:10" ht="14.5" x14ac:dyDescent="0.35">
      <c r="B575" s="31" t="s">
        <v>50</v>
      </c>
      <c r="C575" s="7" t="s">
        <v>26</v>
      </c>
      <c r="D575" s="7">
        <v>2022</v>
      </c>
      <c r="E575" s="7" t="s">
        <v>30</v>
      </c>
      <c r="F575" s="7">
        <v>0</v>
      </c>
      <c r="G575" s="7" t="s">
        <v>37</v>
      </c>
      <c r="H575" s="13">
        <f>IFERROR(Table2[[#This Row],[People on PIT Night]]-Table2[[#This Row],[Helene FEMA Funded Sheltered]],Table2[[#This Row],[People on PIT Night]])</f>
        <v>0</v>
      </c>
      <c r="I575" s="7">
        <v>0</v>
      </c>
      <c r="J575" s="7"/>
    </row>
    <row r="576" spans="2:10" ht="14.5" x14ac:dyDescent="0.35">
      <c r="B576" s="31" t="s">
        <v>51</v>
      </c>
      <c r="C576" s="7" t="s">
        <v>23</v>
      </c>
      <c r="D576" s="7">
        <v>2022</v>
      </c>
      <c r="E576" s="7" t="s">
        <v>30</v>
      </c>
      <c r="F576" s="7">
        <v>0</v>
      </c>
      <c r="G576" s="7" t="s">
        <v>37</v>
      </c>
      <c r="H576" s="13">
        <f>IFERROR(Table2[[#This Row],[People on PIT Night]]-Table2[[#This Row],[Helene FEMA Funded Sheltered]],Table2[[#This Row],[People on PIT Night]])</f>
        <v>0</v>
      </c>
      <c r="I576" s="7">
        <v>0</v>
      </c>
      <c r="J576" s="7"/>
    </row>
    <row r="577" spans="2:10" ht="14.5" x14ac:dyDescent="0.35">
      <c r="B577" s="31" t="s">
        <v>52</v>
      </c>
      <c r="C577" s="7" t="s">
        <v>27</v>
      </c>
      <c r="D577" s="7">
        <v>2022</v>
      </c>
      <c r="E577" s="7" t="s">
        <v>30</v>
      </c>
      <c r="F577" s="7">
        <v>0</v>
      </c>
      <c r="G577" s="7" t="s">
        <v>37</v>
      </c>
      <c r="H577" s="13">
        <f>IFERROR(Table2[[#This Row],[People on PIT Night]]-Table2[[#This Row],[Helene FEMA Funded Sheltered]],Table2[[#This Row],[People on PIT Night]])</f>
        <v>0</v>
      </c>
      <c r="I577" s="7">
        <v>0</v>
      </c>
      <c r="J577" s="7"/>
    </row>
    <row r="578" spans="2:10" ht="14.5" x14ac:dyDescent="0.35">
      <c r="B578" s="31" t="s">
        <v>53</v>
      </c>
      <c r="C578" s="7" t="s">
        <v>16</v>
      </c>
      <c r="D578" s="7">
        <v>2022</v>
      </c>
      <c r="E578" s="7" t="s">
        <v>30</v>
      </c>
      <c r="F578" s="7">
        <v>0</v>
      </c>
      <c r="G578" s="7" t="s">
        <v>37</v>
      </c>
      <c r="H578" s="13">
        <f>IFERROR(Table2[[#This Row],[People on PIT Night]]-Table2[[#This Row],[Helene FEMA Funded Sheltered]],Table2[[#This Row],[People on PIT Night]])</f>
        <v>0</v>
      </c>
      <c r="I578" s="7">
        <v>0</v>
      </c>
      <c r="J578" s="7"/>
    </row>
    <row r="579" spans="2:10" ht="14.5" x14ac:dyDescent="0.35">
      <c r="B579" s="31" t="s">
        <v>54</v>
      </c>
      <c r="C579" s="7" t="s">
        <v>16</v>
      </c>
      <c r="D579" s="7">
        <v>2022</v>
      </c>
      <c r="E579" s="7" t="s">
        <v>30</v>
      </c>
      <c r="F579" s="7">
        <v>0</v>
      </c>
      <c r="G579" s="7" t="s">
        <v>37</v>
      </c>
      <c r="H579" s="13">
        <f>IFERROR(Table2[[#This Row],[People on PIT Night]]-Table2[[#This Row],[Helene FEMA Funded Sheltered]],Table2[[#This Row],[People on PIT Night]])</f>
        <v>0</v>
      </c>
      <c r="I579" s="7">
        <v>0</v>
      </c>
      <c r="J579" s="7"/>
    </row>
    <row r="580" spans="2:10" ht="14.5" x14ac:dyDescent="0.35">
      <c r="B580" s="31" t="s">
        <v>55</v>
      </c>
      <c r="C580" s="7" t="s">
        <v>28</v>
      </c>
      <c r="D580" s="7">
        <v>2022</v>
      </c>
      <c r="E580" s="7" t="s">
        <v>30</v>
      </c>
      <c r="F580" s="7">
        <v>0</v>
      </c>
      <c r="G580" s="7" t="s">
        <v>37</v>
      </c>
      <c r="H580" s="13">
        <f>IFERROR(Table2[[#This Row],[People on PIT Night]]-Table2[[#This Row],[Helene FEMA Funded Sheltered]],Table2[[#This Row],[People on PIT Night]])</f>
        <v>0</v>
      </c>
      <c r="I580" s="7">
        <v>0</v>
      </c>
      <c r="J580" s="7"/>
    </row>
    <row r="581" spans="2:10" ht="14.5" x14ac:dyDescent="0.35">
      <c r="B581" s="31" t="s">
        <v>56</v>
      </c>
      <c r="C581" s="7" t="s">
        <v>23</v>
      </c>
      <c r="D581" s="7">
        <v>2022</v>
      </c>
      <c r="E581" s="7" t="s">
        <v>30</v>
      </c>
      <c r="F581" s="7">
        <v>8</v>
      </c>
      <c r="G581" s="7" t="s">
        <v>37</v>
      </c>
      <c r="H581" s="13">
        <f>IFERROR(Table2[[#This Row],[People on PIT Night]]-Table2[[#This Row],[Helene FEMA Funded Sheltered]],Table2[[#This Row],[People on PIT Night]])</f>
        <v>8</v>
      </c>
      <c r="I581" s="7">
        <v>0</v>
      </c>
      <c r="J581" s="7"/>
    </row>
    <row r="582" spans="2:10" ht="14.5" x14ac:dyDescent="0.35">
      <c r="B582" s="31" t="s">
        <v>57</v>
      </c>
      <c r="C582" s="7" t="s">
        <v>25</v>
      </c>
      <c r="D582" s="7">
        <v>2022</v>
      </c>
      <c r="E582" s="7" t="s">
        <v>30</v>
      </c>
      <c r="F582" s="7">
        <v>44</v>
      </c>
      <c r="G582" s="7" t="s">
        <v>37</v>
      </c>
      <c r="H582" s="13">
        <f>IFERROR(Table2[[#This Row],[People on PIT Night]]-Table2[[#This Row],[Helene FEMA Funded Sheltered]],Table2[[#This Row],[People on PIT Night]])</f>
        <v>44</v>
      </c>
      <c r="I582" s="7">
        <v>0</v>
      </c>
      <c r="J582" s="7"/>
    </row>
    <row r="583" spans="2:10" ht="14.5" x14ac:dyDescent="0.35">
      <c r="B583" s="31" t="s">
        <v>58</v>
      </c>
      <c r="C583" s="7" t="s">
        <v>23</v>
      </c>
      <c r="D583" s="7">
        <v>2022</v>
      </c>
      <c r="E583" s="7" t="s">
        <v>30</v>
      </c>
      <c r="F583" s="7">
        <v>15</v>
      </c>
      <c r="G583" s="7" t="s">
        <v>37</v>
      </c>
      <c r="H583" s="13">
        <f>IFERROR(Table2[[#This Row],[People on PIT Night]]-Table2[[#This Row],[Helene FEMA Funded Sheltered]],Table2[[#This Row],[People on PIT Night]])</f>
        <v>15</v>
      </c>
      <c r="I583" s="7">
        <v>0</v>
      </c>
      <c r="J583" s="7"/>
    </row>
    <row r="584" spans="2:10" ht="14.5" x14ac:dyDescent="0.35">
      <c r="B584" s="31" t="s">
        <v>59</v>
      </c>
      <c r="C584" s="7" t="s">
        <v>17</v>
      </c>
      <c r="D584" s="7">
        <v>2022</v>
      </c>
      <c r="E584" s="7" t="s">
        <v>30</v>
      </c>
      <c r="F584" s="7">
        <v>0</v>
      </c>
      <c r="G584" s="7" t="s">
        <v>37</v>
      </c>
      <c r="H584" s="13">
        <f>IFERROR(Table2[[#This Row],[People on PIT Night]]-Table2[[#This Row],[Helene FEMA Funded Sheltered]],Table2[[#This Row],[People on PIT Night]])</f>
        <v>0</v>
      </c>
      <c r="I584" s="7">
        <v>0</v>
      </c>
      <c r="J584" s="7"/>
    </row>
    <row r="585" spans="2:10" ht="14.5" x14ac:dyDescent="0.35">
      <c r="B585" s="31" t="s">
        <v>60</v>
      </c>
      <c r="C585" s="7" t="s">
        <v>18</v>
      </c>
      <c r="D585" s="7">
        <v>2022</v>
      </c>
      <c r="E585" s="7" t="s">
        <v>30</v>
      </c>
      <c r="F585" s="7">
        <v>0</v>
      </c>
      <c r="G585" s="7" t="s">
        <v>37</v>
      </c>
      <c r="H585" s="13">
        <f>IFERROR(Table2[[#This Row],[People on PIT Night]]-Table2[[#This Row],[Helene FEMA Funded Sheltered]],Table2[[#This Row],[People on PIT Night]])</f>
        <v>0</v>
      </c>
      <c r="I585" s="7">
        <v>0</v>
      </c>
      <c r="J585" s="7"/>
    </row>
    <row r="586" spans="2:10" ht="14.5" x14ac:dyDescent="0.35">
      <c r="B586" s="31" t="s">
        <v>61</v>
      </c>
      <c r="C586" s="7" t="s">
        <v>26</v>
      </c>
      <c r="D586" s="7">
        <v>2022</v>
      </c>
      <c r="E586" s="7" t="s">
        <v>30</v>
      </c>
      <c r="F586" s="7">
        <v>0</v>
      </c>
      <c r="G586" s="7" t="s">
        <v>37</v>
      </c>
      <c r="H586" s="13">
        <f>IFERROR(Table2[[#This Row],[People on PIT Night]]-Table2[[#This Row],[Helene FEMA Funded Sheltered]],Table2[[#This Row],[People on PIT Night]])</f>
        <v>0</v>
      </c>
      <c r="I586" s="7">
        <v>0</v>
      </c>
      <c r="J586" s="7"/>
    </row>
    <row r="587" spans="2:10" ht="14.5" x14ac:dyDescent="0.35">
      <c r="B587" s="31" t="s">
        <v>62</v>
      </c>
      <c r="C587" s="7" t="s">
        <v>23</v>
      </c>
      <c r="D587" s="7">
        <v>2022</v>
      </c>
      <c r="E587" s="7" t="s">
        <v>30</v>
      </c>
      <c r="F587" s="7">
        <v>61</v>
      </c>
      <c r="G587" s="7" t="s">
        <v>37</v>
      </c>
      <c r="H587" s="13">
        <f>IFERROR(Table2[[#This Row],[People on PIT Night]]-Table2[[#This Row],[Helene FEMA Funded Sheltered]],Table2[[#This Row],[People on PIT Night]])</f>
        <v>61</v>
      </c>
      <c r="I587" s="7">
        <v>0</v>
      </c>
      <c r="J587" s="7"/>
    </row>
    <row r="588" spans="2:10" ht="14.5" x14ac:dyDescent="0.35">
      <c r="B588" s="31" t="s">
        <v>63</v>
      </c>
      <c r="C588" s="7" t="s">
        <v>26</v>
      </c>
      <c r="D588" s="7">
        <v>2022</v>
      </c>
      <c r="E588" s="7" t="s">
        <v>30</v>
      </c>
      <c r="F588" s="7">
        <v>0</v>
      </c>
      <c r="G588" s="7" t="s">
        <v>37</v>
      </c>
      <c r="H588" s="13">
        <f>IFERROR(Table2[[#This Row],[People on PIT Night]]-Table2[[#This Row],[Helene FEMA Funded Sheltered]],Table2[[#This Row],[People on PIT Night]])</f>
        <v>0</v>
      </c>
      <c r="I588" s="7">
        <v>0</v>
      </c>
      <c r="J588" s="7"/>
    </row>
    <row r="589" spans="2:10" ht="14.5" x14ac:dyDescent="0.35">
      <c r="B589" s="31" t="s">
        <v>64</v>
      </c>
      <c r="C589" s="7" t="s">
        <v>21</v>
      </c>
      <c r="D589" s="7">
        <v>2022</v>
      </c>
      <c r="E589" s="7" t="s">
        <v>30</v>
      </c>
      <c r="F589" s="7">
        <v>0</v>
      </c>
      <c r="G589" s="7" t="s">
        <v>37</v>
      </c>
      <c r="H589" s="13">
        <f>IFERROR(Table2[[#This Row],[People on PIT Night]]-Table2[[#This Row],[Helene FEMA Funded Sheltered]],Table2[[#This Row],[People on PIT Night]])</f>
        <v>0</v>
      </c>
      <c r="I589" s="7">
        <v>0</v>
      </c>
      <c r="J589" s="7"/>
    </row>
    <row r="590" spans="2:10" ht="14.5" x14ac:dyDescent="0.35">
      <c r="B590" s="31" t="s">
        <v>65</v>
      </c>
      <c r="C590" s="7" t="s">
        <v>17</v>
      </c>
      <c r="D590" s="7">
        <v>2022</v>
      </c>
      <c r="E590" s="7" t="s">
        <v>30</v>
      </c>
      <c r="F590" s="7">
        <v>0</v>
      </c>
      <c r="G590" s="7" t="s">
        <v>37</v>
      </c>
      <c r="H590" s="13">
        <f>IFERROR(Table2[[#This Row],[People on PIT Night]]-Table2[[#This Row],[Helene FEMA Funded Sheltered]],Table2[[#This Row],[People on PIT Night]])</f>
        <v>0</v>
      </c>
      <c r="I590" s="7">
        <v>0</v>
      </c>
      <c r="J590" s="7"/>
    </row>
    <row r="591" spans="2:10" ht="14.5" x14ac:dyDescent="0.35">
      <c r="B591" s="31" t="s">
        <v>66</v>
      </c>
      <c r="C591" s="7" t="s">
        <v>21</v>
      </c>
      <c r="D591" s="7">
        <v>2022</v>
      </c>
      <c r="E591" s="7" t="s">
        <v>30</v>
      </c>
      <c r="F591" s="7">
        <v>0</v>
      </c>
      <c r="G591" s="7" t="s">
        <v>37</v>
      </c>
      <c r="H591" s="13">
        <f>IFERROR(Table2[[#This Row],[People on PIT Night]]-Table2[[#This Row],[Helene FEMA Funded Sheltered]],Table2[[#This Row],[People on PIT Night]])</f>
        <v>0</v>
      </c>
      <c r="I591" s="7">
        <v>0</v>
      </c>
      <c r="J591" s="7"/>
    </row>
    <row r="592" spans="2:10" ht="14.5" x14ac:dyDescent="0.35">
      <c r="B592" s="31" t="s">
        <v>67</v>
      </c>
      <c r="C592" s="7" t="s">
        <v>28</v>
      </c>
      <c r="D592" s="7">
        <v>2022</v>
      </c>
      <c r="E592" s="7" t="s">
        <v>30</v>
      </c>
      <c r="F592" s="7">
        <v>0</v>
      </c>
      <c r="G592" s="7" t="s">
        <v>37</v>
      </c>
      <c r="H592" s="13">
        <f>IFERROR(Table2[[#This Row],[People on PIT Night]]-Table2[[#This Row],[Helene FEMA Funded Sheltered]],Table2[[#This Row],[People on PIT Night]])</f>
        <v>0</v>
      </c>
      <c r="I592" s="7">
        <v>0</v>
      </c>
      <c r="J592" s="7"/>
    </row>
    <row r="593" spans="2:10" ht="14.5" x14ac:dyDescent="0.35">
      <c r="B593" s="31" t="s">
        <v>68</v>
      </c>
      <c r="C593" s="7" t="s">
        <v>18</v>
      </c>
      <c r="D593" s="7">
        <v>2022</v>
      </c>
      <c r="E593" s="7" t="s">
        <v>30</v>
      </c>
      <c r="F593" s="7">
        <v>0</v>
      </c>
      <c r="G593" s="7" t="s">
        <v>37</v>
      </c>
      <c r="H593" s="13">
        <f>IFERROR(Table2[[#This Row],[People on PIT Night]]-Table2[[#This Row],[Helene FEMA Funded Sheltered]],Table2[[#This Row],[People on PIT Night]])</f>
        <v>0</v>
      </c>
      <c r="I593" s="7">
        <v>0</v>
      </c>
      <c r="J593" s="7"/>
    </row>
    <row r="594" spans="2:10" ht="14.5" x14ac:dyDescent="0.35">
      <c r="B594" s="31" t="s">
        <v>69</v>
      </c>
      <c r="C594" s="7" t="s">
        <v>17</v>
      </c>
      <c r="D594" s="7">
        <v>2022</v>
      </c>
      <c r="E594" s="7" t="s">
        <v>30</v>
      </c>
      <c r="F594" s="7">
        <v>0</v>
      </c>
      <c r="G594" s="7" t="s">
        <v>37</v>
      </c>
      <c r="H594" s="13">
        <f>IFERROR(Table2[[#This Row],[People on PIT Night]]-Table2[[#This Row],[Helene FEMA Funded Sheltered]],Table2[[#This Row],[People on PIT Night]])</f>
        <v>0</v>
      </c>
      <c r="I594" s="7">
        <v>0</v>
      </c>
      <c r="J594" s="7"/>
    </row>
    <row r="595" spans="2:10" ht="14.5" x14ac:dyDescent="0.35">
      <c r="B595" s="31" t="s">
        <v>70</v>
      </c>
      <c r="C595" s="7" t="s">
        <v>17</v>
      </c>
      <c r="D595" s="7">
        <v>2022</v>
      </c>
      <c r="E595" s="7" t="s">
        <v>30</v>
      </c>
      <c r="F595" s="7">
        <v>3</v>
      </c>
      <c r="G595" s="7" t="s">
        <v>37</v>
      </c>
      <c r="H595" s="13">
        <f>IFERROR(Table2[[#This Row],[People on PIT Night]]-Table2[[#This Row],[Helene FEMA Funded Sheltered]],Table2[[#This Row],[People on PIT Night]])</f>
        <v>3</v>
      </c>
      <c r="I595" s="7">
        <v>0</v>
      </c>
      <c r="J595" s="7"/>
    </row>
    <row r="596" spans="2:10" ht="14.5" x14ac:dyDescent="0.35">
      <c r="B596" s="31" t="s">
        <v>71</v>
      </c>
      <c r="C596" s="7" t="s">
        <v>25</v>
      </c>
      <c r="D596" s="7">
        <v>2022</v>
      </c>
      <c r="E596" s="7" t="s">
        <v>30</v>
      </c>
      <c r="F596" s="7">
        <v>2</v>
      </c>
      <c r="G596" s="7" t="s">
        <v>37</v>
      </c>
      <c r="H596" s="13">
        <f>IFERROR(Table2[[#This Row],[People on PIT Night]]-Table2[[#This Row],[Helene FEMA Funded Sheltered]],Table2[[#This Row],[People on PIT Night]])</f>
        <v>2</v>
      </c>
      <c r="I596" s="7">
        <v>0</v>
      </c>
      <c r="J596" s="7"/>
    </row>
    <row r="597" spans="2:10" ht="14.5" x14ac:dyDescent="0.35">
      <c r="B597" s="31" t="s">
        <v>72</v>
      </c>
      <c r="C597" s="7" t="s">
        <v>24</v>
      </c>
      <c r="D597" s="7">
        <v>2022</v>
      </c>
      <c r="E597" s="7" t="s">
        <v>30</v>
      </c>
      <c r="F597" s="7">
        <v>8</v>
      </c>
      <c r="G597" s="7" t="s">
        <v>37</v>
      </c>
      <c r="H597" s="13">
        <f>IFERROR(Table2[[#This Row],[People on PIT Night]]-Table2[[#This Row],[Helene FEMA Funded Sheltered]],Table2[[#This Row],[People on PIT Night]])</f>
        <v>8</v>
      </c>
      <c r="I597" s="7">
        <v>0</v>
      </c>
      <c r="J597" s="7"/>
    </row>
    <row r="598" spans="2:10" ht="14.5" x14ac:dyDescent="0.35">
      <c r="B598" s="31" t="s">
        <v>73</v>
      </c>
      <c r="C598" s="7" t="s">
        <v>19</v>
      </c>
      <c r="D598" s="7">
        <v>2022</v>
      </c>
      <c r="E598" s="7" t="s">
        <v>30</v>
      </c>
      <c r="F598" s="7">
        <v>0</v>
      </c>
      <c r="G598" s="7" t="s">
        <v>37</v>
      </c>
      <c r="H598" s="13">
        <f>IFERROR(Table2[[#This Row],[People on PIT Night]]-Table2[[#This Row],[Helene FEMA Funded Sheltered]],Table2[[#This Row],[People on PIT Night]])</f>
        <v>0</v>
      </c>
      <c r="I598" s="7">
        <v>0</v>
      </c>
      <c r="J598" s="7"/>
    </row>
    <row r="599" spans="2:10" ht="14.5" x14ac:dyDescent="0.35">
      <c r="B599" s="32" t="s">
        <v>74</v>
      </c>
      <c r="C599" s="3" t="s">
        <v>38</v>
      </c>
      <c r="D599" s="7">
        <v>2022</v>
      </c>
      <c r="E599" s="7" t="s">
        <v>30</v>
      </c>
      <c r="F599" s="8">
        <v>29</v>
      </c>
      <c r="G599" s="7" t="s">
        <v>37</v>
      </c>
      <c r="H599" s="13">
        <f>IFERROR(Table2[[#This Row],[People on PIT Night]]-Table2[[#This Row],[Helene FEMA Funded Sheltered]],Table2[[#This Row],[People on PIT Night]])</f>
        <v>29</v>
      </c>
      <c r="I599" s="7">
        <v>0</v>
      </c>
      <c r="J599" s="7"/>
    </row>
    <row r="600" spans="2:10" ht="14.5" x14ac:dyDescent="0.35">
      <c r="B600" s="31" t="s">
        <v>75</v>
      </c>
      <c r="C600" s="7" t="s">
        <v>29</v>
      </c>
      <c r="D600" s="7">
        <v>2022</v>
      </c>
      <c r="E600" s="7" t="s">
        <v>30</v>
      </c>
      <c r="F600" s="7">
        <v>28</v>
      </c>
      <c r="G600" s="7" t="s">
        <v>37</v>
      </c>
      <c r="H600" s="13">
        <f>IFERROR(Table2[[#This Row],[People on PIT Night]]-Table2[[#This Row],[Helene FEMA Funded Sheltered]],Table2[[#This Row],[People on PIT Night]])</f>
        <v>28</v>
      </c>
      <c r="I600" s="7">
        <v>0</v>
      </c>
      <c r="J600" s="7"/>
    </row>
    <row r="601" spans="2:10" ht="14.5" x14ac:dyDescent="0.35">
      <c r="B601" s="31" t="s">
        <v>76</v>
      </c>
      <c r="C601" s="7" t="s">
        <v>29</v>
      </c>
      <c r="D601" s="7">
        <v>2022</v>
      </c>
      <c r="E601" s="7" t="s">
        <v>30</v>
      </c>
      <c r="F601" s="7">
        <v>0</v>
      </c>
      <c r="G601" s="7" t="s">
        <v>37</v>
      </c>
      <c r="H601" s="13">
        <f>IFERROR(Table2[[#This Row],[People on PIT Night]]-Table2[[#This Row],[Helene FEMA Funded Sheltered]],Table2[[#This Row],[People on PIT Night]])</f>
        <v>0</v>
      </c>
      <c r="I601" s="7">
        <v>0</v>
      </c>
      <c r="J601" s="7"/>
    </row>
    <row r="602" spans="2:10" ht="14.5" x14ac:dyDescent="0.35">
      <c r="B602" s="31" t="s">
        <v>77</v>
      </c>
      <c r="C602" s="7" t="s">
        <v>17</v>
      </c>
      <c r="D602" s="7">
        <v>2022</v>
      </c>
      <c r="E602" s="7" t="s">
        <v>30</v>
      </c>
      <c r="F602" s="7">
        <v>0</v>
      </c>
      <c r="G602" s="7" t="s">
        <v>37</v>
      </c>
      <c r="H602" s="13">
        <f>IFERROR(Table2[[#This Row],[People on PIT Night]]-Table2[[#This Row],[Helene FEMA Funded Sheltered]],Table2[[#This Row],[People on PIT Night]])</f>
        <v>0</v>
      </c>
      <c r="I602" s="7">
        <v>0</v>
      </c>
      <c r="J602" s="7"/>
    </row>
    <row r="603" spans="2:10" ht="14.5" x14ac:dyDescent="0.35">
      <c r="B603" s="31" t="s">
        <v>78</v>
      </c>
      <c r="C603" s="7" t="s">
        <v>21</v>
      </c>
      <c r="D603" s="7">
        <v>2022</v>
      </c>
      <c r="E603" s="7" t="s">
        <v>30</v>
      </c>
      <c r="F603" s="7">
        <v>0</v>
      </c>
      <c r="G603" s="7" t="s">
        <v>37</v>
      </c>
      <c r="H603" s="13">
        <f>IFERROR(Table2[[#This Row],[People on PIT Night]]-Table2[[#This Row],[Helene FEMA Funded Sheltered]],Table2[[#This Row],[People on PIT Night]])</f>
        <v>0</v>
      </c>
      <c r="I603" s="7">
        <v>0</v>
      </c>
      <c r="J603" s="7"/>
    </row>
    <row r="604" spans="2:10" ht="14.5" x14ac:dyDescent="0.35">
      <c r="B604" s="31" t="s">
        <v>79</v>
      </c>
      <c r="C604" s="7" t="s">
        <v>29</v>
      </c>
      <c r="D604" s="7">
        <v>2022</v>
      </c>
      <c r="E604" s="7" t="s">
        <v>30</v>
      </c>
      <c r="F604" s="7">
        <v>3</v>
      </c>
      <c r="G604" s="7" t="s">
        <v>37</v>
      </c>
      <c r="H604" s="13">
        <f>IFERROR(Table2[[#This Row],[People on PIT Night]]-Table2[[#This Row],[Helene FEMA Funded Sheltered]],Table2[[#This Row],[People on PIT Night]])</f>
        <v>3</v>
      </c>
      <c r="I604" s="7">
        <v>0</v>
      </c>
      <c r="J604" s="7"/>
    </row>
    <row r="605" spans="2:10" ht="14.5" x14ac:dyDescent="0.35">
      <c r="B605" s="31" t="s">
        <v>80</v>
      </c>
      <c r="C605" s="7" t="s">
        <v>19</v>
      </c>
      <c r="D605" s="7">
        <v>2022</v>
      </c>
      <c r="E605" s="7" t="s">
        <v>30</v>
      </c>
      <c r="F605" s="7">
        <v>0</v>
      </c>
      <c r="G605" s="7" t="s">
        <v>37</v>
      </c>
      <c r="H605" s="13">
        <f>IFERROR(Table2[[#This Row],[People on PIT Night]]-Table2[[#This Row],[Helene FEMA Funded Sheltered]],Table2[[#This Row],[People on PIT Night]])</f>
        <v>0</v>
      </c>
      <c r="I605" s="7">
        <v>0</v>
      </c>
      <c r="J605" s="7"/>
    </row>
    <row r="606" spans="2:10" ht="14.5" x14ac:dyDescent="0.35">
      <c r="B606" s="31" t="s">
        <v>81</v>
      </c>
      <c r="C606" s="7" t="s">
        <v>29</v>
      </c>
      <c r="D606" s="7">
        <v>2022</v>
      </c>
      <c r="E606" s="7" t="s">
        <v>30</v>
      </c>
      <c r="F606" s="7">
        <v>0</v>
      </c>
      <c r="G606" s="7" t="s">
        <v>37</v>
      </c>
      <c r="H606" s="13">
        <f>IFERROR(Table2[[#This Row],[People on PIT Night]]-Table2[[#This Row],[Helene FEMA Funded Sheltered]],Table2[[#This Row],[People on PIT Night]])</f>
        <v>0</v>
      </c>
      <c r="I606" s="7">
        <v>0</v>
      </c>
      <c r="J606" s="7"/>
    </row>
    <row r="607" spans="2:10" ht="14.5" x14ac:dyDescent="0.35">
      <c r="B607" s="31" t="s">
        <v>82</v>
      </c>
      <c r="C607" s="7" t="s">
        <v>27</v>
      </c>
      <c r="D607" s="7">
        <v>2022</v>
      </c>
      <c r="E607" s="7" t="s">
        <v>30</v>
      </c>
      <c r="F607" s="7">
        <v>0</v>
      </c>
      <c r="G607" s="7" t="s">
        <v>37</v>
      </c>
      <c r="H607" s="13">
        <f>IFERROR(Table2[[#This Row],[People on PIT Night]]-Table2[[#This Row],[Helene FEMA Funded Sheltered]],Table2[[#This Row],[People on PIT Night]])</f>
        <v>0</v>
      </c>
      <c r="I607" s="7">
        <v>0</v>
      </c>
      <c r="J607" s="7"/>
    </row>
    <row r="608" spans="2:10" ht="14.5" x14ac:dyDescent="0.35">
      <c r="B608" s="31" t="s">
        <v>83</v>
      </c>
      <c r="C608" s="7" t="s">
        <v>21</v>
      </c>
      <c r="D608" s="7">
        <v>2022</v>
      </c>
      <c r="E608" s="7" t="s">
        <v>30</v>
      </c>
      <c r="F608" s="7">
        <v>0</v>
      </c>
      <c r="G608" s="7" t="s">
        <v>37</v>
      </c>
      <c r="H608" s="13">
        <f>IFERROR(Table2[[#This Row],[People on PIT Night]]-Table2[[#This Row],[Helene FEMA Funded Sheltered]],Table2[[#This Row],[People on PIT Night]])</f>
        <v>0</v>
      </c>
      <c r="I608" s="7">
        <v>0</v>
      </c>
      <c r="J608" s="7"/>
    </row>
    <row r="609" spans="2:10" ht="14.5" x14ac:dyDescent="0.35">
      <c r="B609" s="31" t="s">
        <v>84</v>
      </c>
      <c r="C609" s="7" t="s">
        <v>22</v>
      </c>
      <c r="D609" s="7">
        <v>2022</v>
      </c>
      <c r="E609" s="7" t="s">
        <v>30</v>
      </c>
      <c r="F609" s="7">
        <v>1</v>
      </c>
      <c r="G609" s="7" t="s">
        <v>37</v>
      </c>
      <c r="H609" s="13">
        <f>IFERROR(Table2[[#This Row],[People on PIT Night]]-Table2[[#This Row],[Helene FEMA Funded Sheltered]],Table2[[#This Row],[People on PIT Night]])</f>
        <v>1</v>
      </c>
      <c r="I609" s="7">
        <v>0</v>
      </c>
      <c r="J609" s="7"/>
    </row>
    <row r="610" spans="2:10" ht="14.5" x14ac:dyDescent="0.35">
      <c r="B610" s="31" t="s">
        <v>85</v>
      </c>
      <c r="C610" s="7" t="s">
        <v>17</v>
      </c>
      <c r="D610" s="7">
        <v>2022</v>
      </c>
      <c r="E610" s="7" t="s">
        <v>30</v>
      </c>
      <c r="F610" s="7">
        <v>3</v>
      </c>
      <c r="G610" s="7" t="s">
        <v>37</v>
      </c>
      <c r="H610" s="13">
        <f>IFERROR(Table2[[#This Row],[People on PIT Night]]-Table2[[#This Row],[Helene FEMA Funded Sheltered]],Table2[[#This Row],[People on PIT Night]])</f>
        <v>3</v>
      </c>
      <c r="I610" s="7">
        <v>0</v>
      </c>
      <c r="J610" s="7"/>
    </row>
    <row r="611" spans="2:10" ht="14.5" x14ac:dyDescent="0.35">
      <c r="B611" s="31" t="s">
        <v>86</v>
      </c>
      <c r="C611" s="7" t="s">
        <v>27</v>
      </c>
      <c r="D611" s="7">
        <v>2022</v>
      </c>
      <c r="E611" s="7" t="s">
        <v>30</v>
      </c>
      <c r="F611" s="7">
        <v>0</v>
      </c>
      <c r="G611" s="7" t="s">
        <v>37</v>
      </c>
      <c r="H611" s="13">
        <f>IFERROR(Table2[[#This Row],[People on PIT Night]]-Table2[[#This Row],[Helene FEMA Funded Sheltered]],Table2[[#This Row],[People on PIT Night]])</f>
        <v>0</v>
      </c>
      <c r="I611" s="7">
        <v>0</v>
      </c>
      <c r="J611" s="7"/>
    </row>
    <row r="612" spans="2:10" ht="14.5" x14ac:dyDescent="0.35">
      <c r="B612" s="31" t="s">
        <v>87</v>
      </c>
      <c r="C612" s="7" t="s">
        <v>16</v>
      </c>
      <c r="D612" s="7">
        <v>2022</v>
      </c>
      <c r="E612" s="7" t="s">
        <v>30</v>
      </c>
      <c r="F612" s="7">
        <v>0</v>
      </c>
      <c r="G612" s="7" t="s">
        <v>37</v>
      </c>
      <c r="H612" s="13">
        <f>IFERROR(Table2[[#This Row],[People on PIT Night]]-Table2[[#This Row],[Helene FEMA Funded Sheltered]],Table2[[#This Row],[People on PIT Night]])</f>
        <v>0</v>
      </c>
      <c r="I612" s="7">
        <v>0</v>
      </c>
      <c r="J612" s="7"/>
    </row>
    <row r="613" spans="2:10" ht="14.5" x14ac:dyDescent="0.35">
      <c r="B613" s="31" t="s">
        <v>88</v>
      </c>
      <c r="C613" s="7" t="s">
        <v>24</v>
      </c>
      <c r="D613" s="7">
        <v>2022</v>
      </c>
      <c r="E613" s="7" t="s">
        <v>30</v>
      </c>
      <c r="F613" s="7">
        <v>5</v>
      </c>
      <c r="G613" s="7" t="s">
        <v>37</v>
      </c>
      <c r="H613" s="13">
        <f>IFERROR(Table2[[#This Row],[People on PIT Night]]-Table2[[#This Row],[Helene FEMA Funded Sheltered]],Table2[[#This Row],[People on PIT Night]])</f>
        <v>5</v>
      </c>
      <c r="I613" s="7">
        <v>0</v>
      </c>
      <c r="J613" s="7"/>
    </row>
    <row r="614" spans="2:10" ht="14.5" x14ac:dyDescent="0.35">
      <c r="B614" s="31" t="s">
        <v>89</v>
      </c>
      <c r="C614" s="7" t="s">
        <v>21</v>
      </c>
      <c r="D614" s="7">
        <v>2022</v>
      </c>
      <c r="E614" s="7" t="s">
        <v>30</v>
      </c>
      <c r="F614" s="7">
        <v>0</v>
      </c>
      <c r="G614" s="7" t="s">
        <v>37</v>
      </c>
      <c r="H614" s="13">
        <f>IFERROR(Table2[[#This Row],[People on PIT Night]]-Table2[[#This Row],[Helene FEMA Funded Sheltered]],Table2[[#This Row],[People on PIT Night]])</f>
        <v>0</v>
      </c>
      <c r="I614" s="7">
        <v>0</v>
      </c>
      <c r="J614" s="7"/>
    </row>
    <row r="615" spans="2:10" ht="14.5" x14ac:dyDescent="0.35">
      <c r="B615" s="31" t="s">
        <v>90</v>
      </c>
      <c r="C615" s="7" t="s">
        <v>27</v>
      </c>
      <c r="D615" s="7">
        <v>2022</v>
      </c>
      <c r="E615" s="7" t="s">
        <v>30</v>
      </c>
      <c r="F615" s="7">
        <v>15</v>
      </c>
      <c r="G615" s="7" t="s">
        <v>37</v>
      </c>
      <c r="H615" s="13">
        <f>IFERROR(Table2[[#This Row],[People on PIT Night]]-Table2[[#This Row],[Helene FEMA Funded Sheltered]],Table2[[#This Row],[People on PIT Night]])</f>
        <v>15</v>
      </c>
      <c r="I615" s="7">
        <v>0</v>
      </c>
      <c r="J615" s="7"/>
    </row>
    <row r="616" spans="2:10" ht="14.5" x14ac:dyDescent="0.35">
      <c r="B616" s="31" t="s">
        <v>91</v>
      </c>
      <c r="C616" s="7" t="s">
        <v>18</v>
      </c>
      <c r="D616" s="7">
        <v>2022</v>
      </c>
      <c r="E616" s="7" t="s">
        <v>30</v>
      </c>
      <c r="F616" s="7">
        <v>0</v>
      </c>
      <c r="G616" s="7" t="s">
        <v>37</v>
      </c>
      <c r="H616" s="13">
        <f>IFERROR(Table2[[#This Row],[People on PIT Night]]-Table2[[#This Row],[Helene FEMA Funded Sheltered]],Table2[[#This Row],[People on PIT Night]])</f>
        <v>0</v>
      </c>
      <c r="I616" s="7">
        <v>0</v>
      </c>
      <c r="J616" s="7"/>
    </row>
    <row r="617" spans="2:10" ht="14.5" x14ac:dyDescent="0.35">
      <c r="B617" s="31" t="s">
        <v>92</v>
      </c>
      <c r="C617" s="7" t="s">
        <v>27</v>
      </c>
      <c r="D617" s="7">
        <v>2022</v>
      </c>
      <c r="E617" s="7" t="s">
        <v>30</v>
      </c>
      <c r="F617" s="7">
        <v>0</v>
      </c>
      <c r="G617" s="7" t="s">
        <v>37</v>
      </c>
      <c r="H617" s="13">
        <f>IFERROR(Table2[[#This Row],[People on PIT Night]]-Table2[[#This Row],[Helene FEMA Funded Sheltered]],Table2[[#This Row],[People on PIT Night]])</f>
        <v>0</v>
      </c>
      <c r="I617" s="7">
        <v>0</v>
      </c>
      <c r="J617" s="7"/>
    </row>
    <row r="618" spans="2:10" ht="14.5" x14ac:dyDescent="0.35">
      <c r="B618" s="31" t="s">
        <v>93</v>
      </c>
      <c r="C618" s="7" t="s">
        <v>19</v>
      </c>
      <c r="D618" s="7">
        <v>2022</v>
      </c>
      <c r="E618" s="7" t="s">
        <v>30</v>
      </c>
      <c r="F618" s="7">
        <v>17</v>
      </c>
      <c r="G618" s="7" t="s">
        <v>37</v>
      </c>
      <c r="H618" s="13">
        <f>IFERROR(Table2[[#This Row],[People on PIT Night]]-Table2[[#This Row],[Helene FEMA Funded Sheltered]],Table2[[#This Row],[People on PIT Night]])</f>
        <v>17</v>
      </c>
      <c r="I618" s="7">
        <v>0</v>
      </c>
      <c r="J618" s="7"/>
    </row>
    <row r="619" spans="2:10" ht="14.5" x14ac:dyDescent="0.35">
      <c r="B619" s="31" t="s">
        <v>94</v>
      </c>
      <c r="C619" s="7" t="s">
        <v>21</v>
      </c>
      <c r="D619" s="7">
        <v>2022</v>
      </c>
      <c r="E619" s="7" t="s">
        <v>30</v>
      </c>
      <c r="F619" s="7">
        <v>0</v>
      </c>
      <c r="G619" s="7" t="s">
        <v>37</v>
      </c>
      <c r="H619" s="13">
        <f>IFERROR(Table2[[#This Row],[People on PIT Night]]-Table2[[#This Row],[Helene FEMA Funded Sheltered]],Table2[[#This Row],[People on PIT Night]])</f>
        <v>0</v>
      </c>
      <c r="I619" s="7">
        <v>0</v>
      </c>
      <c r="J619" s="7"/>
    </row>
    <row r="620" spans="2:10" ht="14.5" x14ac:dyDescent="0.35">
      <c r="B620" s="31" t="s">
        <v>95</v>
      </c>
      <c r="C620" s="7" t="s">
        <v>21</v>
      </c>
      <c r="D620" s="7">
        <v>2022</v>
      </c>
      <c r="E620" s="7" t="s">
        <v>30</v>
      </c>
      <c r="F620" s="7">
        <v>0</v>
      </c>
      <c r="G620" s="7" t="s">
        <v>37</v>
      </c>
      <c r="H620" s="13">
        <f>IFERROR(Table2[[#This Row],[People on PIT Night]]-Table2[[#This Row],[Helene FEMA Funded Sheltered]],Table2[[#This Row],[People on PIT Night]])</f>
        <v>0</v>
      </c>
      <c r="I620" s="7">
        <v>0</v>
      </c>
      <c r="J620" s="7"/>
    </row>
    <row r="621" spans="2:10" ht="14.5" x14ac:dyDescent="0.35">
      <c r="B621" s="31" t="s">
        <v>96</v>
      </c>
      <c r="C621" s="7" t="s">
        <v>16</v>
      </c>
      <c r="D621" s="7">
        <v>2022</v>
      </c>
      <c r="E621" s="7" t="s">
        <v>30</v>
      </c>
      <c r="F621" s="7">
        <v>0</v>
      </c>
      <c r="G621" s="7" t="s">
        <v>37</v>
      </c>
      <c r="H621" s="13">
        <f>IFERROR(Table2[[#This Row],[People on PIT Night]]-Table2[[#This Row],[Helene FEMA Funded Sheltered]],Table2[[#This Row],[People on PIT Night]])</f>
        <v>0</v>
      </c>
      <c r="I621" s="7">
        <v>0</v>
      </c>
      <c r="J621" s="7"/>
    </row>
    <row r="622" spans="2:10" ht="14.5" x14ac:dyDescent="0.35">
      <c r="B622" s="31" t="s">
        <v>97</v>
      </c>
      <c r="C622" s="7" t="s">
        <v>23</v>
      </c>
      <c r="D622" s="7">
        <v>2022</v>
      </c>
      <c r="E622" s="7" t="s">
        <v>30</v>
      </c>
      <c r="F622" s="7">
        <v>0</v>
      </c>
      <c r="G622" s="7" t="s">
        <v>37</v>
      </c>
      <c r="H622" s="13">
        <f>IFERROR(Table2[[#This Row],[People on PIT Night]]-Table2[[#This Row],[Helene FEMA Funded Sheltered]],Table2[[#This Row],[People on PIT Night]])</f>
        <v>0</v>
      </c>
      <c r="I622" s="7">
        <v>0</v>
      </c>
      <c r="J622" s="7"/>
    </row>
    <row r="623" spans="2:10" ht="14.5" x14ac:dyDescent="0.35">
      <c r="B623" s="31" t="s">
        <v>98</v>
      </c>
      <c r="C623" s="7" t="s">
        <v>27</v>
      </c>
      <c r="D623" s="7">
        <v>2022</v>
      </c>
      <c r="E623" s="7" t="s">
        <v>30</v>
      </c>
      <c r="F623" s="7">
        <v>0</v>
      </c>
      <c r="G623" s="7" t="s">
        <v>37</v>
      </c>
      <c r="H623" s="13">
        <f>IFERROR(Table2[[#This Row],[People on PIT Night]]-Table2[[#This Row],[Helene FEMA Funded Sheltered]],Table2[[#This Row],[People on PIT Night]])</f>
        <v>0</v>
      </c>
      <c r="I623" s="7">
        <v>0</v>
      </c>
      <c r="J623" s="7"/>
    </row>
    <row r="624" spans="2:10" ht="14.5" x14ac:dyDescent="0.35">
      <c r="B624" s="31" t="s">
        <v>99</v>
      </c>
      <c r="C624" s="7" t="s">
        <v>27</v>
      </c>
      <c r="D624" s="7">
        <v>2022</v>
      </c>
      <c r="E624" s="7" t="s">
        <v>30</v>
      </c>
      <c r="F624" s="7">
        <v>2</v>
      </c>
      <c r="G624" s="7" t="s">
        <v>37</v>
      </c>
      <c r="H624" s="13">
        <f>IFERROR(Table2[[#This Row],[People on PIT Night]]-Table2[[#This Row],[Helene FEMA Funded Sheltered]],Table2[[#This Row],[People on PIT Night]])</f>
        <v>2</v>
      </c>
      <c r="I624" s="7">
        <v>0</v>
      </c>
      <c r="J624" s="7"/>
    </row>
    <row r="625" spans="2:10" ht="14.5" x14ac:dyDescent="0.35">
      <c r="B625" s="31" t="s">
        <v>100</v>
      </c>
      <c r="C625" s="7" t="s">
        <v>29</v>
      </c>
      <c r="D625" s="7">
        <v>2022</v>
      </c>
      <c r="E625" s="7" t="s">
        <v>30</v>
      </c>
      <c r="F625" s="7">
        <v>14</v>
      </c>
      <c r="G625" s="7" t="s">
        <v>37</v>
      </c>
      <c r="H625" s="13">
        <f>IFERROR(Table2[[#This Row],[People on PIT Night]]-Table2[[#This Row],[Helene FEMA Funded Sheltered]],Table2[[#This Row],[People on PIT Night]])</f>
        <v>14</v>
      </c>
      <c r="I625" s="7">
        <v>0</v>
      </c>
      <c r="J625" s="7"/>
    </row>
    <row r="626" spans="2:10" ht="14.5" x14ac:dyDescent="0.35">
      <c r="B626" s="31" t="s">
        <v>101</v>
      </c>
      <c r="C626" s="7" t="s">
        <v>29</v>
      </c>
      <c r="D626" s="7">
        <v>2022</v>
      </c>
      <c r="E626" s="7" t="s">
        <v>30</v>
      </c>
      <c r="F626" s="7">
        <v>0</v>
      </c>
      <c r="G626" s="7" t="s">
        <v>37</v>
      </c>
      <c r="H626" s="13">
        <f>IFERROR(Table2[[#This Row],[People on PIT Night]]-Table2[[#This Row],[Helene FEMA Funded Sheltered]],Table2[[#This Row],[People on PIT Night]])</f>
        <v>0</v>
      </c>
      <c r="I626" s="7">
        <v>0</v>
      </c>
      <c r="J626" s="7"/>
    </row>
    <row r="627" spans="2:10" ht="14.5" x14ac:dyDescent="0.35">
      <c r="B627" s="31" t="s">
        <v>102</v>
      </c>
      <c r="C627" s="7" t="s">
        <v>18</v>
      </c>
      <c r="D627" s="7">
        <v>2022</v>
      </c>
      <c r="E627" s="7" t="s">
        <v>30</v>
      </c>
      <c r="F627" s="7">
        <v>0</v>
      </c>
      <c r="G627" s="7" t="s">
        <v>37</v>
      </c>
      <c r="H627" s="13">
        <f>IFERROR(Table2[[#This Row],[People on PIT Night]]-Table2[[#This Row],[Helene FEMA Funded Sheltered]],Table2[[#This Row],[People on PIT Night]])</f>
        <v>0</v>
      </c>
      <c r="I627" s="7">
        <v>0</v>
      </c>
      <c r="J627" s="7"/>
    </row>
    <row r="628" spans="2:10" ht="14.5" x14ac:dyDescent="0.35">
      <c r="B628" s="32" t="s">
        <v>103</v>
      </c>
      <c r="C628" s="3" t="s">
        <v>39</v>
      </c>
      <c r="D628" s="7">
        <v>2022</v>
      </c>
      <c r="E628" s="7" t="s">
        <v>30</v>
      </c>
      <c r="F628" s="8">
        <v>40</v>
      </c>
      <c r="G628" s="7" t="s">
        <v>37</v>
      </c>
      <c r="H628" s="13">
        <f>IFERROR(Table2[[#This Row],[People on PIT Night]]-Table2[[#This Row],[Helene FEMA Funded Sheltered]],Table2[[#This Row],[People on PIT Night]])</f>
        <v>40</v>
      </c>
      <c r="I628" s="7">
        <v>0</v>
      </c>
      <c r="J628" s="7"/>
    </row>
    <row r="629" spans="2:10" ht="14.5" x14ac:dyDescent="0.35">
      <c r="B629" s="31" t="s">
        <v>104</v>
      </c>
      <c r="C629" s="7" t="s">
        <v>18</v>
      </c>
      <c r="D629" s="7">
        <v>2022</v>
      </c>
      <c r="E629" s="7" t="s">
        <v>30</v>
      </c>
      <c r="F629" s="7">
        <v>0</v>
      </c>
      <c r="G629" s="7" t="s">
        <v>37</v>
      </c>
      <c r="H629" s="13">
        <f>IFERROR(Table2[[#This Row],[People on PIT Night]]-Table2[[#This Row],[Helene FEMA Funded Sheltered]],Table2[[#This Row],[People on PIT Night]])</f>
        <v>0</v>
      </c>
      <c r="I629" s="7">
        <v>0</v>
      </c>
      <c r="J629" s="7"/>
    </row>
    <row r="630" spans="2:10" ht="14.5" x14ac:dyDescent="0.35">
      <c r="B630" s="31" t="s">
        <v>105</v>
      </c>
      <c r="C630" s="7" t="s">
        <v>17</v>
      </c>
      <c r="D630" s="7">
        <v>2022</v>
      </c>
      <c r="E630" s="7" t="s">
        <v>30</v>
      </c>
      <c r="F630" s="7">
        <v>0</v>
      </c>
      <c r="G630" s="7" t="s">
        <v>37</v>
      </c>
      <c r="H630" s="13">
        <f>IFERROR(Table2[[#This Row],[People on PIT Night]]-Table2[[#This Row],[Helene FEMA Funded Sheltered]],Table2[[#This Row],[People on PIT Night]])</f>
        <v>0</v>
      </c>
      <c r="I630" s="7">
        <v>0</v>
      </c>
      <c r="J630" s="7"/>
    </row>
    <row r="631" spans="2:10" ht="14.5" x14ac:dyDescent="0.35">
      <c r="B631" s="31" t="s">
        <v>106</v>
      </c>
      <c r="C631" s="7" t="s">
        <v>17</v>
      </c>
      <c r="D631" s="7">
        <v>2022</v>
      </c>
      <c r="E631" s="7" t="s">
        <v>30</v>
      </c>
      <c r="F631" s="7">
        <v>0</v>
      </c>
      <c r="G631" s="7" t="s">
        <v>37</v>
      </c>
      <c r="H631" s="13">
        <f>IFERROR(Table2[[#This Row],[People on PIT Night]]-Table2[[#This Row],[Helene FEMA Funded Sheltered]],Table2[[#This Row],[People on PIT Night]])</f>
        <v>0</v>
      </c>
      <c r="I631" s="7">
        <v>0</v>
      </c>
      <c r="J631" s="7"/>
    </row>
    <row r="632" spans="2:10" ht="14.5" x14ac:dyDescent="0.35">
      <c r="B632" s="31" t="s">
        <v>107</v>
      </c>
      <c r="C632" s="7" t="s">
        <v>26</v>
      </c>
      <c r="D632" s="7">
        <v>2022</v>
      </c>
      <c r="E632" s="7" t="s">
        <v>30</v>
      </c>
      <c r="F632" s="7">
        <v>0</v>
      </c>
      <c r="G632" s="7" t="s">
        <v>37</v>
      </c>
      <c r="H632" s="13">
        <f>IFERROR(Table2[[#This Row],[People on PIT Night]]-Table2[[#This Row],[Helene FEMA Funded Sheltered]],Table2[[#This Row],[People on PIT Night]])</f>
        <v>0</v>
      </c>
      <c r="I632" s="7">
        <v>0</v>
      </c>
      <c r="J632" s="7"/>
    </row>
    <row r="633" spans="2:10" ht="14.5" x14ac:dyDescent="0.35">
      <c r="B633" s="31" t="s">
        <v>108</v>
      </c>
      <c r="C633" s="7" t="s">
        <v>16</v>
      </c>
      <c r="D633" s="7">
        <v>2022</v>
      </c>
      <c r="E633" s="7" t="s">
        <v>30</v>
      </c>
      <c r="F633" s="7">
        <v>0</v>
      </c>
      <c r="G633" s="7" t="s">
        <v>37</v>
      </c>
      <c r="H633" s="13">
        <f>IFERROR(Table2[[#This Row],[People on PIT Night]]-Table2[[#This Row],[Helene FEMA Funded Sheltered]],Table2[[#This Row],[People on PIT Night]])</f>
        <v>0</v>
      </c>
      <c r="I633" s="7">
        <v>0</v>
      </c>
      <c r="J633" s="7"/>
    </row>
    <row r="634" spans="2:10" ht="14.5" x14ac:dyDescent="0.35">
      <c r="B634" s="31" t="s">
        <v>109</v>
      </c>
      <c r="C634" s="7" t="s">
        <v>22</v>
      </c>
      <c r="D634" s="7">
        <v>2022</v>
      </c>
      <c r="E634" s="7" t="s">
        <v>30</v>
      </c>
      <c r="F634" s="7">
        <v>0</v>
      </c>
      <c r="G634" s="7" t="s">
        <v>37</v>
      </c>
      <c r="H634" s="13">
        <f>IFERROR(Table2[[#This Row],[People on PIT Night]]-Table2[[#This Row],[Helene FEMA Funded Sheltered]],Table2[[#This Row],[People on PIT Night]])</f>
        <v>0</v>
      </c>
      <c r="I634" s="7">
        <v>0</v>
      </c>
      <c r="J634" s="7"/>
    </row>
    <row r="635" spans="2:10" ht="14.5" x14ac:dyDescent="0.35">
      <c r="B635" s="31" t="s">
        <v>110</v>
      </c>
      <c r="C635" s="7" t="s">
        <v>27</v>
      </c>
      <c r="D635" s="7">
        <v>2022</v>
      </c>
      <c r="E635" s="7" t="s">
        <v>30</v>
      </c>
      <c r="F635" s="7">
        <v>0</v>
      </c>
      <c r="G635" s="7" t="s">
        <v>37</v>
      </c>
      <c r="H635" s="13">
        <f>IFERROR(Table2[[#This Row],[People on PIT Night]]-Table2[[#This Row],[Helene FEMA Funded Sheltered]],Table2[[#This Row],[People on PIT Night]])</f>
        <v>0</v>
      </c>
      <c r="I635" s="7">
        <v>0</v>
      </c>
      <c r="J635" s="7"/>
    </row>
    <row r="636" spans="2:10" ht="14.5" x14ac:dyDescent="0.35">
      <c r="B636" s="31" t="s">
        <v>111</v>
      </c>
      <c r="C636" s="7" t="s">
        <v>27</v>
      </c>
      <c r="D636" s="7">
        <v>2022</v>
      </c>
      <c r="E636" s="7" t="s">
        <v>30</v>
      </c>
      <c r="F636" s="7">
        <v>0</v>
      </c>
      <c r="G636" s="7" t="s">
        <v>37</v>
      </c>
      <c r="H636" s="13">
        <f>IFERROR(Table2[[#This Row],[People on PIT Night]]-Table2[[#This Row],[Helene FEMA Funded Sheltered]],Table2[[#This Row],[People on PIT Night]])</f>
        <v>0</v>
      </c>
      <c r="I636" s="7">
        <v>0</v>
      </c>
      <c r="J636" s="7"/>
    </row>
    <row r="637" spans="2:10" ht="14.5" x14ac:dyDescent="0.35">
      <c r="B637" s="31" t="s">
        <v>112</v>
      </c>
      <c r="C637" s="7" t="s">
        <v>28</v>
      </c>
      <c r="D637" s="7">
        <v>2022</v>
      </c>
      <c r="E637" s="7" t="s">
        <v>30</v>
      </c>
      <c r="F637" s="7">
        <v>14</v>
      </c>
      <c r="G637" s="7" t="s">
        <v>37</v>
      </c>
      <c r="H637" s="13">
        <f>IFERROR(Table2[[#This Row],[People on PIT Night]]-Table2[[#This Row],[Helene FEMA Funded Sheltered]],Table2[[#This Row],[People on PIT Night]])</f>
        <v>14</v>
      </c>
      <c r="I637" s="7">
        <v>0</v>
      </c>
      <c r="J637" s="7"/>
    </row>
    <row r="638" spans="2:10" ht="14.5" x14ac:dyDescent="0.35">
      <c r="B638" s="31" t="s">
        <v>113</v>
      </c>
      <c r="C638" s="7" t="s">
        <v>26</v>
      </c>
      <c r="D638" s="7">
        <v>2022</v>
      </c>
      <c r="E638" s="7" t="s">
        <v>30</v>
      </c>
      <c r="F638" s="7">
        <v>0</v>
      </c>
      <c r="G638" s="7" t="s">
        <v>37</v>
      </c>
      <c r="H638" s="13">
        <f>IFERROR(Table2[[#This Row],[People on PIT Night]]-Table2[[#This Row],[Helene FEMA Funded Sheltered]],Table2[[#This Row],[People on PIT Night]])</f>
        <v>0</v>
      </c>
      <c r="I638" s="7">
        <v>0</v>
      </c>
      <c r="J638" s="7"/>
    </row>
    <row r="639" spans="2:10" ht="14.5" x14ac:dyDescent="0.35">
      <c r="B639" s="31" t="s">
        <v>114</v>
      </c>
      <c r="C639" s="7" t="s">
        <v>25</v>
      </c>
      <c r="D639" s="7">
        <v>2022</v>
      </c>
      <c r="E639" s="7" t="s">
        <v>30</v>
      </c>
      <c r="F639" s="7">
        <v>8</v>
      </c>
      <c r="G639" s="7" t="s">
        <v>37</v>
      </c>
      <c r="H639" s="13">
        <f>IFERROR(Table2[[#This Row],[People on PIT Night]]-Table2[[#This Row],[Helene FEMA Funded Sheltered]],Table2[[#This Row],[People on PIT Night]])</f>
        <v>8</v>
      </c>
      <c r="I639" s="7">
        <v>0</v>
      </c>
      <c r="J639" s="7"/>
    </row>
    <row r="640" spans="2:10" ht="14.5" x14ac:dyDescent="0.35">
      <c r="B640" s="31" t="s">
        <v>115</v>
      </c>
      <c r="C640" s="7" t="s">
        <v>22</v>
      </c>
      <c r="D640" s="7">
        <v>2022</v>
      </c>
      <c r="E640" s="7" t="s">
        <v>30</v>
      </c>
      <c r="F640" s="7">
        <v>1</v>
      </c>
      <c r="G640" s="7" t="s">
        <v>37</v>
      </c>
      <c r="H640" s="13">
        <f>IFERROR(Table2[[#This Row],[People on PIT Night]]-Table2[[#This Row],[Helene FEMA Funded Sheltered]],Table2[[#This Row],[People on PIT Night]])</f>
        <v>1</v>
      </c>
      <c r="I640" s="7">
        <v>0</v>
      </c>
      <c r="J640" s="7"/>
    </row>
    <row r="641" spans="2:10" ht="14.5" x14ac:dyDescent="0.35">
      <c r="B641" s="31" t="s">
        <v>116</v>
      </c>
      <c r="C641" s="7" t="s">
        <v>19</v>
      </c>
      <c r="D641" s="7">
        <v>2022</v>
      </c>
      <c r="E641" s="7" t="s">
        <v>30</v>
      </c>
      <c r="F641" s="7">
        <v>0</v>
      </c>
      <c r="G641" s="7" t="s">
        <v>37</v>
      </c>
      <c r="H641" s="13">
        <f>IFERROR(Table2[[#This Row],[People on PIT Night]]-Table2[[#This Row],[Helene FEMA Funded Sheltered]],Table2[[#This Row],[People on PIT Night]])</f>
        <v>0</v>
      </c>
      <c r="I641" s="7">
        <v>0</v>
      </c>
      <c r="J641" s="7"/>
    </row>
    <row r="642" spans="2:10" ht="14.5" x14ac:dyDescent="0.35">
      <c r="B642" s="31" t="s">
        <v>117</v>
      </c>
      <c r="C642" s="7" t="s">
        <v>28</v>
      </c>
      <c r="D642" s="7">
        <v>2022</v>
      </c>
      <c r="E642" s="7" t="s">
        <v>30</v>
      </c>
      <c r="F642" s="7">
        <v>0</v>
      </c>
      <c r="G642" s="7" t="s">
        <v>37</v>
      </c>
      <c r="H642" s="13">
        <f>IFERROR(Table2[[#This Row],[People on PIT Night]]-Table2[[#This Row],[Helene FEMA Funded Sheltered]],Table2[[#This Row],[People on PIT Night]])</f>
        <v>0</v>
      </c>
      <c r="I642" s="7">
        <v>0</v>
      </c>
      <c r="J642" s="7"/>
    </row>
    <row r="643" spans="2:10" ht="14.5" x14ac:dyDescent="0.35">
      <c r="B643" s="31" t="s">
        <v>118</v>
      </c>
      <c r="C643" s="7" t="s">
        <v>25</v>
      </c>
      <c r="D643" s="7">
        <v>2022</v>
      </c>
      <c r="E643" s="7" t="s">
        <v>30</v>
      </c>
      <c r="F643" s="7">
        <v>6</v>
      </c>
      <c r="G643" s="7" t="s">
        <v>37</v>
      </c>
      <c r="H643" s="13">
        <f>IFERROR(Table2[[#This Row],[People on PIT Night]]-Table2[[#This Row],[Helene FEMA Funded Sheltered]],Table2[[#This Row],[People on PIT Night]])</f>
        <v>6</v>
      </c>
      <c r="I643" s="7">
        <v>0</v>
      </c>
      <c r="J643" s="7"/>
    </row>
    <row r="644" spans="2:10" ht="14.5" x14ac:dyDescent="0.35">
      <c r="B644" s="31" t="s">
        <v>119</v>
      </c>
      <c r="C644" s="7" t="s">
        <v>24</v>
      </c>
      <c r="D644" s="7">
        <v>2022</v>
      </c>
      <c r="E644" s="7" t="s">
        <v>30</v>
      </c>
      <c r="F644" s="7">
        <v>0</v>
      </c>
      <c r="G644" s="7" t="s">
        <v>37</v>
      </c>
      <c r="H644" s="13">
        <f>IFERROR(Table2[[#This Row],[People on PIT Night]]-Table2[[#This Row],[Helene FEMA Funded Sheltered]],Table2[[#This Row],[People on PIT Night]])</f>
        <v>0</v>
      </c>
      <c r="I644" s="7">
        <v>0</v>
      </c>
      <c r="J644" s="7"/>
    </row>
    <row r="645" spans="2:10" ht="14.5" x14ac:dyDescent="0.35">
      <c r="B645" s="31" t="s">
        <v>120</v>
      </c>
      <c r="C645" s="7" t="s">
        <v>24</v>
      </c>
      <c r="D645" s="7">
        <v>2022</v>
      </c>
      <c r="E645" s="7" t="s">
        <v>30</v>
      </c>
      <c r="F645" s="7">
        <v>6</v>
      </c>
      <c r="G645" s="7" t="s">
        <v>37</v>
      </c>
      <c r="H645" s="13">
        <f>IFERROR(Table2[[#This Row],[People on PIT Night]]-Table2[[#This Row],[Helene FEMA Funded Sheltered]],Table2[[#This Row],[People on PIT Night]])</f>
        <v>6</v>
      </c>
      <c r="I645" s="7">
        <v>0</v>
      </c>
      <c r="J645" s="7"/>
    </row>
    <row r="646" spans="2:10" ht="14.5" x14ac:dyDescent="0.35">
      <c r="B646" s="31" t="s">
        <v>121</v>
      </c>
      <c r="C646" s="7" t="s">
        <v>21</v>
      </c>
      <c r="D646" s="7">
        <v>2022</v>
      </c>
      <c r="E646" s="7" t="s">
        <v>30</v>
      </c>
      <c r="F646" s="7">
        <v>0</v>
      </c>
      <c r="G646" s="7" t="s">
        <v>37</v>
      </c>
      <c r="H646" s="13">
        <f>IFERROR(Table2[[#This Row],[People on PIT Night]]-Table2[[#This Row],[Helene FEMA Funded Sheltered]],Table2[[#This Row],[People on PIT Night]])</f>
        <v>0</v>
      </c>
      <c r="I646" s="7">
        <v>0</v>
      </c>
      <c r="J646" s="7"/>
    </row>
    <row r="647" spans="2:10" ht="14.5" x14ac:dyDescent="0.35">
      <c r="B647" s="29" t="s">
        <v>122</v>
      </c>
      <c r="C647" s="7" t="s">
        <v>22</v>
      </c>
      <c r="D647" s="7">
        <v>2022</v>
      </c>
      <c r="E647" s="7" t="s">
        <v>30</v>
      </c>
      <c r="F647" s="7">
        <v>2</v>
      </c>
      <c r="G647" s="7" t="s">
        <v>37</v>
      </c>
      <c r="H647" s="13">
        <f>IFERROR(Table2[[#This Row],[People on PIT Night]]-Table2[[#This Row],[Helene FEMA Funded Sheltered]],Table2[[#This Row],[People on PIT Night]])</f>
        <v>2</v>
      </c>
      <c r="I647" s="7">
        <v>0</v>
      </c>
      <c r="J647" s="7"/>
    </row>
    <row r="648" spans="2:10" ht="14.5" x14ac:dyDescent="0.35">
      <c r="B648" s="31" t="s">
        <v>123</v>
      </c>
      <c r="C648" s="7" t="s">
        <v>17</v>
      </c>
      <c r="D648" s="7">
        <v>2022</v>
      </c>
      <c r="E648" s="7" t="s">
        <v>30</v>
      </c>
      <c r="F648" s="7">
        <v>0</v>
      </c>
      <c r="G648" s="7" t="s">
        <v>37</v>
      </c>
      <c r="H648" s="13">
        <f>IFERROR(Table2[[#This Row],[People on PIT Night]]-Table2[[#This Row],[Helene FEMA Funded Sheltered]],Table2[[#This Row],[People on PIT Night]])</f>
        <v>0</v>
      </c>
      <c r="I648" s="7">
        <v>0</v>
      </c>
      <c r="J648" s="7"/>
    </row>
    <row r="649" spans="2:10" ht="14.5" x14ac:dyDescent="0.35">
      <c r="B649" s="31" t="s">
        <v>124</v>
      </c>
      <c r="C649" s="7" t="s">
        <v>25</v>
      </c>
      <c r="D649" s="7">
        <v>2022</v>
      </c>
      <c r="E649" s="7" t="s">
        <v>30</v>
      </c>
      <c r="F649" s="7">
        <v>0</v>
      </c>
      <c r="G649" s="7" t="s">
        <v>37</v>
      </c>
      <c r="H649" s="13">
        <f>IFERROR(Table2[[#This Row],[People on PIT Night]]-Table2[[#This Row],[Helene FEMA Funded Sheltered]],Table2[[#This Row],[People on PIT Night]])</f>
        <v>0</v>
      </c>
      <c r="I649" s="7">
        <v>0</v>
      </c>
      <c r="J649" s="7"/>
    </row>
    <row r="650" spans="2:10" ht="14.5" x14ac:dyDescent="0.35">
      <c r="B650" s="31" t="s">
        <v>125</v>
      </c>
      <c r="C650" s="7" t="s">
        <v>29</v>
      </c>
      <c r="D650" s="7">
        <v>2022</v>
      </c>
      <c r="E650" s="7" t="s">
        <v>30</v>
      </c>
      <c r="F650" s="7">
        <v>4</v>
      </c>
      <c r="G650" s="7" t="s">
        <v>37</v>
      </c>
      <c r="H650" s="13">
        <f>IFERROR(Table2[[#This Row],[People on PIT Night]]-Table2[[#This Row],[Helene FEMA Funded Sheltered]],Table2[[#This Row],[People on PIT Night]])</f>
        <v>4</v>
      </c>
      <c r="I650" s="7">
        <v>0</v>
      </c>
      <c r="J650" s="7"/>
    </row>
    <row r="651" spans="2:10" ht="14.5" x14ac:dyDescent="0.35">
      <c r="B651" s="31" t="s">
        <v>126</v>
      </c>
      <c r="C651" s="7" t="s">
        <v>29</v>
      </c>
      <c r="D651" s="7">
        <v>2022</v>
      </c>
      <c r="E651" s="7" t="s">
        <v>30</v>
      </c>
      <c r="F651" s="7">
        <v>0</v>
      </c>
      <c r="G651" s="7" t="s">
        <v>37</v>
      </c>
      <c r="H651" s="13">
        <f>IFERROR(Table2[[#This Row],[People on PIT Night]]-Table2[[#This Row],[Helene FEMA Funded Sheltered]],Table2[[#This Row],[People on PIT Night]])</f>
        <v>0</v>
      </c>
      <c r="I651" s="7">
        <v>0</v>
      </c>
      <c r="J651" s="7"/>
    </row>
    <row r="652" spans="2:10" ht="14.5" x14ac:dyDescent="0.35">
      <c r="B652" s="31" t="s">
        <v>127</v>
      </c>
      <c r="C652" s="7" t="s">
        <v>16</v>
      </c>
      <c r="D652" s="7">
        <v>2022</v>
      </c>
      <c r="E652" s="7" t="s">
        <v>30</v>
      </c>
      <c r="F652" s="7">
        <v>0</v>
      </c>
      <c r="G652" s="7" t="s">
        <v>37</v>
      </c>
      <c r="H652" s="13">
        <f>IFERROR(Table2[[#This Row],[People on PIT Night]]-Table2[[#This Row],[Helene FEMA Funded Sheltered]],Table2[[#This Row],[People on PIT Night]])</f>
        <v>0</v>
      </c>
      <c r="I652" s="7">
        <v>0</v>
      </c>
      <c r="J652" s="7"/>
    </row>
    <row r="653" spans="2:10" ht="14.5" x14ac:dyDescent="0.35">
      <c r="B653" s="31" t="s">
        <v>128</v>
      </c>
      <c r="C653" s="7" t="s">
        <v>19</v>
      </c>
      <c r="D653" s="7">
        <v>2022</v>
      </c>
      <c r="E653" s="7" t="s">
        <v>30</v>
      </c>
      <c r="F653" s="7">
        <v>0</v>
      </c>
      <c r="G653" s="7" t="s">
        <v>37</v>
      </c>
      <c r="H653" s="13">
        <f>IFERROR(Table2[[#This Row],[People on PIT Night]]-Table2[[#This Row],[Helene FEMA Funded Sheltered]],Table2[[#This Row],[People on PIT Night]])</f>
        <v>0</v>
      </c>
      <c r="I653" s="7">
        <v>0</v>
      </c>
      <c r="J653" s="7"/>
    </row>
    <row r="654" spans="2:10" ht="14.5" x14ac:dyDescent="0.35">
      <c r="B654" s="31" t="s">
        <v>129</v>
      </c>
      <c r="C654" s="7" t="s">
        <v>19</v>
      </c>
      <c r="D654" s="7">
        <v>2022</v>
      </c>
      <c r="E654" s="7" t="s">
        <v>30</v>
      </c>
      <c r="F654" s="7">
        <v>0</v>
      </c>
      <c r="G654" s="7" t="s">
        <v>37</v>
      </c>
      <c r="H654" s="13">
        <f>IFERROR(Table2[[#This Row],[People on PIT Night]]-Table2[[#This Row],[Helene FEMA Funded Sheltered]],Table2[[#This Row],[People on PIT Night]])</f>
        <v>0</v>
      </c>
      <c r="I654" s="7">
        <v>0</v>
      </c>
      <c r="J654" s="7"/>
    </row>
    <row r="655" spans="2:10" ht="14.5" x14ac:dyDescent="0.35">
      <c r="B655" s="31" t="s">
        <v>130</v>
      </c>
      <c r="C655" s="7" t="s">
        <v>24</v>
      </c>
      <c r="D655" s="7">
        <v>2022</v>
      </c>
      <c r="E655" s="7" t="s">
        <v>30</v>
      </c>
      <c r="F655" s="7">
        <v>0</v>
      </c>
      <c r="G655" s="7" t="s">
        <v>37</v>
      </c>
      <c r="H655" s="13">
        <f>IFERROR(Table2[[#This Row],[People on PIT Night]]-Table2[[#This Row],[Helene FEMA Funded Sheltered]],Table2[[#This Row],[People on PIT Night]])</f>
        <v>0</v>
      </c>
      <c r="I655" s="7">
        <v>0</v>
      </c>
      <c r="J655" s="7"/>
    </row>
    <row r="656" spans="2:10" ht="14.5" x14ac:dyDescent="0.35">
      <c r="B656" s="31" t="s">
        <v>50</v>
      </c>
      <c r="C656" s="7" t="s">
        <v>26</v>
      </c>
      <c r="D656" s="7">
        <v>2022</v>
      </c>
      <c r="E656" s="7" t="s">
        <v>9</v>
      </c>
      <c r="F656" s="7">
        <v>1</v>
      </c>
      <c r="G656" s="7" t="s">
        <v>37</v>
      </c>
      <c r="H656" s="13">
        <f>IFERROR(Table2[[#This Row],[People on PIT Night]]-Table2[[#This Row],[Helene FEMA Funded Sheltered]],Table2[[#This Row],[People on PIT Night]])</f>
        <v>1</v>
      </c>
      <c r="I656" s="7">
        <v>0</v>
      </c>
      <c r="J656" s="7"/>
    </row>
    <row r="657" spans="2:10" ht="14.5" x14ac:dyDescent="0.35">
      <c r="B657" s="31" t="s">
        <v>51</v>
      </c>
      <c r="C657" s="7" t="s">
        <v>23</v>
      </c>
      <c r="D657" s="7">
        <v>2022</v>
      </c>
      <c r="E657" s="7" t="s">
        <v>9</v>
      </c>
      <c r="F657" s="7">
        <v>6</v>
      </c>
      <c r="G657" s="7" t="s">
        <v>37</v>
      </c>
      <c r="H657" s="13">
        <f>IFERROR(Table2[[#This Row],[People on PIT Night]]-Table2[[#This Row],[Helene FEMA Funded Sheltered]],Table2[[#This Row],[People on PIT Night]])</f>
        <v>6</v>
      </c>
      <c r="I657" s="7">
        <v>0</v>
      </c>
      <c r="J657" s="7"/>
    </row>
    <row r="658" spans="2:10" ht="14.5" x14ac:dyDescent="0.35">
      <c r="B658" s="31" t="s">
        <v>52</v>
      </c>
      <c r="C658" s="7" t="s">
        <v>27</v>
      </c>
      <c r="D658" s="7">
        <v>2022</v>
      </c>
      <c r="E658" s="7" t="s">
        <v>9</v>
      </c>
      <c r="F658" s="7">
        <v>6</v>
      </c>
      <c r="G658" s="7" t="s">
        <v>37</v>
      </c>
      <c r="H658" s="13">
        <f>IFERROR(Table2[[#This Row],[People on PIT Night]]-Table2[[#This Row],[Helene FEMA Funded Sheltered]],Table2[[#This Row],[People on PIT Night]])</f>
        <v>6</v>
      </c>
      <c r="I658" s="7">
        <v>0</v>
      </c>
      <c r="J658" s="7"/>
    </row>
    <row r="659" spans="2:10" ht="14.5" x14ac:dyDescent="0.35">
      <c r="B659" s="31" t="s">
        <v>53</v>
      </c>
      <c r="C659" s="7" t="s">
        <v>16</v>
      </c>
      <c r="D659" s="7">
        <v>2022</v>
      </c>
      <c r="E659" s="7" t="s">
        <v>9</v>
      </c>
      <c r="F659" s="7">
        <v>1</v>
      </c>
      <c r="G659" s="7" t="s">
        <v>37</v>
      </c>
      <c r="H659" s="13">
        <f>IFERROR(Table2[[#This Row],[People on PIT Night]]-Table2[[#This Row],[Helene FEMA Funded Sheltered]],Table2[[#This Row],[People on PIT Night]])</f>
        <v>1</v>
      </c>
      <c r="I659" s="7">
        <v>0</v>
      </c>
      <c r="J659" s="7"/>
    </row>
    <row r="660" spans="2:10" ht="14.5" x14ac:dyDescent="0.35">
      <c r="B660" s="31" t="s">
        <v>54</v>
      </c>
      <c r="C660" s="7" t="s">
        <v>16</v>
      </c>
      <c r="D660" s="7">
        <v>2022</v>
      </c>
      <c r="E660" s="7" t="s">
        <v>9</v>
      </c>
      <c r="F660" s="7">
        <v>0</v>
      </c>
      <c r="G660" s="7" t="s">
        <v>37</v>
      </c>
      <c r="H660" s="13">
        <f>IFERROR(Table2[[#This Row],[People on PIT Night]]-Table2[[#This Row],[Helene FEMA Funded Sheltered]],Table2[[#This Row],[People on PIT Night]])</f>
        <v>0</v>
      </c>
      <c r="I660" s="7">
        <v>0</v>
      </c>
      <c r="J660" s="7"/>
    </row>
    <row r="661" spans="2:10" ht="14.5" x14ac:dyDescent="0.35">
      <c r="B661" s="31" t="s">
        <v>55</v>
      </c>
      <c r="C661" s="7" t="s">
        <v>28</v>
      </c>
      <c r="D661" s="7">
        <v>2022</v>
      </c>
      <c r="E661" s="7" t="s">
        <v>9</v>
      </c>
      <c r="F661" s="7">
        <v>0</v>
      </c>
      <c r="G661" s="7" t="s">
        <v>37</v>
      </c>
      <c r="H661" s="13">
        <f>IFERROR(Table2[[#This Row],[People on PIT Night]]-Table2[[#This Row],[Helene FEMA Funded Sheltered]],Table2[[#This Row],[People on PIT Night]])</f>
        <v>0</v>
      </c>
      <c r="I661" s="7">
        <v>0</v>
      </c>
      <c r="J661" s="7"/>
    </row>
    <row r="662" spans="2:10" ht="14.5" x14ac:dyDescent="0.35">
      <c r="B662" s="31" t="s">
        <v>56</v>
      </c>
      <c r="C662" s="7" t="s">
        <v>23</v>
      </c>
      <c r="D662" s="7">
        <v>2022</v>
      </c>
      <c r="E662" s="7" t="s">
        <v>9</v>
      </c>
      <c r="F662" s="7">
        <v>25</v>
      </c>
      <c r="G662" s="7" t="s">
        <v>37</v>
      </c>
      <c r="H662" s="13">
        <f>IFERROR(Table2[[#This Row],[People on PIT Night]]-Table2[[#This Row],[Helene FEMA Funded Sheltered]],Table2[[#This Row],[People on PIT Night]])</f>
        <v>25</v>
      </c>
      <c r="I662" s="7">
        <v>0</v>
      </c>
      <c r="J662" s="7"/>
    </row>
    <row r="663" spans="2:10" ht="14.5" x14ac:dyDescent="0.35">
      <c r="B663" s="31" t="s">
        <v>57</v>
      </c>
      <c r="C663" s="7" t="s">
        <v>25</v>
      </c>
      <c r="D663" s="7">
        <v>2022</v>
      </c>
      <c r="E663" s="7" t="s">
        <v>9</v>
      </c>
      <c r="F663" s="7">
        <v>6</v>
      </c>
      <c r="G663" s="7" t="s">
        <v>37</v>
      </c>
      <c r="H663" s="13">
        <f>IFERROR(Table2[[#This Row],[People on PIT Night]]-Table2[[#This Row],[Helene FEMA Funded Sheltered]],Table2[[#This Row],[People on PIT Night]])</f>
        <v>6</v>
      </c>
      <c r="I663" s="7">
        <v>0</v>
      </c>
      <c r="J663" s="7"/>
    </row>
    <row r="664" spans="2:10" ht="14.5" x14ac:dyDescent="0.35">
      <c r="B664" s="31" t="s">
        <v>58</v>
      </c>
      <c r="C664" s="7" t="s">
        <v>23</v>
      </c>
      <c r="D664" s="7">
        <v>2022</v>
      </c>
      <c r="E664" s="7" t="s">
        <v>9</v>
      </c>
      <c r="F664" s="7">
        <v>6</v>
      </c>
      <c r="G664" s="7" t="s">
        <v>37</v>
      </c>
      <c r="H664" s="13">
        <f>IFERROR(Table2[[#This Row],[People on PIT Night]]-Table2[[#This Row],[Helene FEMA Funded Sheltered]],Table2[[#This Row],[People on PIT Night]])</f>
        <v>6</v>
      </c>
      <c r="I664" s="7">
        <v>0</v>
      </c>
      <c r="J664" s="7"/>
    </row>
    <row r="665" spans="2:10" ht="14.5" x14ac:dyDescent="0.35">
      <c r="B665" s="31" t="s">
        <v>59</v>
      </c>
      <c r="C665" s="7" t="s">
        <v>17</v>
      </c>
      <c r="D665" s="7">
        <v>2022</v>
      </c>
      <c r="E665" s="7" t="s">
        <v>9</v>
      </c>
      <c r="F665" s="7">
        <v>0</v>
      </c>
      <c r="G665" s="7" t="s">
        <v>37</v>
      </c>
      <c r="H665" s="13">
        <f>IFERROR(Table2[[#This Row],[People on PIT Night]]-Table2[[#This Row],[Helene FEMA Funded Sheltered]],Table2[[#This Row],[People on PIT Night]])</f>
        <v>0</v>
      </c>
      <c r="I665" s="7">
        <v>0</v>
      </c>
      <c r="J665" s="7"/>
    </row>
    <row r="666" spans="2:10" ht="14.5" x14ac:dyDescent="0.35">
      <c r="B666" s="31" t="s">
        <v>60</v>
      </c>
      <c r="C666" s="7" t="s">
        <v>18</v>
      </c>
      <c r="D666" s="7">
        <v>2022</v>
      </c>
      <c r="E666" s="7" t="s">
        <v>9</v>
      </c>
      <c r="F666" s="7">
        <v>0</v>
      </c>
      <c r="G666" s="7" t="s">
        <v>37</v>
      </c>
      <c r="H666" s="13">
        <f>IFERROR(Table2[[#This Row],[People on PIT Night]]-Table2[[#This Row],[Helene FEMA Funded Sheltered]],Table2[[#This Row],[People on PIT Night]])</f>
        <v>0</v>
      </c>
      <c r="I666" s="7">
        <v>0</v>
      </c>
      <c r="J666" s="7"/>
    </row>
    <row r="667" spans="2:10" ht="14.5" x14ac:dyDescent="0.35">
      <c r="B667" s="31" t="s">
        <v>61</v>
      </c>
      <c r="C667" s="7" t="s">
        <v>26</v>
      </c>
      <c r="D667" s="7">
        <v>2022</v>
      </c>
      <c r="E667" s="7" t="s">
        <v>9</v>
      </c>
      <c r="F667" s="7">
        <v>0</v>
      </c>
      <c r="G667" s="7" t="s">
        <v>37</v>
      </c>
      <c r="H667" s="13">
        <f>IFERROR(Table2[[#This Row],[People on PIT Night]]-Table2[[#This Row],[Helene FEMA Funded Sheltered]],Table2[[#This Row],[People on PIT Night]])</f>
        <v>0</v>
      </c>
      <c r="I667" s="7">
        <v>0</v>
      </c>
      <c r="J667" s="7"/>
    </row>
    <row r="668" spans="2:10" ht="14.5" x14ac:dyDescent="0.35">
      <c r="B668" s="31" t="s">
        <v>62</v>
      </c>
      <c r="C668" s="7" t="s">
        <v>23</v>
      </c>
      <c r="D668" s="7">
        <v>2022</v>
      </c>
      <c r="E668" s="7" t="s">
        <v>9</v>
      </c>
      <c r="F668" s="7">
        <v>75</v>
      </c>
      <c r="G668" s="7" t="s">
        <v>37</v>
      </c>
      <c r="H668" s="13">
        <f>IFERROR(Table2[[#This Row],[People on PIT Night]]-Table2[[#This Row],[Helene FEMA Funded Sheltered]],Table2[[#This Row],[People on PIT Night]])</f>
        <v>75</v>
      </c>
      <c r="I668" s="7">
        <v>0</v>
      </c>
      <c r="J668" s="7"/>
    </row>
    <row r="669" spans="2:10" ht="14.5" x14ac:dyDescent="0.35">
      <c r="B669" s="31" t="s">
        <v>63</v>
      </c>
      <c r="C669" s="7" t="s">
        <v>26</v>
      </c>
      <c r="D669" s="7">
        <v>2022</v>
      </c>
      <c r="E669" s="7" t="s">
        <v>9</v>
      </c>
      <c r="F669" s="7">
        <v>25</v>
      </c>
      <c r="G669" s="7" t="s">
        <v>37</v>
      </c>
      <c r="H669" s="13">
        <f>IFERROR(Table2[[#This Row],[People on PIT Night]]-Table2[[#This Row],[Helene FEMA Funded Sheltered]],Table2[[#This Row],[People on PIT Night]])</f>
        <v>25</v>
      </c>
      <c r="I669" s="7">
        <v>0</v>
      </c>
      <c r="J669" s="7"/>
    </row>
    <row r="670" spans="2:10" ht="14.5" x14ac:dyDescent="0.35">
      <c r="B670" s="31" t="s">
        <v>64</v>
      </c>
      <c r="C670" s="7" t="s">
        <v>21</v>
      </c>
      <c r="D670" s="7">
        <v>2022</v>
      </c>
      <c r="E670" s="7" t="s">
        <v>9</v>
      </c>
      <c r="F670" s="7">
        <v>0</v>
      </c>
      <c r="G670" s="7" t="s">
        <v>37</v>
      </c>
      <c r="H670" s="13">
        <f>IFERROR(Table2[[#This Row],[People on PIT Night]]-Table2[[#This Row],[Helene FEMA Funded Sheltered]],Table2[[#This Row],[People on PIT Night]])</f>
        <v>0</v>
      </c>
      <c r="I670" s="7">
        <v>0</v>
      </c>
      <c r="J670" s="7"/>
    </row>
    <row r="671" spans="2:10" ht="14.5" x14ac:dyDescent="0.35">
      <c r="B671" s="31" t="s">
        <v>65</v>
      </c>
      <c r="C671" s="7" t="s">
        <v>17</v>
      </c>
      <c r="D671" s="7">
        <v>2022</v>
      </c>
      <c r="E671" s="7" t="s">
        <v>9</v>
      </c>
      <c r="F671" s="7">
        <v>0</v>
      </c>
      <c r="G671" s="7" t="s">
        <v>37</v>
      </c>
      <c r="H671" s="13">
        <f>IFERROR(Table2[[#This Row],[People on PIT Night]]-Table2[[#This Row],[Helene FEMA Funded Sheltered]],Table2[[#This Row],[People on PIT Night]])</f>
        <v>0</v>
      </c>
      <c r="I671" s="7">
        <v>0</v>
      </c>
      <c r="J671" s="7"/>
    </row>
    <row r="672" spans="2:10" ht="14.5" x14ac:dyDescent="0.35">
      <c r="B672" s="31" t="s">
        <v>66</v>
      </c>
      <c r="C672" s="7" t="s">
        <v>21</v>
      </c>
      <c r="D672" s="7">
        <v>2022</v>
      </c>
      <c r="E672" s="7" t="s">
        <v>9</v>
      </c>
      <c r="F672" s="7">
        <v>0</v>
      </c>
      <c r="G672" s="7" t="s">
        <v>37</v>
      </c>
      <c r="H672" s="13">
        <f>IFERROR(Table2[[#This Row],[People on PIT Night]]-Table2[[#This Row],[Helene FEMA Funded Sheltered]],Table2[[#This Row],[People on PIT Night]])</f>
        <v>0</v>
      </c>
      <c r="I672" s="7">
        <v>0</v>
      </c>
      <c r="J672" s="7"/>
    </row>
    <row r="673" spans="2:10" ht="14.5" x14ac:dyDescent="0.35">
      <c r="B673" s="31" t="s">
        <v>67</v>
      </c>
      <c r="C673" s="7" t="s">
        <v>28</v>
      </c>
      <c r="D673" s="7">
        <v>2022</v>
      </c>
      <c r="E673" s="7" t="s">
        <v>9</v>
      </c>
      <c r="F673" s="7">
        <v>0</v>
      </c>
      <c r="G673" s="7" t="s">
        <v>37</v>
      </c>
      <c r="H673" s="13">
        <f>IFERROR(Table2[[#This Row],[People on PIT Night]]-Table2[[#This Row],[Helene FEMA Funded Sheltered]],Table2[[#This Row],[People on PIT Night]])</f>
        <v>0</v>
      </c>
      <c r="I673" s="7">
        <v>0</v>
      </c>
      <c r="J673" s="7"/>
    </row>
    <row r="674" spans="2:10" ht="14.5" x14ac:dyDescent="0.35">
      <c r="B674" s="31" t="s">
        <v>68</v>
      </c>
      <c r="C674" s="7" t="s">
        <v>18</v>
      </c>
      <c r="D674" s="7">
        <v>2022</v>
      </c>
      <c r="E674" s="7" t="s">
        <v>9</v>
      </c>
      <c r="F674" s="7">
        <v>0</v>
      </c>
      <c r="G674" s="7" t="s">
        <v>37</v>
      </c>
      <c r="H674" s="13">
        <f>IFERROR(Table2[[#This Row],[People on PIT Night]]-Table2[[#This Row],[Helene FEMA Funded Sheltered]],Table2[[#This Row],[People on PIT Night]])</f>
        <v>0</v>
      </c>
      <c r="I674" s="7">
        <v>0</v>
      </c>
      <c r="J674" s="7"/>
    </row>
    <row r="675" spans="2:10" ht="14.5" x14ac:dyDescent="0.35">
      <c r="B675" s="31" t="s">
        <v>69</v>
      </c>
      <c r="C675" s="7" t="s">
        <v>17</v>
      </c>
      <c r="D675" s="7">
        <v>2022</v>
      </c>
      <c r="E675" s="7" t="s">
        <v>9</v>
      </c>
      <c r="F675" s="7">
        <v>0</v>
      </c>
      <c r="G675" s="7" t="s">
        <v>37</v>
      </c>
      <c r="H675" s="13">
        <f>IFERROR(Table2[[#This Row],[People on PIT Night]]-Table2[[#This Row],[Helene FEMA Funded Sheltered]],Table2[[#This Row],[People on PIT Night]])</f>
        <v>0</v>
      </c>
      <c r="I675" s="7">
        <v>0</v>
      </c>
      <c r="J675" s="7"/>
    </row>
    <row r="676" spans="2:10" ht="14.5" x14ac:dyDescent="0.35">
      <c r="B676" s="31" t="s">
        <v>70</v>
      </c>
      <c r="C676" s="7" t="s">
        <v>17</v>
      </c>
      <c r="D676" s="7">
        <v>2022</v>
      </c>
      <c r="E676" s="7" t="s">
        <v>9</v>
      </c>
      <c r="F676" s="7">
        <v>0</v>
      </c>
      <c r="G676" s="7" t="s">
        <v>37</v>
      </c>
      <c r="H676" s="13">
        <f>IFERROR(Table2[[#This Row],[People on PIT Night]]-Table2[[#This Row],[Helene FEMA Funded Sheltered]],Table2[[#This Row],[People on PIT Night]])</f>
        <v>0</v>
      </c>
      <c r="I676" s="7">
        <v>0</v>
      </c>
      <c r="J676" s="7"/>
    </row>
    <row r="677" spans="2:10" ht="14.5" x14ac:dyDescent="0.35">
      <c r="B677" s="31" t="s">
        <v>71</v>
      </c>
      <c r="C677" s="7" t="s">
        <v>25</v>
      </c>
      <c r="D677" s="7">
        <v>2022</v>
      </c>
      <c r="E677" s="7" t="s">
        <v>9</v>
      </c>
      <c r="F677" s="7">
        <v>2</v>
      </c>
      <c r="G677" s="7" t="s">
        <v>37</v>
      </c>
      <c r="H677" s="13">
        <f>IFERROR(Table2[[#This Row],[People on PIT Night]]-Table2[[#This Row],[Helene FEMA Funded Sheltered]],Table2[[#This Row],[People on PIT Night]])</f>
        <v>2</v>
      </c>
      <c r="I677" s="7">
        <v>0</v>
      </c>
      <c r="J677" s="7"/>
    </row>
    <row r="678" spans="2:10" ht="14.5" x14ac:dyDescent="0.35">
      <c r="B678" s="31" t="s">
        <v>72</v>
      </c>
      <c r="C678" s="7" t="s">
        <v>24</v>
      </c>
      <c r="D678" s="7">
        <v>2022</v>
      </c>
      <c r="E678" s="7" t="s">
        <v>9</v>
      </c>
      <c r="F678" s="7">
        <v>0</v>
      </c>
      <c r="G678" s="7" t="s">
        <v>37</v>
      </c>
      <c r="H678" s="13">
        <f>IFERROR(Table2[[#This Row],[People on PIT Night]]-Table2[[#This Row],[Helene FEMA Funded Sheltered]],Table2[[#This Row],[People on PIT Night]])</f>
        <v>0</v>
      </c>
      <c r="I678" s="7">
        <v>0</v>
      </c>
      <c r="J678" s="7"/>
    </row>
    <row r="679" spans="2:10" ht="14.5" x14ac:dyDescent="0.35">
      <c r="B679" s="31" t="s">
        <v>73</v>
      </c>
      <c r="C679" s="7" t="s">
        <v>19</v>
      </c>
      <c r="D679" s="7">
        <v>2022</v>
      </c>
      <c r="E679" s="7" t="s">
        <v>9</v>
      </c>
      <c r="F679" s="7">
        <v>0</v>
      </c>
      <c r="G679" s="7" t="s">
        <v>37</v>
      </c>
      <c r="H679" s="13">
        <f>IFERROR(Table2[[#This Row],[People on PIT Night]]-Table2[[#This Row],[Helene FEMA Funded Sheltered]],Table2[[#This Row],[People on PIT Night]])</f>
        <v>0</v>
      </c>
      <c r="I679" s="7">
        <v>0</v>
      </c>
      <c r="J679" s="7"/>
    </row>
    <row r="680" spans="2:10" ht="14.5" x14ac:dyDescent="0.35">
      <c r="B680" s="32" t="s">
        <v>74</v>
      </c>
      <c r="C680" s="3" t="s">
        <v>38</v>
      </c>
      <c r="D680" s="7">
        <v>2022</v>
      </c>
      <c r="E680" s="7" t="s">
        <v>9</v>
      </c>
      <c r="F680" s="8">
        <v>146</v>
      </c>
      <c r="G680" s="7" t="s">
        <v>37</v>
      </c>
      <c r="H680" s="13">
        <f>IFERROR(Table2[[#This Row],[People on PIT Night]]-Table2[[#This Row],[Helene FEMA Funded Sheltered]],Table2[[#This Row],[People on PIT Night]])</f>
        <v>146</v>
      </c>
      <c r="I680" s="7">
        <v>0</v>
      </c>
      <c r="J680" s="7"/>
    </row>
    <row r="681" spans="2:10" ht="14.5" x14ac:dyDescent="0.35">
      <c r="B681" s="31" t="s">
        <v>75</v>
      </c>
      <c r="C681" s="7" t="s">
        <v>29</v>
      </c>
      <c r="D681" s="7">
        <v>2022</v>
      </c>
      <c r="E681" s="7" t="s">
        <v>9</v>
      </c>
      <c r="F681" s="7">
        <v>11</v>
      </c>
      <c r="G681" s="7" t="s">
        <v>37</v>
      </c>
      <c r="H681" s="13">
        <f>IFERROR(Table2[[#This Row],[People on PIT Night]]-Table2[[#This Row],[Helene FEMA Funded Sheltered]],Table2[[#This Row],[People on PIT Night]])</f>
        <v>11</v>
      </c>
      <c r="I681" s="7">
        <v>0</v>
      </c>
      <c r="J681" s="7"/>
    </row>
    <row r="682" spans="2:10" ht="14.5" x14ac:dyDescent="0.35">
      <c r="B682" s="31" t="s">
        <v>76</v>
      </c>
      <c r="C682" s="7" t="s">
        <v>29</v>
      </c>
      <c r="D682" s="7">
        <v>2022</v>
      </c>
      <c r="E682" s="7" t="s">
        <v>9</v>
      </c>
      <c r="F682" s="7">
        <v>0</v>
      </c>
      <c r="G682" s="7" t="s">
        <v>37</v>
      </c>
      <c r="H682" s="13">
        <f>IFERROR(Table2[[#This Row],[People on PIT Night]]-Table2[[#This Row],[Helene FEMA Funded Sheltered]],Table2[[#This Row],[People on PIT Night]])</f>
        <v>0</v>
      </c>
      <c r="I682" s="7">
        <v>0</v>
      </c>
      <c r="J682" s="7"/>
    </row>
    <row r="683" spans="2:10" ht="14.5" x14ac:dyDescent="0.35">
      <c r="B683" s="31" t="s">
        <v>77</v>
      </c>
      <c r="C683" s="7" t="s">
        <v>17</v>
      </c>
      <c r="D683" s="7">
        <v>2022</v>
      </c>
      <c r="E683" s="7" t="s">
        <v>9</v>
      </c>
      <c r="F683" s="7">
        <v>4</v>
      </c>
      <c r="G683" s="7" t="s">
        <v>37</v>
      </c>
      <c r="H683" s="13">
        <f>IFERROR(Table2[[#This Row],[People on PIT Night]]-Table2[[#This Row],[Helene FEMA Funded Sheltered]],Table2[[#This Row],[People on PIT Night]])</f>
        <v>4</v>
      </c>
      <c r="I683" s="7">
        <v>0</v>
      </c>
      <c r="J683" s="7"/>
    </row>
    <row r="684" spans="2:10" ht="14.5" x14ac:dyDescent="0.35">
      <c r="B684" s="31" t="s">
        <v>78</v>
      </c>
      <c r="C684" s="7" t="s">
        <v>21</v>
      </c>
      <c r="D684" s="7">
        <v>2022</v>
      </c>
      <c r="E684" s="7" t="s">
        <v>9</v>
      </c>
      <c r="F684" s="7">
        <v>1</v>
      </c>
      <c r="G684" s="7" t="s">
        <v>37</v>
      </c>
      <c r="H684" s="13">
        <f>IFERROR(Table2[[#This Row],[People on PIT Night]]-Table2[[#This Row],[Helene FEMA Funded Sheltered]],Table2[[#This Row],[People on PIT Night]])</f>
        <v>1</v>
      </c>
      <c r="I684" s="7">
        <v>0</v>
      </c>
      <c r="J684" s="7"/>
    </row>
    <row r="685" spans="2:10" ht="14.5" x14ac:dyDescent="0.35">
      <c r="B685" s="31" t="s">
        <v>79</v>
      </c>
      <c r="C685" s="7" t="s">
        <v>29</v>
      </c>
      <c r="D685" s="7">
        <v>2022</v>
      </c>
      <c r="E685" s="7" t="s">
        <v>9</v>
      </c>
      <c r="F685" s="7">
        <v>0</v>
      </c>
      <c r="G685" s="7" t="s">
        <v>37</v>
      </c>
      <c r="H685" s="13">
        <f>IFERROR(Table2[[#This Row],[People on PIT Night]]-Table2[[#This Row],[Helene FEMA Funded Sheltered]],Table2[[#This Row],[People on PIT Night]])</f>
        <v>0</v>
      </c>
      <c r="I685" s="7">
        <v>0</v>
      </c>
      <c r="J685" s="7"/>
    </row>
    <row r="686" spans="2:10" ht="14.5" x14ac:dyDescent="0.35">
      <c r="B686" s="31" t="s">
        <v>80</v>
      </c>
      <c r="C686" s="7" t="s">
        <v>19</v>
      </c>
      <c r="D686" s="7">
        <v>2022</v>
      </c>
      <c r="E686" s="7" t="s">
        <v>9</v>
      </c>
      <c r="F686" s="7">
        <v>0</v>
      </c>
      <c r="G686" s="7" t="s">
        <v>37</v>
      </c>
      <c r="H686" s="13">
        <f>IFERROR(Table2[[#This Row],[People on PIT Night]]-Table2[[#This Row],[Helene FEMA Funded Sheltered]],Table2[[#This Row],[People on PIT Night]])</f>
        <v>0</v>
      </c>
      <c r="I686" s="7">
        <v>0</v>
      </c>
      <c r="J686" s="7"/>
    </row>
    <row r="687" spans="2:10" ht="14.5" x14ac:dyDescent="0.35">
      <c r="B687" s="31" t="s">
        <v>81</v>
      </c>
      <c r="C687" s="7" t="s">
        <v>29</v>
      </c>
      <c r="D687" s="7">
        <v>2022</v>
      </c>
      <c r="E687" s="7" t="s">
        <v>9</v>
      </c>
      <c r="F687" s="7">
        <v>2</v>
      </c>
      <c r="G687" s="7" t="s">
        <v>37</v>
      </c>
      <c r="H687" s="13">
        <f>IFERROR(Table2[[#This Row],[People on PIT Night]]-Table2[[#This Row],[Helene FEMA Funded Sheltered]],Table2[[#This Row],[People on PIT Night]])</f>
        <v>2</v>
      </c>
      <c r="I687" s="7">
        <v>0</v>
      </c>
      <c r="J687" s="7"/>
    </row>
    <row r="688" spans="2:10" ht="14.5" x14ac:dyDescent="0.35">
      <c r="B688" s="31" t="s">
        <v>82</v>
      </c>
      <c r="C688" s="7" t="s">
        <v>27</v>
      </c>
      <c r="D688" s="7">
        <v>2022</v>
      </c>
      <c r="E688" s="7" t="s">
        <v>9</v>
      </c>
      <c r="F688" s="7">
        <v>1</v>
      </c>
      <c r="G688" s="7" t="s">
        <v>37</v>
      </c>
      <c r="H688" s="13">
        <f>IFERROR(Table2[[#This Row],[People on PIT Night]]-Table2[[#This Row],[Helene FEMA Funded Sheltered]],Table2[[#This Row],[People on PIT Night]])</f>
        <v>1</v>
      </c>
      <c r="I688" s="7">
        <v>0</v>
      </c>
      <c r="J688" s="7"/>
    </row>
    <row r="689" spans="2:10" ht="14.5" x14ac:dyDescent="0.35">
      <c r="B689" s="31" t="s">
        <v>83</v>
      </c>
      <c r="C689" s="7" t="s">
        <v>21</v>
      </c>
      <c r="D689" s="7">
        <v>2022</v>
      </c>
      <c r="E689" s="7" t="s">
        <v>9</v>
      </c>
      <c r="F689" s="7">
        <v>147</v>
      </c>
      <c r="G689" s="7" t="s">
        <v>37</v>
      </c>
      <c r="H689" s="13">
        <f>IFERROR(Table2[[#This Row],[People on PIT Night]]-Table2[[#This Row],[Helene FEMA Funded Sheltered]],Table2[[#This Row],[People on PIT Night]])</f>
        <v>147</v>
      </c>
      <c r="I689" s="7">
        <v>0</v>
      </c>
      <c r="J689" s="7"/>
    </row>
    <row r="690" spans="2:10" ht="14.5" x14ac:dyDescent="0.35">
      <c r="B690" s="31" t="s">
        <v>84</v>
      </c>
      <c r="C690" s="7" t="s">
        <v>22</v>
      </c>
      <c r="D690" s="7">
        <v>2022</v>
      </c>
      <c r="E690" s="7" t="s">
        <v>9</v>
      </c>
      <c r="F690" s="7">
        <v>95</v>
      </c>
      <c r="G690" s="7" t="s">
        <v>37</v>
      </c>
      <c r="H690" s="13">
        <f>IFERROR(Table2[[#This Row],[People on PIT Night]]-Table2[[#This Row],[Helene FEMA Funded Sheltered]],Table2[[#This Row],[People on PIT Night]])</f>
        <v>95</v>
      </c>
      <c r="I690" s="7">
        <v>0</v>
      </c>
      <c r="J690" s="7"/>
    </row>
    <row r="691" spans="2:10" ht="14.5" x14ac:dyDescent="0.35">
      <c r="B691" s="31" t="s">
        <v>85</v>
      </c>
      <c r="C691" s="7" t="s">
        <v>17</v>
      </c>
      <c r="D691" s="7">
        <v>2022</v>
      </c>
      <c r="E691" s="7" t="s">
        <v>9</v>
      </c>
      <c r="F691" s="7">
        <v>1</v>
      </c>
      <c r="G691" s="7" t="s">
        <v>37</v>
      </c>
      <c r="H691" s="13">
        <f>IFERROR(Table2[[#This Row],[People on PIT Night]]-Table2[[#This Row],[Helene FEMA Funded Sheltered]],Table2[[#This Row],[People on PIT Night]])</f>
        <v>1</v>
      </c>
      <c r="I691" s="7">
        <v>0</v>
      </c>
      <c r="J691" s="7"/>
    </row>
    <row r="692" spans="2:10" ht="14.5" x14ac:dyDescent="0.35">
      <c r="B692" s="31" t="s">
        <v>86</v>
      </c>
      <c r="C692" s="7" t="s">
        <v>27</v>
      </c>
      <c r="D692" s="7">
        <v>2022</v>
      </c>
      <c r="E692" s="7" t="s">
        <v>9</v>
      </c>
      <c r="F692" s="7">
        <v>11</v>
      </c>
      <c r="G692" s="7" t="s">
        <v>37</v>
      </c>
      <c r="H692" s="13">
        <f>IFERROR(Table2[[#This Row],[People on PIT Night]]-Table2[[#This Row],[Helene FEMA Funded Sheltered]],Table2[[#This Row],[People on PIT Night]])</f>
        <v>11</v>
      </c>
      <c r="I692" s="7">
        <v>0</v>
      </c>
      <c r="J692" s="7"/>
    </row>
    <row r="693" spans="2:10" ht="14.5" x14ac:dyDescent="0.35">
      <c r="B693" s="31" t="s">
        <v>87</v>
      </c>
      <c r="C693" s="7" t="s">
        <v>16</v>
      </c>
      <c r="D693" s="7">
        <v>2022</v>
      </c>
      <c r="E693" s="7" t="s">
        <v>9</v>
      </c>
      <c r="F693" s="7">
        <v>0</v>
      </c>
      <c r="G693" s="7" t="s">
        <v>37</v>
      </c>
      <c r="H693" s="13">
        <f>IFERROR(Table2[[#This Row],[People on PIT Night]]-Table2[[#This Row],[Helene FEMA Funded Sheltered]],Table2[[#This Row],[People on PIT Night]])</f>
        <v>0</v>
      </c>
      <c r="I693" s="7">
        <v>0</v>
      </c>
      <c r="J693" s="7"/>
    </row>
    <row r="694" spans="2:10" ht="14.5" x14ac:dyDescent="0.35">
      <c r="B694" s="31" t="s">
        <v>88</v>
      </c>
      <c r="C694" s="7" t="s">
        <v>24</v>
      </c>
      <c r="D694" s="7">
        <v>2022</v>
      </c>
      <c r="E694" s="7" t="s">
        <v>9</v>
      </c>
      <c r="F694" s="7">
        <v>20</v>
      </c>
      <c r="G694" s="7" t="s">
        <v>37</v>
      </c>
      <c r="H694" s="13">
        <f>IFERROR(Table2[[#This Row],[People on PIT Night]]-Table2[[#This Row],[Helene FEMA Funded Sheltered]],Table2[[#This Row],[People on PIT Night]])</f>
        <v>20</v>
      </c>
      <c r="I694" s="7">
        <v>0</v>
      </c>
      <c r="J694" s="7"/>
    </row>
    <row r="695" spans="2:10" ht="14.5" x14ac:dyDescent="0.35">
      <c r="B695" s="31" t="s">
        <v>89</v>
      </c>
      <c r="C695" s="7" t="s">
        <v>21</v>
      </c>
      <c r="D695" s="7">
        <v>2022</v>
      </c>
      <c r="E695" s="7" t="s">
        <v>9</v>
      </c>
      <c r="F695" s="7">
        <v>10</v>
      </c>
      <c r="G695" s="7" t="s">
        <v>37</v>
      </c>
      <c r="H695" s="13">
        <f>IFERROR(Table2[[#This Row],[People on PIT Night]]-Table2[[#This Row],[Helene FEMA Funded Sheltered]],Table2[[#This Row],[People on PIT Night]])</f>
        <v>10</v>
      </c>
      <c r="I695" s="7">
        <v>0</v>
      </c>
      <c r="J695" s="7"/>
    </row>
    <row r="696" spans="2:10" ht="14.5" x14ac:dyDescent="0.35">
      <c r="B696" s="31" t="s">
        <v>90</v>
      </c>
      <c r="C696" s="7" t="s">
        <v>27</v>
      </c>
      <c r="D696" s="7">
        <v>2022</v>
      </c>
      <c r="E696" s="7" t="s">
        <v>9</v>
      </c>
      <c r="F696" s="7">
        <v>11</v>
      </c>
      <c r="G696" s="7" t="s">
        <v>37</v>
      </c>
      <c r="H696" s="13">
        <f>IFERROR(Table2[[#This Row],[People on PIT Night]]-Table2[[#This Row],[Helene FEMA Funded Sheltered]],Table2[[#This Row],[People on PIT Night]])</f>
        <v>11</v>
      </c>
      <c r="I696" s="7">
        <v>0</v>
      </c>
      <c r="J696" s="7"/>
    </row>
    <row r="697" spans="2:10" ht="14.5" x14ac:dyDescent="0.35">
      <c r="B697" s="31" t="s">
        <v>91</v>
      </c>
      <c r="C697" s="7" t="s">
        <v>18</v>
      </c>
      <c r="D697" s="7">
        <v>2022</v>
      </c>
      <c r="E697" s="7" t="s">
        <v>9</v>
      </c>
      <c r="F697" s="7">
        <v>0</v>
      </c>
      <c r="G697" s="7" t="s">
        <v>37</v>
      </c>
      <c r="H697" s="13">
        <f>IFERROR(Table2[[#This Row],[People on PIT Night]]-Table2[[#This Row],[Helene FEMA Funded Sheltered]],Table2[[#This Row],[People on PIT Night]])</f>
        <v>0</v>
      </c>
      <c r="I697" s="7">
        <v>0</v>
      </c>
      <c r="J697" s="7"/>
    </row>
    <row r="698" spans="2:10" ht="14.5" x14ac:dyDescent="0.35">
      <c r="B698" s="31" t="s">
        <v>92</v>
      </c>
      <c r="C698" s="7" t="s">
        <v>27</v>
      </c>
      <c r="D698" s="7">
        <v>2022</v>
      </c>
      <c r="E698" s="7" t="s">
        <v>9</v>
      </c>
      <c r="F698" s="7">
        <v>34</v>
      </c>
      <c r="G698" s="7" t="s">
        <v>37</v>
      </c>
      <c r="H698" s="13">
        <f>IFERROR(Table2[[#This Row],[People on PIT Night]]-Table2[[#This Row],[Helene FEMA Funded Sheltered]],Table2[[#This Row],[People on PIT Night]])</f>
        <v>34</v>
      </c>
      <c r="I698" s="7">
        <v>0</v>
      </c>
      <c r="J698" s="7"/>
    </row>
    <row r="699" spans="2:10" ht="14.5" x14ac:dyDescent="0.35">
      <c r="B699" s="31" t="s">
        <v>93</v>
      </c>
      <c r="C699" s="7" t="s">
        <v>19</v>
      </c>
      <c r="D699" s="7">
        <v>2022</v>
      </c>
      <c r="E699" s="7" t="s">
        <v>9</v>
      </c>
      <c r="F699" s="7">
        <v>1</v>
      </c>
      <c r="G699" s="7" t="s">
        <v>37</v>
      </c>
      <c r="H699" s="13">
        <f>IFERROR(Table2[[#This Row],[People on PIT Night]]-Table2[[#This Row],[Helene FEMA Funded Sheltered]],Table2[[#This Row],[People on PIT Night]])</f>
        <v>1</v>
      </c>
      <c r="I699" s="7">
        <v>0</v>
      </c>
      <c r="J699" s="7"/>
    </row>
    <row r="700" spans="2:10" ht="14.5" x14ac:dyDescent="0.35">
      <c r="B700" s="31" t="s">
        <v>94</v>
      </c>
      <c r="C700" s="7" t="s">
        <v>21</v>
      </c>
      <c r="D700" s="7">
        <v>2022</v>
      </c>
      <c r="E700" s="7" t="s">
        <v>9</v>
      </c>
      <c r="F700" s="7">
        <v>2</v>
      </c>
      <c r="G700" s="7" t="s">
        <v>37</v>
      </c>
      <c r="H700" s="13">
        <f>IFERROR(Table2[[#This Row],[People on PIT Night]]-Table2[[#This Row],[Helene FEMA Funded Sheltered]],Table2[[#This Row],[People on PIT Night]])</f>
        <v>2</v>
      </c>
      <c r="I700" s="7">
        <v>0</v>
      </c>
      <c r="J700" s="7"/>
    </row>
    <row r="701" spans="2:10" ht="14.5" x14ac:dyDescent="0.35">
      <c r="B701" s="31" t="s">
        <v>95</v>
      </c>
      <c r="C701" s="7" t="s">
        <v>21</v>
      </c>
      <c r="D701" s="7">
        <v>2022</v>
      </c>
      <c r="E701" s="7" t="s">
        <v>9</v>
      </c>
      <c r="F701" s="7">
        <v>0</v>
      </c>
      <c r="G701" s="7" t="s">
        <v>37</v>
      </c>
      <c r="H701" s="13">
        <f>IFERROR(Table2[[#This Row],[People on PIT Night]]-Table2[[#This Row],[Helene FEMA Funded Sheltered]],Table2[[#This Row],[People on PIT Night]])</f>
        <v>0</v>
      </c>
      <c r="I701" s="7">
        <v>0</v>
      </c>
      <c r="J701" s="7"/>
    </row>
    <row r="702" spans="2:10" ht="14.5" x14ac:dyDescent="0.35">
      <c r="B702" s="31" t="s">
        <v>96</v>
      </c>
      <c r="C702" s="7" t="s">
        <v>16</v>
      </c>
      <c r="D702" s="7">
        <v>2022</v>
      </c>
      <c r="E702" s="7" t="s">
        <v>9</v>
      </c>
      <c r="F702" s="7">
        <v>0</v>
      </c>
      <c r="G702" s="7" t="s">
        <v>37</v>
      </c>
      <c r="H702" s="13">
        <f>IFERROR(Table2[[#This Row],[People on PIT Night]]-Table2[[#This Row],[Helene FEMA Funded Sheltered]],Table2[[#This Row],[People on PIT Night]])</f>
        <v>0</v>
      </c>
      <c r="I702" s="7">
        <v>0</v>
      </c>
      <c r="J702" s="7"/>
    </row>
    <row r="703" spans="2:10" ht="14.5" x14ac:dyDescent="0.35">
      <c r="B703" s="31" t="s">
        <v>97</v>
      </c>
      <c r="C703" s="7" t="s">
        <v>23</v>
      </c>
      <c r="D703" s="7">
        <v>2022</v>
      </c>
      <c r="E703" s="7" t="s">
        <v>9</v>
      </c>
      <c r="F703" s="7">
        <v>2</v>
      </c>
      <c r="G703" s="7" t="s">
        <v>37</v>
      </c>
      <c r="H703" s="13">
        <f>IFERROR(Table2[[#This Row],[People on PIT Night]]-Table2[[#This Row],[Helene FEMA Funded Sheltered]],Table2[[#This Row],[People on PIT Night]])</f>
        <v>2</v>
      </c>
      <c r="I703" s="7">
        <v>0</v>
      </c>
      <c r="J703" s="7"/>
    </row>
    <row r="704" spans="2:10" ht="14.5" x14ac:dyDescent="0.35">
      <c r="B704" s="31" t="s">
        <v>98</v>
      </c>
      <c r="C704" s="7" t="s">
        <v>27</v>
      </c>
      <c r="D704" s="7">
        <v>2022</v>
      </c>
      <c r="E704" s="7" t="s">
        <v>9</v>
      </c>
      <c r="F704" s="7">
        <v>21</v>
      </c>
      <c r="G704" s="7" t="s">
        <v>37</v>
      </c>
      <c r="H704" s="13">
        <f>IFERROR(Table2[[#This Row],[People on PIT Night]]-Table2[[#This Row],[Helene FEMA Funded Sheltered]],Table2[[#This Row],[People on PIT Night]])</f>
        <v>21</v>
      </c>
      <c r="I704" s="7">
        <v>0</v>
      </c>
      <c r="J704" s="7"/>
    </row>
    <row r="705" spans="2:10" ht="14.5" x14ac:dyDescent="0.35">
      <c r="B705" s="31" t="s">
        <v>99</v>
      </c>
      <c r="C705" s="7" t="s">
        <v>27</v>
      </c>
      <c r="D705" s="7">
        <v>2022</v>
      </c>
      <c r="E705" s="7" t="s">
        <v>9</v>
      </c>
      <c r="F705" s="7">
        <v>7</v>
      </c>
      <c r="G705" s="7" t="s">
        <v>37</v>
      </c>
      <c r="H705" s="13">
        <f>IFERROR(Table2[[#This Row],[People on PIT Night]]-Table2[[#This Row],[Helene FEMA Funded Sheltered]],Table2[[#This Row],[People on PIT Night]])</f>
        <v>7</v>
      </c>
      <c r="I705" s="7">
        <v>0</v>
      </c>
      <c r="J705" s="7"/>
    </row>
    <row r="706" spans="2:10" ht="14.5" x14ac:dyDescent="0.35">
      <c r="B706" s="31" t="s">
        <v>100</v>
      </c>
      <c r="C706" s="7" t="s">
        <v>29</v>
      </c>
      <c r="D706" s="7">
        <v>2022</v>
      </c>
      <c r="E706" s="7" t="s">
        <v>9</v>
      </c>
      <c r="F706" s="7">
        <v>8</v>
      </c>
      <c r="G706" s="7" t="s">
        <v>37</v>
      </c>
      <c r="H706" s="13">
        <f>IFERROR(Table2[[#This Row],[People on PIT Night]]-Table2[[#This Row],[Helene FEMA Funded Sheltered]],Table2[[#This Row],[People on PIT Night]])</f>
        <v>8</v>
      </c>
      <c r="I706" s="7">
        <v>0</v>
      </c>
      <c r="J706" s="7"/>
    </row>
    <row r="707" spans="2:10" ht="14.5" x14ac:dyDescent="0.35">
      <c r="B707" s="31" t="s">
        <v>101</v>
      </c>
      <c r="C707" s="7" t="s">
        <v>29</v>
      </c>
      <c r="D707" s="7">
        <v>2022</v>
      </c>
      <c r="E707" s="7" t="s">
        <v>9</v>
      </c>
      <c r="F707" s="7">
        <v>0</v>
      </c>
      <c r="G707" s="7" t="s">
        <v>37</v>
      </c>
      <c r="H707" s="13">
        <f>IFERROR(Table2[[#This Row],[People on PIT Night]]-Table2[[#This Row],[Helene FEMA Funded Sheltered]],Table2[[#This Row],[People on PIT Night]])</f>
        <v>0</v>
      </c>
      <c r="I707" s="7">
        <v>0</v>
      </c>
      <c r="J707" s="7"/>
    </row>
    <row r="708" spans="2:10" ht="14.5" x14ac:dyDescent="0.35">
      <c r="B708" s="31" t="s">
        <v>102</v>
      </c>
      <c r="C708" s="7" t="s">
        <v>18</v>
      </c>
      <c r="D708" s="7">
        <v>2022</v>
      </c>
      <c r="E708" s="7" t="s">
        <v>9</v>
      </c>
      <c r="F708" s="7">
        <v>1</v>
      </c>
      <c r="G708" s="7" t="s">
        <v>37</v>
      </c>
      <c r="H708" s="13">
        <f>IFERROR(Table2[[#This Row],[People on PIT Night]]-Table2[[#This Row],[Helene FEMA Funded Sheltered]],Table2[[#This Row],[People on PIT Night]])</f>
        <v>1</v>
      </c>
      <c r="I708" s="7">
        <v>0</v>
      </c>
      <c r="J708" s="7"/>
    </row>
    <row r="709" spans="2:10" ht="14.5" x14ac:dyDescent="0.35">
      <c r="B709" s="32" t="s">
        <v>103</v>
      </c>
      <c r="C709" s="3" t="s">
        <v>39</v>
      </c>
      <c r="D709" s="7">
        <v>2022</v>
      </c>
      <c r="E709" s="7" t="s">
        <v>9</v>
      </c>
      <c r="F709" s="8">
        <v>29</v>
      </c>
      <c r="G709" s="7" t="s">
        <v>37</v>
      </c>
      <c r="H709" s="13">
        <f>IFERROR(Table2[[#This Row],[People on PIT Night]]-Table2[[#This Row],[Helene FEMA Funded Sheltered]],Table2[[#This Row],[People on PIT Night]])</f>
        <v>29</v>
      </c>
      <c r="I709" s="7">
        <v>0</v>
      </c>
      <c r="J709" s="7"/>
    </row>
    <row r="710" spans="2:10" ht="14.5" x14ac:dyDescent="0.35">
      <c r="B710" s="31" t="s">
        <v>104</v>
      </c>
      <c r="C710" s="7" t="s">
        <v>18</v>
      </c>
      <c r="D710" s="7">
        <v>2022</v>
      </c>
      <c r="E710" s="7" t="s">
        <v>9</v>
      </c>
      <c r="F710" s="7">
        <v>0</v>
      </c>
      <c r="G710" s="7" t="s">
        <v>37</v>
      </c>
      <c r="H710" s="13">
        <f>IFERROR(Table2[[#This Row],[People on PIT Night]]-Table2[[#This Row],[Helene FEMA Funded Sheltered]],Table2[[#This Row],[People on PIT Night]])</f>
        <v>0</v>
      </c>
      <c r="I710" s="7">
        <v>0</v>
      </c>
      <c r="J710" s="7"/>
    </row>
    <row r="711" spans="2:10" ht="14.5" x14ac:dyDescent="0.35">
      <c r="B711" s="31" t="s">
        <v>105</v>
      </c>
      <c r="C711" s="7" t="s">
        <v>17</v>
      </c>
      <c r="D711" s="7">
        <v>2022</v>
      </c>
      <c r="E711" s="7" t="s">
        <v>9</v>
      </c>
      <c r="F711" s="7">
        <v>4</v>
      </c>
      <c r="G711" s="7" t="s">
        <v>37</v>
      </c>
      <c r="H711" s="13">
        <f>IFERROR(Table2[[#This Row],[People on PIT Night]]-Table2[[#This Row],[Helene FEMA Funded Sheltered]],Table2[[#This Row],[People on PIT Night]])</f>
        <v>4</v>
      </c>
      <c r="I711" s="7">
        <v>0</v>
      </c>
      <c r="J711" s="7"/>
    </row>
    <row r="712" spans="2:10" ht="14.5" x14ac:dyDescent="0.35">
      <c r="B712" s="31" t="s">
        <v>106</v>
      </c>
      <c r="C712" s="7" t="s">
        <v>17</v>
      </c>
      <c r="D712" s="7">
        <v>2022</v>
      </c>
      <c r="E712" s="7" t="s">
        <v>9</v>
      </c>
      <c r="F712" s="7">
        <v>0</v>
      </c>
      <c r="G712" s="7" t="s">
        <v>37</v>
      </c>
      <c r="H712" s="13">
        <f>IFERROR(Table2[[#This Row],[People on PIT Night]]-Table2[[#This Row],[Helene FEMA Funded Sheltered]],Table2[[#This Row],[People on PIT Night]])</f>
        <v>0</v>
      </c>
      <c r="I712" s="7">
        <v>0</v>
      </c>
      <c r="J712" s="7"/>
    </row>
    <row r="713" spans="2:10" ht="14.5" x14ac:dyDescent="0.35">
      <c r="B713" s="31" t="s">
        <v>107</v>
      </c>
      <c r="C713" s="7" t="s">
        <v>26</v>
      </c>
      <c r="D713" s="7">
        <v>2022</v>
      </c>
      <c r="E713" s="7" t="s">
        <v>9</v>
      </c>
      <c r="F713" s="7">
        <v>2</v>
      </c>
      <c r="G713" s="7" t="s">
        <v>37</v>
      </c>
      <c r="H713" s="13">
        <f>IFERROR(Table2[[#This Row],[People on PIT Night]]-Table2[[#This Row],[Helene FEMA Funded Sheltered]],Table2[[#This Row],[People on PIT Night]])</f>
        <v>2</v>
      </c>
      <c r="I713" s="7">
        <v>0</v>
      </c>
      <c r="J713" s="7"/>
    </row>
    <row r="714" spans="2:10" ht="14.5" x14ac:dyDescent="0.35">
      <c r="B714" s="31" t="s">
        <v>108</v>
      </c>
      <c r="C714" s="7" t="s">
        <v>16</v>
      </c>
      <c r="D714" s="7">
        <v>2022</v>
      </c>
      <c r="E714" s="7" t="s">
        <v>9</v>
      </c>
      <c r="F714" s="7">
        <v>25</v>
      </c>
      <c r="G714" s="7" t="s">
        <v>37</v>
      </c>
      <c r="H714" s="13">
        <f>IFERROR(Table2[[#This Row],[People on PIT Night]]-Table2[[#This Row],[Helene FEMA Funded Sheltered]],Table2[[#This Row],[People on PIT Night]])</f>
        <v>25</v>
      </c>
      <c r="I714" s="7">
        <v>0</v>
      </c>
      <c r="J714" s="7"/>
    </row>
    <row r="715" spans="2:10" ht="14.5" x14ac:dyDescent="0.35">
      <c r="B715" s="31" t="s">
        <v>109</v>
      </c>
      <c r="C715" s="7" t="s">
        <v>22</v>
      </c>
      <c r="D715" s="7">
        <v>2022</v>
      </c>
      <c r="E715" s="7" t="s">
        <v>9</v>
      </c>
      <c r="F715" s="7">
        <v>1</v>
      </c>
      <c r="G715" s="7" t="s">
        <v>37</v>
      </c>
      <c r="H715" s="13">
        <f>IFERROR(Table2[[#This Row],[People on PIT Night]]-Table2[[#This Row],[Helene FEMA Funded Sheltered]],Table2[[#This Row],[People on PIT Night]])</f>
        <v>1</v>
      </c>
      <c r="I715" s="7">
        <v>0</v>
      </c>
      <c r="J715" s="7"/>
    </row>
    <row r="716" spans="2:10" ht="14.5" x14ac:dyDescent="0.35">
      <c r="B716" s="31" t="s">
        <v>110</v>
      </c>
      <c r="C716" s="7" t="s">
        <v>27</v>
      </c>
      <c r="D716" s="7">
        <v>2022</v>
      </c>
      <c r="E716" s="7" t="s">
        <v>9</v>
      </c>
      <c r="F716" s="7">
        <v>3</v>
      </c>
      <c r="G716" s="7" t="s">
        <v>37</v>
      </c>
      <c r="H716" s="13">
        <f>IFERROR(Table2[[#This Row],[People on PIT Night]]-Table2[[#This Row],[Helene FEMA Funded Sheltered]],Table2[[#This Row],[People on PIT Night]])</f>
        <v>3</v>
      </c>
      <c r="I716" s="7">
        <v>0</v>
      </c>
      <c r="J716" s="7"/>
    </row>
    <row r="717" spans="2:10" ht="14.5" x14ac:dyDescent="0.35">
      <c r="B717" s="31" t="s">
        <v>111</v>
      </c>
      <c r="C717" s="7" t="s">
        <v>27</v>
      </c>
      <c r="D717" s="7">
        <v>2022</v>
      </c>
      <c r="E717" s="7" t="s">
        <v>9</v>
      </c>
      <c r="F717" s="7">
        <v>34</v>
      </c>
      <c r="G717" s="7" t="s">
        <v>37</v>
      </c>
      <c r="H717" s="13">
        <f>IFERROR(Table2[[#This Row],[People on PIT Night]]-Table2[[#This Row],[Helene FEMA Funded Sheltered]],Table2[[#This Row],[People on PIT Night]])</f>
        <v>34</v>
      </c>
      <c r="I717" s="7">
        <v>0</v>
      </c>
      <c r="J717" s="7"/>
    </row>
    <row r="718" spans="2:10" ht="14.5" x14ac:dyDescent="0.35">
      <c r="B718" s="31" t="s">
        <v>112</v>
      </c>
      <c r="C718" s="7" t="s">
        <v>28</v>
      </c>
      <c r="D718" s="7">
        <v>2022</v>
      </c>
      <c r="E718" s="7" t="s">
        <v>9</v>
      </c>
      <c r="F718" s="7">
        <v>27</v>
      </c>
      <c r="G718" s="7" t="s">
        <v>37</v>
      </c>
      <c r="H718" s="13">
        <f>IFERROR(Table2[[#This Row],[People on PIT Night]]-Table2[[#This Row],[Helene FEMA Funded Sheltered]],Table2[[#This Row],[People on PIT Night]])</f>
        <v>27</v>
      </c>
      <c r="I718" s="7">
        <v>0</v>
      </c>
      <c r="J718" s="7"/>
    </row>
    <row r="719" spans="2:10" ht="14.5" x14ac:dyDescent="0.35">
      <c r="B719" s="31" t="s">
        <v>113</v>
      </c>
      <c r="C719" s="7" t="s">
        <v>26</v>
      </c>
      <c r="D719" s="7">
        <v>2022</v>
      </c>
      <c r="E719" s="7" t="s">
        <v>9</v>
      </c>
      <c r="F719" s="7">
        <v>1</v>
      </c>
      <c r="G719" s="7" t="s">
        <v>37</v>
      </c>
      <c r="H719" s="13">
        <f>IFERROR(Table2[[#This Row],[People on PIT Night]]-Table2[[#This Row],[Helene FEMA Funded Sheltered]],Table2[[#This Row],[People on PIT Night]])</f>
        <v>1</v>
      </c>
      <c r="I719" s="7">
        <v>0</v>
      </c>
      <c r="J719" s="7"/>
    </row>
    <row r="720" spans="2:10" ht="14.5" x14ac:dyDescent="0.35">
      <c r="B720" s="31" t="s">
        <v>114</v>
      </c>
      <c r="C720" s="7" t="s">
        <v>25</v>
      </c>
      <c r="D720" s="7">
        <v>2022</v>
      </c>
      <c r="E720" s="7" t="s">
        <v>9</v>
      </c>
      <c r="F720" s="7">
        <v>39</v>
      </c>
      <c r="G720" s="7" t="s">
        <v>37</v>
      </c>
      <c r="H720" s="13">
        <f>IFERROR(Table2[[#This Row],[People on PIT Night]]-Table2[[#This Row],[Helene FEMA Funded Sheltered]],Table2[[#This Row],[People on PIT Night]])</f>
        <v>39</v>
      </c>
      <c r="I720" s="7">
        <v>0</v>
      </c>
      <c r="J720" s="7"/>
    </row>
    <row r="721" spans="2:10" ht="14.5" x14ac:dyDescent="0.35">
      <c r="B721" s="31" t="s">
        <v>115</v>
      </c>
      <c r="C721" s="7" t="s">
        <v>22</v>
      </c>
      <c r="D721" s="7">
        <v>2022</v>
      </c>
      <c r="E721" s="7" t="s">
        <v>9</v>
      </c>
      <c r="F721" s="7">
        <v>11</v>
      </c>
      <c r="G721" s="7" t="s">
        <v>37</v>
      </c>
      <c r="H721" s="13">
        <f>IFERROR(Table2[[#This Row],[People on PIT Night]]-Table2[[#This Row],[Helene FEMA Funded Sheltered]],Table2[[#This Row],[People on PIT Night]])</f>
        <v>11</v>
      </c>
      <c r="I721" s="7">
        <v>0</v>
      </c>
      <c r="J721" s="7"/>
    </row>
    <row r="722" spans="2:10" ht="14.5" x14ac:dyDescent="0.35">
      <c r="B722" s="31" t="s">
        <v>116</v>
      </c>
      <c r="C722" s="7" t="s">
        <v>19</v>
      </c>
      <c r="D722" s="7">
        <v>2022</v>
      </c>
      <c r="E722" s="7" t="s">
        <v>9</v>
      </c>
      <c r="F722" s="7">
        <v>0</v>
      </c>
      <c r="G722" s="7" t="s">
        <v>37</v>
      </c>
      <c r="H722" s="13">
        <f>IFERROR(Table2[[#This Row],[People on PIT Night]]-Table2[[#This Row],[Helene FEMA Funded Sheltered]],Table2[[#This Row],[People on PIT Night]])</f>
        <v>0</v>
      </c>
      <c r="I722" s="7">
        <v>0</v>
      </c>
      <c r="J722" s="7"/>
    </row>
    <row r="723" spans="2:10" ht="14.5" x14ac:dyDescent="0.35">
      <c r="B723" s="31" t="s">
        <v>117</v>
      </c>
      <c r="C723" s="7" t="s">
        <v>28</v>
      </c>
      <c r="D723" s="7">
        <v>2022</v>
      </c>
      <c r="E723" s="7" t="s">
        <v>9</v>
      </c>
      <c r="F723" s="7">
        <v>0</v>
      </c>
      <c r="G723" s="7" t="s">
        <v>37</v>
      </c>
      <c r="H723" s="13">
        <f>IFERROR(Table2[[#This Row],[People on PIT Night]]-Table2[[#This Row],[Helene FEMA Funded Sheltered]],Table2[[#This Row],[People on PIT Night]])</f>
        <v>0</v>
      </c>
      <c r="I723" s="7">
        <v>0</v>
      </c>
      <c r="J723" s="7"/>
    </row>
    <row r="724" spans="2:10" ht="14.5" x14ac:dyDescent="0.35">
      <c r="B724" s="31" t="s">
        <v>118</v>
      </c>
      <c r="C724" s="7" t="s">
        <v>25</v>
      </c>
      <c r="D724" s="7">
        <v>2022</v>
      </c>
      <c r="E724" s="7" t="s">
        <v>9</v>
      </c>
      <c r="F724" s="7">
        <v>0</v>
      </c>
      <c r="G724" s="7" t="s">
        <v>37</v>
      </c>
      <c r="H724" s="13">
        <f>IFERROR(Table2[[#This Row],[People on PIT Night]]-Table2[[#This Row],[Helene FEMA Funded Sheltered]],Table2[[#This Row],[People on PIT Night]])</f>
        <v>0</v>
      </c>
      <c r="I724" s="7">
        <v>0</v>
      </c>
      <c r="J724" s="7"/>
    </row>
    <row r="725" spans="2:10" ht="14.5" x14ac:dyDescent="0.35">
      <c r="B725" s="31" t="s">
        <v>119</v>
      </c>
      <c r="C725" s="7" t="s">
        <v>24</v>
      </c>
      <c r="D725" s="7">
        <v>2022</v>
      </c>
      <c r="E725" s="7" t="s">
        <v>9</v>
      </c>
      <c r="F725" s="7">
        <v>1</v>
      </c>
      <c r="G725" s="7" t="s">
        <v>37</v>
      </c>
      <c r="H725" s="13">
        <f>IFERROR(Table2[[#This Row],[People on PIT Night]]-Table2[[#This Row],[Helene FEMA Funded Sheltered]],Table2[[#This Row],[People on PIT Night]])</f>
        <v>1</v>
      </c>
      <c r="I725" s="7">
        <v>0</v>
      </c>
      <c r="J725" s="7"/>
    </row>
    <row r="726" spans="2:10" ht="14.5" x14ac:dyDescent="0.35">
      <c r="B726" s="31" t="s">
        <v>120</v>
      </c>
      <c r="C726" s="7" t="s">
        <v>24</v>
      </c>
      <c r="D726" s="7">
        <v>2022</v>
      </c>
      <c r="E726" s="7" t="s">
        <v>9</v>
      </c>
      <c r="F726" s="7">
        <v>15</v>
      </c>
      <c r="G726" s="7" t="s">
        <v>37</v>
      </c>
      <c r="H726" s="13">
        <f>IFERROR(Table2[[#This Row],[People on PIT Night]]-Table2[[#This Row],[Helene FEMA Funded Sheltered]],Table2[[#This Row],[People on PIT Night]])</f>
        <v>15</v>
      </c>
      <c r="I726" s="7">
        <v>0</v>
      </c>
      <c r="J726" s="7"/>
    </row>
    <row r="727" spans="2:10" ht="14.5" x14ac:dyDescent="0.35">
      <c r="B727" s="31" t="s">
        <v>121</v>
      </c>
      <c r="C727" s="7" t="s">
        <v>21</v>
      </c>
      <c r="D727" s="7">
        <v>2022</v>
      </c>
      <c r="E727" s="7" t="s">
        <v>9</v>
      </c>
      <c r="F727" s="7">
        <v>3</v>
      </c>
      <c r="G727" s="7" t="s">
        <v>37</v>
      </c>
      <c r="H727" s="13">
        <f>IFERROR(Table2[[#This Row],[People on PIT Night]]-Table2[[#This Row],[Helene FEMA Funded Sheltered]],Table2[[#This Row],[People on PIT Night]])</f>
        <v>3</v>
      </c>
      <c r="I727" s="7">
        <v>0</v>
      </c>
      <c r="J727" s="7"/>
    </row>
    <row r="728" spans="2:10" ht="14.5" x14ac:dyDescent="0.35">
      <c r="B728" s="29" t="s">
        <v>122</v>
      </c>
      <c r="C728" s="7" t="s">
        <v>22</v>
      </c>
      <c r="D728" s="7">
        <v>2022</v>
      </c>
      <c r="E728" s="7" t="s">
        <v>9</v>
      </c>
      <c r="F728" s="7">
        <v>1</v>
      </c>
      <c r="G728" s="7" t="s">
        <v>37</v>
      </c>
      <c r="H728" s="13">
        <f>IFERROR(Table2[[#This Row],[People on PIT Night]]-Table2[[#This Row],[Helene FEMA Funded Sheltered]],Table2[[#This Row],[People on PIT Night]])</f>
        <v>1</v>
      </c>
      <c r="I728" s="7">
        <v>0</v>
      </c>
      <c r="J728" s="7"/>
    </row>
    <row r="729" spans="2:10" ht="14.5" x14ac:dyDescent="0.35">
      <c r="B729" s="31" t="s">
        <v>123</v>
      </c>
      <c r="C729" s="7" t="s">
        <v>17</v>
      </c>
      <c r="D729" s="7">
        <v>2022</v>
      </c>
      <c r="E729" s="7" t="s">
        <v>9</v>
      </c>
      <c r="F729" s="7">
        <v>0</v>
      </c>
      <c r="G729" s="7" t="s">
        <v>37</v>
      </c>
      <c r="H729" s="13">
        <f>IFERROR(Table2[[#This Row],[People on PIT Night]]-Table2[[#This Row],[Helene FEMA Funded Sheltered]],Table2[[#This Row],[People on PIT Night]])</f>
        <v>0</v>
      </c>
      <c r="I729" s="7">
        <v>0</v>
      </c>
      <c r="J729" s="7"/>
    </row>
    <row r="730" spans="2:10" ht="14.5" x14ac:dyDescent="0.35">
      <c r="B730" s="31" t="s">
        <v>124</v>
      </c>
      <c r="C730" s="7" t="s">
        <v>25</v>
      </c>
      <c r="D730" s="7">
        <v>2022</v>
      </c>
      <c r="E730" s="7" t="s">
        <v>9</v>
      </c>
      <c r="F730" s="7">
        <v>59</v>
      </c>
      <c r="G730" s="7" t="s">
        <v>37</v>
      </c>
      <c r="H730" s="13">
        <f>IFERROR(Table2[[#This Row],[People on PIT Night]]-Table2[[#This Row],[Helene FEMA Funded Sheltered]],Table2[[#This Row],[People on PIT Night]])</f>
        <v>59</v>
      </c>
      <c r="I730" s="7">
        <v>0</v>
      </c>
      <c r="J730" s="7"/>
    </row>
    <row r="731" spans="2:10" ht="14.5" x14ac:dyDescent="0.35">
      <c r="B731" s="31" t="s">
        <v>125</v>
      </c>
      <c r="C731" s="7" t="s">
        <v>29</v>
      </c>
      <c r="D731" s="7">
        <v>2022</v>
      </c>
      <c r="E731" s="7" t="s">
        <v>9</v>
      </c>
      <c r="F731" s="7">
        <v>1</v>
      </c>
      <c r="G731" s="7" t="s">
        <v>37</v>
      </c>
      <c r="H731" s="13">
        <f>IFERROR(Table2[[#This Row],[People on PIT Night]]-Table2[[#This Row],[Helene FEMA Funded Sheltered]],Table2[[#This Row],[People on PIT Night]])</f>
        <v>1</v>
      </c>
      <c r="I731" s="7">
        <v>0</v>
      </c>
      <c r="J731" s="7"/>
    </row>
    <row r="732" spans="2:10" ht="14.5" x14ac:dyDescent="0.35">
      <c r="B732" s="31" t="s">
        <v>126</v>
      </c>
      <c r="C732" s="7" t="s">
        <v>29</v>
      </c>
      <c r="D732" s="7">
        <v>2022</v>
      </c>
      <c r="E732" s="7" t="s">
        <v>9</v>
      </c>
      <c r="F732" s="7">
        <v>0</v>
      </c>
      <c r="G732" s="7" t="s">
        <v>37</v>
      </c>
      <c r="H732" s="13">
        <f>IFERROR(Table2[[#This Row],[People on PIT Night]]-Table2[[#This Row],[Helene FEMA Funded Sheltered]],Table2[[#This Row],[People on PIT Night]])</f>
        <v>0</v>
      </c>
      <c r="I732" s="7">
        <v>0</v>
      </c>
      <c r="J732" s="7"/>
    </row>
    <row r="733" spans="2:10" ht="14.5" x14ac:dyDescent="0.35">
      <c r="B733" s="31" t="s">
        <v>127</v>
      </c>
      <c r="C733" s="7" t="s">
        <v>16</v>
      </c>
      <c r="D733" s="7">
        <v>2022</v>
      </c>
      <c r="E733" s="7" t="s">
        <v>9</v>
      </c>
      <c r="F733" s="7">
        <v>0</v>
      </c>
      <c r="G733" s="7" t="s">
        <v>37</v>
      </c>
      <c r="H733" s="13">
        <f>IFERROR(Table2[[#This Row],[People on PIT Night]]-Table2[[#This Row],[Helene FEMA Funded Sheltered]],Table2[[#This Row],[People on PIT Night]])</f>
        <v>0</v>
      </c>
      <c r="I733" s="7">
        <v>0</v>
      </c>
      <c r="J733" s="7"/>
    </row>
    <row r="734" spans="2:10" ht="14.5" x14ac:dyDescent="0.35">
      <c r="B734" s="31" t="s">
        <v>128</v>
      </c>
      <c r="C734" s="7" t="s">
        <v>19</v>
      </c>
      <c r="D734" s="7">
        <v>2022</v>
      </c>
      <c r="E734" s="7" t="s">
        <v>9</v>
      </c>
      <c r="F734" s="7">
        <v>2</v>
      </c>
      <c r="G734" s="7" t="s">
        <v>37</v>
      </c>
      <c r="H734" s="13">
        <f>IFERROR(Table2[[#This Row],[People on PIT Night]]-Table2[[#This Row],[Helene FEMA Funded Sheltered]],Table2[[#This Row],[People on PIT Night]])</f>
        <v>2</v>
      </c>
      <c r="I734" s="7">
        <v>0</v>
      </c>
      <c r="J734" s="7"/>
    </row>
    <row r="735" spans="2:10" ht="14.5" x14ac:dyDescent="0.35">
      <c r="B735" s="31" t="s">
        <v>129</v>
      </c>
      <c r="C735" s="7" t="s">
        <v>19</v>
      </c>
      <c r="D735" s="7">
        <v>2022</v>
      </c>
      <c r="E735" s="7" t="s">
        <v>9</v>
      </c>
      <c r="F735" s="7">
        <v>4</v>
      </c>
      <c r="G735" s="7" t="s">
        <v>37</v>
      </c>
      <c r="H735" s="13">
        <f>IFERROR(Table2[[#This Row],[People on PIT Night]]-Table2[[#This Row],[Helene FEMA Funded Sheltered]],Table2[[#This Row],[People on PIT Night]])</f>
        <v>4</v>
      </c>
      <c r="I735" s="7">
        <v>0</v>
      </c>
      <c r="J735" s="7"/>
    </row>
    <row r="736" spans="2:10" ht="14.5" x14ac:dyDescent="0.35">
      <c r="B736" s="31" t="s">
        <v>130</v>
      </c>
      <c r="C736" s="7" t="s">
        <v>24</v>
      </c>
      <c r="D736" s="7">
        <v>2022</v>
      </c>
      <c r="E736" s="7" t="s">
        <v>9</v>
      </c>
      <c r="F736" s="7">
        <v>1</v>
      </c>
      <c r="G736" s="7" t="s">
        <v>37</v>
      </c>
      <c r="H736" s="13">
        <f>IFERROR(Table2[[#This Row],[People on PIT Night]]-Table2[[#This Row],[Helene FEMA Funded Sheltered]],Table2[[#This Row],[People on PIT Night]])</f>
        <v>1</v>
      </c>
      <c r="I736" s="7">
        <v>0</v>
      </c>
      <c r="J736" s="7"/>
    </row>
    <row r="737" spans="2:10" ht="14.5" x14ac:dyDescent="0.35">
      <c r="B737" s="31" t="s">
        <v>50</v>
      </c>
      <c r="C737" s="7" t="s">
        <v>26</v>
      </c>
      <c r="D737" s="7">
        <v>2023</v>
      </c>
      <c r="E737" s="7" t="s">
        <v>7</v>
      </c>
      <c r="F737" s="7">
        <v>33</v>
      </c>
      <c r="G737" s="7" t="s">
        <v>37</v>
      </c>
      <c r="H737" s="13">
        <f>IFERROR(Table2[[#This Row],[People on PIT Night]]-Table2[[#This Row],[Helene FEMA Funded Sheltered]],Table2[[#This Row],[People on PIT Night]])</f>
        <v>33</v>
      </c>
      <c r="I737" s="7">
        <v>0</v>
      </c>
      <c r="J737" s="7"/>
    </row>
    <row r="738" spans="2:10" ht="14.5" x14ac:dyDescent="0.35">
      <c r="B738" s="31" t="s">
        <v>51</v>
      </c>
      <c r="C738" s="7" t="s">
        <v>23</v>
      </c>
      <c r="D738" s="7">
        <v>2023</v>
      </c>
      <c r="E738" s="7" t="s">
        <v>7</v>
      </c>
      <c r="F738" s="7">
        <v>0</v>
      </c>
      <c r="G738" s="7" t="s">
        <v>37</v>
      </c>
      <c r="H738" s="13">
        <f>IFERROR(Table2[[#This Row],[People on PIT Night]]-Table2[[#This Row],[Helene FEMA Funded Sheltered]],Table2[[#This Row],[People on PIT Night]])</f>
        <v>0</v>
      </c>
      <c r="I738" s="7">
        <v>0</v>
      </c>
      <c r="J738" s="7"/>
    </row>
    <row r="739" spans="2:10" ht="14.5" x14ac:dyDescent="0.35">
      <c r="B739" s="31" t="s">
        <v>52</v>
      </c>
      <c r="C739" s="7" t="s">
        <v>27</v>
      </c>
      <c r="D739" s="7">
        <v>2023</v>
      </c>
      <c r="E739" s="7" t="s">
        <v>7</v>
      </c>
      <c r="F739" s="7">
        <v>26</v>
      </c>
      <c r="G739" s="7" t="s">
        <v>37</v>
      </c>
      <c r="H739" s="13">
        <f>IFERROR(Table2[[#This Row],[People on PIT Night]]-Table2[[#This Row],[Helene FEMA Funded Sheltered]],Table2[[#This Row],[People on PIT Night]])</f>
        <v>26</v>
      </c>
      <c r="I739" s="7">
        <v>0</v>
      </c>
      <c r="J739" s="7"/>
    </row>
    <row r="740" spans="2:10" ht="14.5" x14ac:dyDescent="0.35">
      <c r="B740" s="31" t="s">
        <v>53</v>
      </c>
      <c r="C740" s="7" t="s">
        <v>16</v>
      </c>
      <c r="D740" s="7">
        <v>2023</v>
      </c>
      <c r="E740" s="7" t="s">
        <v>7</v>
      </c>
      <c r="F740" s="7">
        <v>12</v>
      </c>
      <c r="G740" s="7" t="s">
        <v>37</v>
      </c>
      <c r="H740" s="13">
        <f>IFERROR(Table2[[#This Row],[People on PIT Night]]-Table2[[#This Row],[Helene FEMA Funded Sheltered]],Table2[[#This Row],[People on PIT Night]])</f>
        <v>12</v>
      </c>
      <c r="I740" s="7">
        <v>0</v>
      </c>
      <c r="J740" s="7"/>
    </row>
    <row r="741" spans="2:10" ht="14.5" x14ac:dyDescent="0.35">
      <c r="B741" s="31" t="s">
        <v>54</v>
      </c>
      <c r="C741" s="7" t="s">
        <v>16</v>
      </c>
      <c r="D741" s="7">
        <v>2023</v>
      </c>
      <c r="E741" s="7" t="s">
        <v>7</v>
      </c>
      <c r="F741" s="7">
        <v>0</v>
      </c>
      <c r="G741" s="7" t="s">
        <v>37</v>
      </c>
      <c r="H741" s="13">
        <f>IFERROR(Table2[[#This Row],[People on PIT Night]]-Table2[[#This Row],[Helene FEMA Funded Sheltered]],Table2[[#This Row],[People on PIT Night]])</f>
        <v>0</v>
      </c>
      <c r="I741" s="7">
        <v>0</v>
      </c>
      <c r="J741" s="7"/>
    </row>
    <row r="742" spans="2:10" ht="14.5" x14ac:dyDescent="0.35">
      <c r="B742" s="31" t="s">
        <v>55</v>
      </c>
      <c r="C742" s="7" t="s">
        <v>28</v>
      </c>
      <c r="D742" s="7">
        <v>2023</v>
      </c>
      <c r="E742" s="7" t="s">
        <v>7</v>
      </c>
      <c r="F742" s="7">
        <v>0</v>
      </c>
      <c r="G742" s="7" t="s">
        <v>37</v>
      </c>
      <c r="H742" s="13">
        <f>IFERROR(Table2[[#This Row],[People on PIT Night]]-Table2[[#This Row],[Helene FEMA Funded Sheltered]],Table2[[#This Row],[People on PIT Night]])</f>
        <v>0</v>
      </c>
      <c r="I742" s="7">
        <v>0</v>
      </c>
      <c r="J742" s="7"/>
    </row>
    <row r="743" spans="2:10" ht="14.5" x14ac:dyDescent="0.35">
      <c r="B743" s="31" t="s">
        <v>56</v>
      </c>
      <c r="C743" s="7" t="s">
        <v>23</v>
      </c>
      <c r="D743" s="7">
        <v>2023</v>
      </c>
      <c r="E743" s="7" t="s">
        <v>7</v>
      </c>
      <c r="F743" s="7">
        <v>25</v>
      </c>
      <c r="G743" s="7" t="s">
        <v>37</v>
      </c>
      <c r="H743" s="13">
        <f>IFERROR(Table2[[#This Row],[People on PIT Night]]-Table2[[#This Row],[Helene FEMA Funded Sheltered]],Table2[[#This Row],[People on PIT Night]])</f>
        <v>25</v>
      </c>
      <c r="I743" s="7">
        <v>0</v>
      </c>
      <c r="J743" s="7"/>
    </row>
    <row r="744" spans="2:10" ht="14.5" x14ac:dyDescent="0.35">
      <c r="B744" s="31" t="s">
        <v>57</v>
      </c>
      <c r="C744" s="7" t="s">
        <v>25</v>
      </c>
      <c r="D744" s="7">
        <v>2023</v>
      </c>
      <c r="E744" s="7" t="s">
        <v>7</v>
      </c>
      <c r="F744" s="7">
        <v>48</v>
      </c>
      <c r="G744" s="7" t="s">
        <v>37</v>
      </c>
      <c r="H744" s="13">
        <f>IFERROR(Table2[[#This Row],[People on PIT Night]]-Table2[[#This Row],[Helene FEMA Funded Sheltered]],Table2[[#This Row],[People on PIT Night]])</f>
        <v>48</v>
      </c>
      <c r="I744" s="7">
        <v>0</v>
      </c>
      <c r="J744" s="7"/>
    </row>
    <row r="745" spans="2:10" ht="14.5" x14ac:dyDescent="0.35">
      <c r="B745" s="31" t="s">
        <v>58</v>
      </c>
      <c r="C745" s="7" t="s">
        <v>23</v>
      </c>
      <c r="D745" s="7">
        <v>2023</v>
      </c>
      <c r="E745" s="7" t="s">
        <v>7</v>
      </c>
      <c r="F745" s="7">
        <v>44</v>
      </c>
      <c r="G745" s="7" t="s">
        <v>37</v>
      </c>
      <c r="H745" s="13">
        <f>IFERROR(Table2[[#This Row],[People on PIT Night]]-Table2[[#This Row],[Helene FEMA Funded Sheltered]],Table2[[#This Row],[People on PIT Night]])</f>
        <v>44</v>
      </c>
      <c r="I745" s="7">
        <v>0</v>
      </c>
      <c r="J745" s="7"/>
    </row>
    <row r="746" spans="2:10" ht="14.5" x14ac:dyDescent="0.35">
      <c r="B746" s="31" t="s">
        <v>59</v>
      </c>
      <c r="C746" s="7" t="s">
        <v>17</v>
      </c>
      <c r="D746" s="7">
        <v>2023</v>
      </c>
      <c r="E746" s="7" t="s">
        <v>7</v>
      </c>
      <c r="F746" s="7">
        <v>0</v>
      </c>
      <c r="G746" s="7" t="s">
        <v>37</v>
      </c>
      <c r="H746" s="13">
        <f>IFERROR(Table2[[#This Row],[People on PIT Night]]-Table2[[#This Row],[Helene FEMA Funded Sheltered]],Table2[[#This Row],[People on PIT Night]])</f>
        <v>0</v>
      </c>
      <c r="I746" s="7">
        <v>0</v>
      </c>
      <c r="J746" s="7"/>
    </row>
    <row r="747" spans="2:10" ht="14.5" x14ac:dyDescent="0.35">
      <c r="B747" s="31" t="s">
        <v>60</v>
      </c>
      <c r="C747" s="7" t="s">
        <v>18</v>
      </c>
      <c r="D747" s="7">
        <v>2023</v>
      </c>
      <c r="E747" s="7" t="s">
        <v>7</v>
      </c>
      <c r="F747" s="7">
        <v>23</v>
      </c>
      <c r="G747" s="7" t="s">
        <v>37</v>
      </c>
      <c r="H747" s="13">
        <f>IFERROR(Table2[[#This Row],[People on PIT Night]]-Table2[[#This Row],[Helene FEMA Funded Sheltered]],Table2[[#This Row],[People on PIT Night]])</f>
        <v>23</v>
      </c>
      <c r="I747" s="7">
        <v>0</v>
      </c>
      <c r="J747" s="7"/>
    </row>
    <row r="748" spans="2:10" ht="14.5" x14ac:dyDescent="0.35">
      <c r="B748" s="31" t="s">
        <v>61</v>
      </c>
      <c r="C748" s="7" t="s">
        <v>26</v>
      </c>
      <c r="D748" s="7">
        <v>2023</v>
      </c>
      <c r="E748" s="7" t="s">
        <v>7</v>
      </c>
      <c r="F748" s="7">
        <v>2</v>
      </c>
      <c r="G748" s="7" t="s">
        <v>37</v>
      </c>
      <c r="H748" s="13">
        <f>IFERROR(Table2[[#This Row],[People on PIT Night]]-Table2[[#This Row],[Helene FEMA Funded Sheltered]],Table2[[#This Row],[People on PIT Night]])</f>
        <v>2</v>
      </c>
      <c r="I748" s="7">
        <v>0</v>
      </c>
      <c r="J748" s="7"/>
    </row>
    <row r="749" spans="2:10" ht="14.5" x14ac:dyDescent="0.35">
      <c r="B749" s="31" t="s">
        <v>62</v>
      </c>
      <c r="C749" s="7" t="s">
        <v>23</v>
      </c>
      <c r="D749" s="7">
        <v>2023</v>
      </c>
      <c r="E749" s="7" t="s">
        <v>7</v>
      </c>
      <c r="F749" s="7">
        <v>143</v>
      </c>
      <c r="G749" s="7" t="s">
        <v>37</v>
      </c>
      <c r="H749" s="13">
        <f>IFERROR(Table2[[#This Row],[People on PIT Night]]-Table2[[#This Row],[Helene FEMA Funded Sheltered]],Table2[[#This Row],[People on PIT Night]])</f>
        <v>143</v>
      </c>
      <c r="I749" s="7">
        <v>0</v>
      </c>
      <c r="J749" s="7"/>
    </row>
    <row r="750" spans="2:10" ht="14.5" x14ac:dyDescent="0.35">
      <c r="B750" s="31" t="s">
        <v>63</v>
      </c>
      <c r="C750" s="7" t="s">
        <v>26</v>
      </c>
      <c r="D750" s="7">
        <v>2023</v>
      </c>
      <c r="E750" s="7" t="s">
        <v>7</v>
      </c>
      <c r="F750" s="7">
        <v>2</v>
      </c>
      <c r="G750" s="7" t="s">
        <v>37</v>
      </c>
      <c r="H750" s="13">
        <f>IFERROR(Table2[[#This Row],[People on PIT Night]]-Table2[[#This Row],[Helene FEMA Funded Sheltered]],Table2[[#This Row],[People on PIT Night]])</f>
        <v>2</v>
      </c>
      <c r="I750" s="7">
        <v>0</v>
      </c>
      <c r="J750" s="7"/>
    </row>
    <row r="751" spans="2:10" ht="14.5" x14ac:dyDescent="0.35">
      <c r="B751" s="31" t="s">
        <v>64</v>
      </c>
      <c r="C751" s="7" t="s">
        <v>21</v>
      </c>
      <c r="D751" s="7">
        <v>2023</v>
      </c>
      <c r="E751" s="7" t="s">
        <v>7</v>
      </c>
      <c r="F751" s="7">
        <v>21</v>
      </c>
      <c r="G751" s="7" t="s">
        <v>37</v>
      </c>
      <c r="H751" s="13">
        <f>IFERROR(Table2[[#This Row],[People on PIT Night]]-Table2[[#This Row],[Helene FEMA Funded Sheltered]],Table2[[#This Row],[People on PIT Night]])</f>
        <v>21</v>
      </c>
      <c r="I751" s="7">
        <v>0</v>
      </c>
      <c r="J751" s="7"/>
    </row>
    <row r="752" spans="2:10" ht="14.5" x14ac:dyDescent="0.35">
      <c r="B752" s="31" t="s">
        <v>65</v>
      </c>
      <c r="C752" s="7" t="s">
        <v>17</v>
      </c>
      <c r="D752" s="7">
        <v>2023</v>
      </c>
      <c r="E752" s="7" t="s">
        <v>7</v>
      </c>
      <c r="F752" s="7">
        <v>18</v>
      </c>
      <c r="G752" s="7" t="s">
        <v>37</v>
      </c>
      <c r="H752" s="13">
        <f>IFERROR(Table2[[#This Row],[People on PIT Night]]-Table2[[#This Row],[Helene FEMA Funded Sheltered]],Table2[[#This Row],[People on PIT Night]])</f>
        <v>18</v>
      </c>
      <c r="I752" s="7">
        <v>0</v>
      </c>
      <c r="J752" s="7"/>
    </row>
    <row r="753" spans="2:10" ht="14.5" x14ac:dyDescent="0.35">
      <c r="B753" s="31" t="s">
        <v>66</v>
      </c>
      <c r="C753" s="7" t="s">
        <v>21</v>
      </c>
      <c r="D753" s="7">
        <v>2023</v>
      </c>
      <c r="E753" s="7" t="s">
        <v>7</v>
      </c>
      <c r="F753" s="7">
        <v>4</v>
      </c>
      <c r="G753" s="7" t="s">
        <v>37</v>
      </c>
      <c r="H753" s="13">
        <f>IFERROR(Table2[[#This Row],[People on PIT Night]]-Table2[[#This Row],[Helene FEMA Funded Sheltered]],Table2[[#This Row],[People on PIT Night]])</f>
        <v>4</v>
      </c>
      <c r="I753" s="7">
        <v>0</v>
      </c>
      <c r="J753" s="7"/>
    </row>
    <row r="754" spans="2:10" ht="14.5" x14ac:dyDescent="0.35">
      <c r="B754" s="31" t="s">
        <v>67</v>
      </c>
      <c r="C754" s="7" t="s">
        <v>28</v>
      </c>
      <c r="D754" s="7">
        <v>2023</v>
      </c>
      <c r="E754" s="7" t="s">
        <v>7</v>
      </c>
      <c r="F754" s="7">
        <v>8</v>
      </c>
      <c r="G754" s="7" t="s">
        <v>37</v>
      </c>
      <c r="H754" s="13">
        <f>IFERROR(Table2[[#This Row],[People on PIT Night]]-Table2[[#This Row],[Helene FEMA Funded Sheltered]],Table2[[#This Row],[People on PIT Night]])</f>
        <v>8</v>
      </c>
      <c r="I754" s="7">
        <v>0</v>
      </c>
      <c r="J754" s="7"/>
    </row>
    <row r="755" spans="2:10" ht="14.5" x14ac:dyDescent="0.35">
      <c r="B755" s="31" t="s">
        <v>68</v>
      </c>
      <c r="C755" s="7" t="s">
        <v>18</v>
      </c>
      <c r="D755" s="7">
        <v>2023</v>
      </c>
      <c r="E755" s="7" t="s">
        <v>7</v>
      </c>
      <c r="F755" s="7">
        <v>35</v>
      </c>
      <c r="G755" s="7" t="s">
        <v>37</v>
      </c>
      <c r="H755" s="13">
        <f>IFERROR(Table2[[#This Row],[People on PIT Night]]-Table2[[#This Row],[Helene FEMA Funded Sheltered]],Table2[[#This Row],[People on PIT Night]])</f>
        <v>35</v>
      </c>
      <c r="I755" s="7">
        <v>0</v>
      </c>
      <c r="J755" s="7"/>
    </row>
    <row r="756" spans="2:10" ht="14.5" x14ac:dyDescent="0.35">
      <c r="B756" s="31" t="s">
        <v>69</v>
      </c>
      <c r="C756" s="7" t="s">
        <v>17</v>
      </c>
      <c r="D756" s="7">
        <v>2023</v>
      </c>
      <c r="E756" s="7" t="s">
        <v>7</v>
      </c>
      <c r="F756" s="7">
        <v>1</v>
      </c>
      <c r="G756" s="7" t="s">
        <v>37</v>
      </c>
      <c r="H756" s="13">
        <f>IFERROR(Table2[[#This Row],[People on PIT Night]]-Table2[[#This Row],[Helene FEMA Funded Sheltered]],Table2[[#This Row],[People on PIT Night]])</f>
        <v>1</v>
      </c>
      <c r="I756" s="7">
        <v>0</v>
      </c>
      <c r="J756" s="7"/>
    </row>
    <row r="757" spans="2:10" ht="14.5" x14ac:dyDescent="0.35">
      <c r="B757" s="31" t="s">
        <v>70</v>
      </c>
      <c r="C757" s="7" t="s">
        <v>17</v>
      </c>
      <c r="D757" s="7">
        <v>2023</v>
      </c>
      <c r="E757" s="7" t="s">
        <v>7</v>
      </c>
      <c r="F757" s="7">
        <v>13</v>
      </c>
      <c r="G757" s="7" t="s">
        <v>37</v>
      </c>
      <c r="H757" s="13">
        <f>IFERROR(Table2[[#This Row],[People on PIT Night]]-Table2[[#This Row],[Helene FEMA Funded Sheltered]],Table2[[#This Row],[People on PIT Night]])</f>
        <v>13</v>
      </c>
      <c r="I757" s="7">
        <v>0</v>
      </c>
      <c r="J757" s="7"/>
    </row>
    <row r="758" spans="2:10" ht="14.5" x14ac:dyDescent="0.35">
      <c r="B758" s="31" t="s">
        <v>71</v>
      </c>
      <c r="C758" s="7" t="s">
        <v>25</v>
      </c>
      <c r="D758" s="7">
        <v>2023</v>
      </c>
      <c r="E758" s="7" t="s">
        <v>7</v>
      </c>
      <c r="F758" s="7">
        <v>76</v>
      </c>
      <c r="G758" s="7" t="s">
        <v>37</v>
      </c>
      <c r="H758" s="13">
        <f>IFERROR(Table2[[#This Row],[People on PIT Night]]-Table2[[#This Row],[Helene FEMA Funded Sheltered]],Table2[[#This Row],[People on PIT Night]])</f>
        <v>76</v>
      </c>
      <c r="I758" s="7">
        <v>0</v>
      </c>
      <c r="J758" s="7"/>
    </row>
    <row r="759" spans="2:10" ht="14.5" x14ac:dyDescent="0.35">
      <c r="B759" s="31" t="s">
        <v>72</v>
      </c>
      <c r="C759" s="7" t="s">
        <v>24</v>
      </c>
      <c r="D759" s="7">
        <v>2023</v>
      </c>
      <c r="E759" s="7" t="s">
        <v>7</v>
      </c>
      <c r="F759" s="7">
        <v>4</v>
      </c>
      <c r="G759" s="7" t="s">
        <v>37</v>
      </c>
      <c r="H759" s="13">
        <f>IFERROR(Table2[[#This Row],[People on PIT Night]]-Table2[[#This Row],[Helene FEMA Funded Sheltered]],Table2[[#This Row],[People on PIT Night]])</f>
        <v>4</v>
      </c>
      <c r="I759" s="7">
        <v>0</v>
      </c>
      <c r="J759" s="7"/>
    </row>
    <row r="760" spans="2:10" ht="14.5" x14ac:dyDescent="0.35">
      <c r="B760" s="31" t="s">
        <v>73</v>
      </c>
      <c r="C760" s="7" t="s">
        <v>19</v>
      </c>
      <c r="D760" s="7">
        <v>2023</v>
      </c>
      <c r="E760" s="7" t="s">
        <v>7</v>
      </c>
      <c r="F760" s="7">
        <v>3</v>
      </c>
      <c r="G760" s="7" t="s">
        <v>37</v>
      </c>
      <c r="H760" s="13">
        <f>IFERROR(Table2[[#This Row],[People on PIT Night]]-Table2[[#This Row],[Helene FEMA Funded Sheltered]],Table2[[#This Row],[People on PIT Night]])</f>
        <v>3</v>
      </c>
      <c r="I760" s="7">
        <v>0</v>
      </c>
      <c r="J760" s="7"/>
    </row>
    <row r="761" spans="2:10" ht="14.5" x14ac:dyDescent="0.35">
      <c r="B761" s="32" t="s">
        <v>74</v>
      </c>
      <c r="C761" s="3" t="s">
        <v>38</v>
      </c>
      <c r="D761" s="7">
        <v>2023</v>
      </c>
      <c r="E761" s="7" t="s">
        <v>7</v>
      </c>
      <c r="F761" s="8">
        <v>183</v>
      </c>
      <c r="G761" s="7" t="s">
        <v>37</v>
      </c>
      <c r="H761" s="13">
        <f>IFERROR(Table2[[#This Row],[People on PIT Night]]-Table2[[#This Row],[Helene FEMA Funded Sheltered]],Table2[[#This Row],[People on PIT Night]])</f>
        <v>183</v>
      </c>
      <c r="I761" s="7">
        <v>0</v>
      </c>
      <c r="J761" s="7"/>
    </row>
    <row r="762" spans="2:10" ht="14.5" x14ac:dyDescent="0.35">
      <c r="B762" s="31" t="s">
        <v>75</v>
      </c>
      <c r="C762" s="7" t="s">
        <v>29</v>
      </c>
      <c r="D762" s="7">
        <v>2023</v>
      </c>
      <c r="E762" s="7" t="s">
        <v>7</v>
      </c>
      <c r="F762" s="7">
        <v>0</v>
      </c>
      <c r="G762" s="7" t="s">
        <v>37</v>
      </c>
      <c r="H762" s="13">
        <f>IFERROR(Table2[[#This Row],[People on PIT Night]]-Table2[[#This Row],[Helene FEMA Funded Sheltered]],Table2[[#This Row],[People on PIT Night]])</f>
        <v>0</v>
      </c>
      <c r="I762" s="7">
        <v>0</v>
      </c>
      <c r="J762" s="7"/>
    </row>
    <row r="763" spans="2:10" ht="14.5" x14ac:dyDescent="0.35">
      <c r="B763" s="31" t="s">
        <v>76</v>
      </c>
      <c r="C763" s="7" t="s">
        <v>29</v>
      </c>
      <c r="D763" s="7">
        <v>2023</v>
      </c>
      <c r="E763" s="7" t="s">
        <v>7</v>
      </c>
      <c r="F763" s="7">
        <v>3</v>
      </c>
      <c r="G763" s="7" t="s">
        <v>37</v>
      </c>
      <c r="H763" s="13">
        <f>IFERROR(Table2[[#This Row],[People on PIT Night]]-Table2[[#This Row],[Helene FEMA Funded Sheltered]],Table2[[#This Row],[People on PIT Night]])</f>
        <v>3</v>
      </c>
      <c r="I763" s="7">
        <v>0</v>
      </c>
      <c r="J763" s="7"/>
    </row>
    <row r="764" spans="2:10" ht="14.5" x14ac:dyDescent="0.35">
      <c r="B764" s="31" t="s">
        <v>77</v>
      </c>
      <c r="C764" s="7" t="s">
        <v>17</v>
      </c>
      <c r="D764" s="7">
        <v>2023</v>
      </c>
      <c r="E764" s="7" t="s">
        <v>7</v>
      </c>
      <c r="F764" s="7">
        <v>0</v>
      </c>
      <c r="G764" s="7" t="s">
        <v>37</v>
      </c>
      <c r="H764" s="13">
        <f>IFERROR(Table2[[#This Row],[People on PIT Night]]-Table2[[#This Row],[Helene FEMA Funded Sheltered]],Table2[[#This Row],[People on PIT Night]])</f>
        <v>0</v>
      </c>
      <c r="I764" s="7">
        <v>0</v>
      </c>
      <c r="J764" s="7"/>
    </row>
    <row r="765" spans="2:10" ht="14.5" x14ac:dyDescent="0.35">
      <c r="B765" s="31" t="s">
        <v>78</v>
      </c>
      <c r="C765" s="7" t="s">
        <v>21</v>
      </c>
      <c r="D765" s="7">
        <v>2023</v>
      </c>
      <c r="E765" s="7" t="s">
        <v>7</v>
      </c>
      <c r="F765" s="7">
        <v>66</v>
      </c>
      <c r="G765" s="7" t="s">
        <v>37</v>
      </c>
      <c r="H765" s="13">
        <f>IFERROR(Table2[[#This Row],[People on PIT Night]]-Table2[[#This Row],[Helene FEMA Funded Sheltered]],Table2[[#This Row],[People on PIT Night]])</f>
        <v>66</v>
      </c>
      <c r="I765" s="7">
        <v>0</v>
      </c>
      <c r="J765" s="7"/>
    </row>
    <row r="766" spans="2:10" ht="14.5" x14ac:dyDescent="0.35">
      <c r="B766" s="31" t="s">
        <v>79</v>
      </c>
      <c r="C766" s="7" t="s">
        <v>29</v>
      </c>
      <c r="D766" s="7">
        <v>2023</v>
      </c>
      <c r="E766" s="7" t="s">
        <v>7</v>
      </c>
      <c r="F766" s="7">
        <v>0</v>
      </c>
      <c r="G766" s="7" t="s">
        <v>37</v>
      </c>
      <c r="H766" s="13">
        <f>IFERROR(Table2[[#This Row],[People on PIT Night]]-Table2[[#This Row],[Helene FEMA Funded Sheltered]],Table2[[#This Row],[People on PIT Night]])</f>
        <v>0</v>
      </c>
      <c r="I766" s="7">
        <v>0</v>
      </c>
      <c r="J766" s="7"/>
    </row>
    <row r="767" spans="2:10" ht="14.5" x14ac:dyDescent="0.35">
      <c r="B767" s="31" t="s">
        <v>80</v>
      </c>
      <c r="C767" s="7" t="s">
        <v>19</v>
      </c>
      <c r="D767" s="7">
        <v>2023</v>
      </c>
      <c r="E767" s="7" t="s">
        <v>7</v>
      </c>
      <c r="F767" s="7">
        <v>2</v>
      </c>
      <c r="G767" s="7" t="s">
        <v>37</v>
      </c>
      <c r="H767" s="13">
        <f>IFERROR(Table2[[#This Row],[People on PIT Night]]-Table2[[#This Row],[Helene FEMA Funded Sheltered]],Table2[[#This Row],[People on PIT Night]])</f>
        <v>2</v>
      </c>
      <c r="I767" s="7">
        <v>0</v>
      </c>
      <c r="J767" s="7"/>
    </row>
    <row r="768" spans="2:10" ht="14.5" x14ac:dyDescent="0.35">
      <c r="B768" s="31" t="s">
        <v>81</v>
      </c>
      <c r="C768" s="7" t="s">
        <v>29</v>
      </c>
      <c r="D768" s="7">
        <v>2023</v>
      </c>
      <c r="E768" s="7" t="s">
        <v>7</v>
      </c>
      <c r="F768" s="7">
        <v>7</v>
      </c>
      <c r="G768" s="7" t="s">
        <v>37</v>
      </c>
      <c r="H768" s="13">
        <f>IFERROR(Table2[[#This Row],[People on PIT Night]]-Table2[[#This Row],[Helene FEMA Funded Sheltered]],Table2[[#This Row],[People on PIT Night]])</f>
        <v>7</v>
      </c>
      <c r="I768" s="7">
        <v>0</v>
      </c>
      <c r="J768" s="7"/>
    </row>
    <row r="769" spans="2:10" ht="14.5" x14ac:dyDescent="0.35">
      <c r="B769" s="31" t="s">
        <v>82</v>
      </c>
      <c r="C769" s="7" t="s">
        <v>27</v>
      </c>
      <c r="D769" s="7">
        <v>2023</v>
      </c>
      <c r="E769" s="7" t="s">
        <v>7</v>
      </c>
      <c r="F769" s="7">
        <v>26</v>
      </c>
      <c r="G769" s="7" t="s">
        <v>37</v>
      </c>
      <c r="H769" s="13">
        <f>IFERROR(Table2[[#This Row],[People on PIT Night]]-Table2[[#This Row],[Helene FEMA Funded Sheltered]],Table2[[#This Row],[People on PIT Night]])</f>
        <v>26</v>
      </c>
      <c r="I769" s="7">
        <v>0</v>
      </c>
      <c r="J769" s="7"/>
    </row>
    <row r="770" spans="2:10" ht="14.5" x14ac:dyDescent="0.35">
      <c r="B770" s="31" t="s">
        <v>83</v>
      </c>
      <c r="C770" s="7" t="s">
        <v>21</v>
      </c>
      <c r="D770" s="7">
        <v>2023</v>
      </c>
      <c r="E770" s="7" t="s">
        <v>7</v>
      </c>
      <c r="F770" s="7">
        <v>38</v>
      </c>
      <c r="G770" s="7" t="s">
        <v>37</v>
      </c>
      <c r="H770" s="13">
        <f>IFERROR(Table2[[#This Row],[People on PIT Night]]-Table2[[#This Row],[Helene FEMA Funded Sheltered]],Table2[[#This Row],[People on PIT Night]])</f>
        <v>38</v>
      </c>
      <c r="I770" s="7">
        <v>0</v>
      </c>
      <c r="J770" s="7"/>
    </row>
    <row r="771" spans="2:10" ht="14.5" x14ac:dyDescent="0.35">
      <c r="B771" s="31" t="s">
        <v>84</v>
      </c>
      <c r="C771" s="7" t="s">
        <v>22</v>
      </c>
      <c r="D771" s="7">
        <v>2023</v>
      </c>
      <c r="E771" s="7" t="s">
        <v>7</v>
      </c>
      <c r="F771" s="7">
        <v>52</v>
      </c>
      <c r="G771" s="7" t="s">
        <v>37</v>
      </c>
      <c r="H771" s="13">
        <f>IFERROR(Table2[[#This Row],[People on PIT Night]]-Table2[[#This Row],[Helene FEMA Funded Sheltered]],Table2[[#This Row],[People on PIT Night]])</f>
        <v>52</v>
      </c>
      <c r="I771" s="7">
        <v>0</v>
      </c>
      <c r="J771" s="7"/>
    </row>
    <row r="772" spans="2:10" ht="14.5" x14ac:dyDescent="0.35">
      <c r="B772" s="31" t="s">
        <v>85</v>
      </c>
      <c r="C772" s="7" t="s">
        <v>17</v>
      </c>
      <c r="D772" s="7">
        <v>2023</v>
      </c>
      <c r="E772" s="7" t="s">
        <v>7</v>
      </c>
      <c r="F772" s="7">
        <v>0</v>
      </c>
      <c r="G772" s="7" t="s">
        <v>37</v>
      </c>
      <c r="H772" s="13">
        <f>IFERROR(Table2[[#This Row],[People on PIT Night]]-Table2[[#This Row],[Helene FEMA Funded Sheltered]],Table2[[#This Row],[People on PIT Night]])</f>
        <v>0</v>
      </c>
      <c r="I772" s="7">
        <v>0</v>
      </c>
      <c r="J772" s="7"/>
    </row>
    <row r="773" spans="2:10" ht="14.5" x14ac:dyDescent="0.35">
      <c r="B773" s="31" t="s">
        <v>86</v>
      </c>
      <c r="C773" s="7" t="s">
        <v>27</v>
      </c>
      <c r="D773" s="7">
        <v>2023</v>
      </c>
      <c r="E773" s="7" t="s">
        <v>7</v>
      </c>
      <c r="F773" s="7">
        <v>0</v>
      </c>
      <c r="G773" s="7" t="s">
        <v>37</v>
      </c>
      <c r="H773" s="13">
        <f>IFERROR(Table2[[#This Row],[People on PIT Night]]-Table2[[#This Row],[Helene FEMA Funded Sheltered]],Table2[[#This Row],[People on PIT Night]])</f>
        <v>0</v>
      </c>
      <c r="I773" s="7">
        <v>0</v>
      </c>
      <c r="J773" s="7"/>
    </row>
    <row r="774" spans="2:10" ht="14.5" x14ac:dyDescent="0.35">
      <c r="B774" s="31" t="s">
        <v>87</v>
      </c>
      <c r="C774" s="7" t="s">
        <v>16</v>
      </c>
      <c r="D774" s="7">
        <v>2023</v>
      </c>
      <c r="E774" s="7" t="s">
        <v>7</v>
      </c>
      <c r="F774" s="7">
        <v>0</v>
      </c>
      <c r="G774" s="7" t="s">
        <v>37</v>
      </c>
      <c r="H774" s="13">
        <f>IFERROR(Table2[[#This Row],[People on PIT Night]]-Table2[[#This Row],[Helene FEMA Funded Sheltered]],Table2[[#This Row],[People on PIT Night]])</f>
        <v>0</v>
      </c>
      <c r="I774" s="7">
        <v>0</v>
      </c>
      <c r="J774" s="7"/>
    </row>
    <row r="775" spans="2:10" ht="14.5" x14ac:dyDescent="0.35">
      <c r="B775" s="31" t="s">
        <v>88</v>
      </c>
      <c r="C775" s="7" t="s">
        <v>24</v>
      </c>
      <c r="D775" s="7">
        <v>2023</v>
      </c>
      <c r="E775" s="7" t="s">
        <v>7</v>
      </c>
      <c r="F775" s="7">
        <v>109</v>
      </c>
      <c r="G775" s="7" t="s">
        <v>37</v>
      </c>
      <c r="H775" s="13">
        <f>IFERROR(Table2[[#This Row],[People on PIT Night]]-Table2[[#This Row],[Helene FEMA Funded Sheltered]],Table2[[#This Row],[People on PIT Night]])</f>
        <v>109</v>
      </c>
      <c r="I775" s="7">
        <v>0</v>
      </c>
      <c r="J775" s="7"/>
    </row>
    <row r="776" spans="2:10" ht="14.5" x14ac:dyDescent="0.35">
      <c r="B776" s="31" t="s">
        <v>89</v>
      </c>
      <c r="C776" s="7" t="s">
        <v>21</v>
      </c>
      <c r="D776" s="7">
        <v>2023</v>
      </c>
      <c r="E776" s="7" t="s">
        <v>7</v>
      </c>
      <c r="F776" s="7">
        <v>12</v>
      </c>
      <c r="G776" s="7" t="s">
        <v>37</v>
      </c>
      <c r="H776" s="13">
        <f>IFERROR(Table2[[#This Row],[People on PIT Night]]-Table2[[#This Row],[Helene FEMA Funded Sheltered]],Table2[[#This Row],[People on PIT Night]])</f>
        <v>12</v>
      </c>
      <c r="I776" s="7">
        <v>0</v>
      </c>
      <c r="J776" s="7"/>
    </row>
    <row r="777" spans="2:10" ht="14.5" x14ac:dyDescent="0.35">
      <c r="B777" s="31" t="s">
        <v>90</v>
      </c>
      <c r="C777" s="7" t="s">
        <v>27</v>
      </c>
      <c r="D777" s="7">
        <v>2023</v>
      </c>
      <c r="E777" s="7" t="s">
        <v>7</v>
      </c>
      <c r="F777" s="7">
        <v>3</v>
      </c>
      <c r="G777" s="7" t="s">
        <v>37</v>
      </c>
      <c r="H777" s="13">
        <f>IFERROR(Table2[[#This Row],[People on PIT Night]]-Table2[[#This Row],[Helene FEMA Funded Sheltered]],Table2[[#This Row],[People on PIT Night]])</f>
        <v>3</v>
      </c>
      <c r="I777" s="7">
        <v>0</v>
      </c>
      <c r="J777" s="7"/>
    </row>
    <row r="778" spans="2:10" ht="14.5" x14ac:dyDescent="0.35">
      <c r="B778" s="31" t="s">
        <v>91</v>
      </c>
      <c r="C778" s="7" t="s">
        <v>18</v>
      </c>
      <c r="D778" s="7">
        <v>2023</v>
      </c>
      <c r="E778" s="7" t="s">
        <v>7</v>
      </c>
      <c r="F778" s="7">
        <v>0</v>
      </c>
      <c r="G778" s="7" t="s">
        <v>37</v>
      </c>
      <c r="H778" s="13">
        <f>IFERROR(Table2[[#This Row],[People on PIT Night]]-Table2[[#This Row],[Helene FEMA Funded Sheltered]],Table2[[#This Row],[People on PIT Night]])</f>
        <v>0</v>
      </c>
      <c r="I778" s="7">
        <v>0</v>
      </c>
      <c r="J778" s="7"/>
    </row>
    <row r="779" spans="2:10" ht="14.5" x14ac:dyDescent="0.35">
      <c r="B779" s="31" t="s">
        <v>92</v>
      </c>
      <c r="C779" s="7" t="s">
        <v>27</v>
      </c>
      <c r="D779" s="7">
        <v>2023</v>
      </c>
      <c r="E779" s="7" t="s">
        <v>7</v>
      </c>
      <c r="F779" s="7">
        <v>60</v>
      </c>
      <c r="G779" s="7" t="s">
        <v>37</v>
      </c>
      <c r="H779" s="13">
        <f>IFERROR(Table2[[#This Row],[People on PIT Night]]-Table2[[#This Row],[Helene FEMA Funded Sheltered]],Table2[[#This Row],[People on PIT Night]])</f>
        <v>60</v>
      </c>
      <c r="I779" s="7">
        <v>0</v>
      </c>
      <c r="J779" s="7"/>
    </row>
    <row r="780" spans="2:10" ht="14.5" x14ac:dyDescent="0.35">
      <c r="B780" s="31" t="s">
        <v>93</v>
      </c>
      <c r="C780" s="7" t="s">
        <v>19</v>
      </c>
      <c r="D780" s="7">
        <v>2023</v>
      </c>
      <c r="E780" s="7" t="s">
        <v>7</v>
      </c>
      <c r="F780" s="7">
        <v>14</v>
      </c>
      <c r="G780" s="7" t="s">
        <v>37</v>
      </c>
      <c r="H780" s="13">
        <f>IFERROR(Table2[[#This Row],[People on PIT Night]]-Table2[[#This Row],[Helene FEMA Funded Sheltered]],Table2[[#This Row],[People on PIT Night]])</f>
        <v>14</v>
      </c>
      <c r="I780" s="7">
        <v>0</v>
      </c>
      <c r="J780" s="7"/>
    </row>
    <row r="781" spans="2:10" ht="14.5" x14ac:dyDescent="0.35">
      <c r="B781" s="31" t="s">
        <v>94</v>
      </c>
      <c r="C781" s="7" t="s">
        <v>21</v>
      </c>
      <c r="D781" s="7">
        <v>2023</v>
      </c>
      <c r="E781" s="7" t="s">
        <v>7</v>
      </c>
      <c r="F781" s="7">
        <v>6</v>
      </c>
      <c r="G781" s="7" t="s">
        <v>37</v>
      </c>
      <c r="H781" s="13">
        <f>IFERROR(Table2[[#This Row],[People on PIT Night]]-Table2[[#This Row],[Helene FEMA Funded Sheltered]],Table2[[#This Row],[People on PIT Night]])</f>
        <v>6</v>
      </c>
      <c r="I781" s="7">
        <v>0</v>
      </c>
      <c r="J781" s="7"/>
    </row>
    <row r="782" spans="2:10" ht="14.5" x14ac:dyDescent="0.35">
      <c r="B782" s="31" t="s">
        <v>95</v>
      </c>
      <c r="C782" s="7" t="s">
        <v>21</v>
      </c>
      <c r="D782" s="7">
        <v>2023</v>
      </c>
      <c r="E782" s="7" t="s">
        <v>7</v>
      </c>
      <c r="F782" s="7">
        <v>17</v>
      </c>
      <c r="G782" s="7" t="s">
        <v>37</v>
      </c>
      <c r="H782" s="13">
        <f>IFERROR(Table2[[#This Row],[People on PIT Night]]-Table2[[#This Row],[Helene FEMA Funded Sheltered]],Table2[[#This Row],[People on PIT Night]])</f>
        <v>17</v>
      </c>
      <c r="I782" s="7">
        <v>0</v>
      </c>
      <c r="J782" s="7"/>
    </row>
    <row r="783" spans="2:10" ht="14.5" x14ac:dyDescent="0.35">
      <c r="B783" s="31" t="s">
        <v>96</v>
      </c>
      <c r="C783" s="7" t="s">
        <v>16</v>
      </c>
      <c r="D783" s="7">
        <v>2023</v>
      </c>
      <c r="E783" s="7" t="s">
        <v>7</v>
      </c>
      <c r="F783" s="7">
        <v>60</v>
      </c>
      <c r="G783" s="7" t="s">
        <v>37</v>
      </c>
      <c r="H783" s="13">
        <f>IFERROR(Table2[[#This Row],[People on PIT Night]]-Table2[[#This Row],[Helene FEMA Funded Sheltered]],Table2[[#This Row],[People on PIT Night]])</f>
        <v>60</v>
      </c>
      <c r="I783" s="7">
        <v>0</v>
      </c>
      <c r="J783" s="7"/>
    </row>
    <row r="784" spans="2:10" ht="14.5" x14ac:dyDescent="0.35">
      <c r="B784" s="31" t="s">
        <v>97</v>
      </c>
      <c r="C784" s="7" t="s">
        <v>23</v>
      </c>
      <c r="D784" s="7">
        <v>2023</v>
      </c>
      <c r="E784" s="7" t="s">
        <v>7</v>
      </c>
      <c r="F784" s="7">
        <v>60</v>
      </c>
      <c r="G784" s="7" t="s">
        <v>37</v>
      </c>
      <c r="H784" s="13">
        <f>IFERROR(Table2[[#This Row],[People on PIT Night]]-Table2[[#This Row],[Helene FEMA Funded Sheltered]],Table2[[#This Row],[People on PIT Night]])</f>
        <v>60</v>
      </c>
      <c r="I784" s="7">
        <v>0</v>
      </c>
      <c r="J784" s="7"/>
    </row>
    <row r="785" spans="2:10" ht="14.5" x14ac:dyDescent="0.35">
      <c r="B785" s="31" t="s">
        <v>98</v>
      </c>
      <c r="C785" s="7" t="s">
        <v>27</v>
      </c>
      <c r="D785" s="7">
        <v>2023</v>
      </c>
      <c r="E785" s="7" t="s">
        <v>7</v>
      </c>
      <c r="F785" s="7">
        <v>0</v>
      </c>
      <c r="G785" s="7" t="s">
        <v>37</v>
      </c>
      <c r="H785" s="13">
        <f>IFERROR(Table2[[#This Row],[People on PIT Night]]-Table2[[#This Row],[Helene FEMA Funded Sheltered]],Table2[[#This Row],[People on PIT Night]])</f>
        <v>0</v>
      </c>
      <c r="I785" s="7">
        <v>0</v>
      </c>
      <c r="J785" s="7"/>
    </row>
    <row r="786" spans="2:10" ht="14.5" x14ac:dyDescent="0.35">
      <c r="B786" s="31" t="s">
        <v>99</v>
      </c>
      <c r="C786" s="7" t="s">
        <v>27</v>
      </c>
      <c r="D786" s="7">
        <v>2023</v>
      </c>
      <c r="E786" s="7" t="s">
        <v>7</v>
      </c>
      <c r="F786" s="7">
        <v>18</v>
      </c>
      <c r="G786" s="7" t="s">
        <v>37</v>
      </c>
      <c r="H786" s="13">
        <f>IFERROR(Table2[[#This Row],[People on PIT Night]]-Table2[[#This Row],[Helene FEMA Funded Sheltered]],Table2[[#This Row],[People on PIT Night]])</f>
        <v>18</v>
      </c>
      <c r="I786" s="7">
        <v>0</v>
      </c>
      <c r="J786" s="7"/>
    </row>
    <row r="787" spans="2:10" ht="14.5" x14ac:dyDescent="0.35">
      <c r="B787" s="31" t="s">
        <v>100</v>
      </c>
      <c r="C787" s="7" t="s">
        <v>29</v>
      </c>
      <c r="D787" s="7">
        <v>2023</v>
      </c>
      <c r="E787" s="7" t="s">
        <v>7</v>
      </c>
      <c r="F787" s="7">
        <v>58</v>
      </c>
      <c r="G787" s="7" t="s">
        <v>37</v>
      </c>
      <c r="H787" s="13">
        <f>IFERROR(Table2[[#This Row],[People on PIT Night]]-Table2[[#This Row],[Helene FEMA Funded Sheltered]],Table2[[#This Row],[People on PIT Night]])</f>
        <v>58</v>
      </c>
      <c r="I787" s="7">
        <v>0</v>
      </c>
      <c r="J787" s="7"/>
    </row>
    <row r="788" spans="2:10" ht="14.5" x14ac:dyDescent="0.35">
      <c r="B788" s="31" t="s">
        <v>101</v>
      </c>
      <c r="C788" s="7" t="s">
        <v>29</v>
      </c>
      <c r="D788" s="7">
        <v>2023</v>
      </c>
      <c r="E788" s="7" t="s">
        <v>7</v>
      </c>
      <c r="F788" s="7">
        <v>8</v>
      </c>
      <c r="G788" s="7" t="s">
        <v>37</v>
      </c>
      <c r="H788" s="13">
        <f>IFERROR(Table2[[#This Row],[People on PIT Night]]-Table2[[#This Row],[Helene FEMA Funded Sheltered]],Table2[[#This Row],[People on PIT Night]])</f>
        <v>8</v>
      </c>
      <c r="I788" s="7">
        <v>0</v>
      </c>
      <c r="J788" s="7"/>
    </row>
    <row r="789" spans="2:10" ht="14.5" x14ac:dyDescent="0.35">
      <c r="B789" s="31" t="s">
        <v>102</v>
      </c>
      <c r="C789" s="7" t="s">
        <v>18</v>
      </c>
      <c r="D789" s="7">
        <v>2023</v>
      </c>
      <c r="E789" s="7" t="s">
        <v>7</v>
      </c>
      <c r="F789" s="7">
        <v>46</v>
      </c>
      <c r="G789" s="7" t="s">
        <v>37</v>
      </c>
      <c r="H789" s="13">
        <f>IFERROR(Table2[[#This Row],[People on PIT Night]]-Table2[[#This Row],[Helene FEMA Funded Sheltered]],Table2[[#This Row],[People on PIT Night]])</f>
        <v>46</v>
      </c>
      <c r="I789" s="7">
        <v>0</v>
      </c>
      <c r="J789" s="7"/>
    </row>
    <row r="790" spans="2:10" ht="14.5" x14ac:dyDescent="0.35">
      <c r="B790" s="32" t="s">
        <v>103</v>
      </c>
      <c r="C790" s="3" t="s">
        <v>39</v>
      </c>
      <c r="D790" s="7">
        <v>2023</v>
      </c>
      <c r="E790" s="7" t="s">
        <v>7</v>
      </c>
      <c r="F790" s="8">
        <f>34+13</f>
        <v>47</v>
      </c>
      <c r="G790" s="7" t="s">
        <v>37</v>
      </c>
      <c r="H790" s="13">
        <f>IFERROR(Table2[[#This Row],[People on PIT Night]]-Table2[[#This Row],[Helene FEMA Funded Sheltered]],Table2[[#This Row],[People on PIT Night]])</f>
        <v>47</v>
      </c>
      <c r="I790" s="7">
        <v>0</v>
      </c>
      <c r="J790" s="7"/>
    </row>
    <row r="791" spans="2:10" ht="14.5" x14ac:dyDescent="0.35">
      <c r="B791" s="31" t="s">
        <v>104</v>
      </c>
      <c r="C791" s="7" t="s">
        <v>18</v>
      </c>
      <c r="D791" s="7">
        <v>2023</v>
      </c>
      <c r="E791" s="7" t="s">
        <v>7</v>
      </c>
      <c r="F791" s="7">
        <v>0</v>
      </c>
      <c r="G791" s="7" t="s">
        <v>37</v>
      </c>
      <c r="H791" s="13">
        <f>IFERROR(Table2[[#This Row],[People on PIT Night]]-Table2[[#This Row],[Helene FEMA Funded Sheltered]],Table2[[#This Row],[People on PIT Night]])</f>
        <v>0</v>
      </c>
      <c r="I791" s="7">
        <v>0</v>
      </c>
      <c r="J791" s="7"/>
    </row>
    <row r="792" spans="2:10" ht="14.5" x14ac:dyDescent="0.35">
      <c r="B792" s="31" t="s">
        <v>105</v>
      </c>
      <c r="C792" s="7" t="s">
        <v>17</v>
      </c>
      <c r="D792" s="7">
        <v>2023</v>
      </c>
      <c r="E792" s="7" t="s">
        <v>7</v>
      </c>
      <c r="F792" s="7">
        <v>11</v>
      </c>
      <c r="G792" s="7" t="s">
        <v>37</v>
      </c>
      <c r="H792" s="13">
        <f>IFERROR(Table2[[#This Row],[People on PIT Night]]-Table2[[#This Row],[Helene FEMA Funded Sheltered]],Table2[[#This Row],[People on PIT Night]])</f>
        <v>11</v>
      </c>
      <c r="I792" s="7">
        <v>0</v>
      </c>
      <c r="J792" s="7"/>
    </row>
    <row r="793" spans="2:10" ht="14.5" x14ac:dyDescent="0.35">
      <c r="B793" s="31" t="s">
        <v>106</v>
      </c>
      <c r="C793" s="7" t="s">
        <v>17</v>
      </c>
      <c r="D793" s="7">
        <v>2023</v>
      </c>
      <c r="E793" s="7" t="s">
        <v>7</v>
      </c>
      <c r="F793" s="7">
        <v>0</v>
      </c>
      <c r="G793" s="7" t="s">
        <v>37</v>
      </c>
      <c r="H793" s="13">
        <f>IFERROR(Table2[[#This Row],[People on PIT Night]]-Table2[[#This Row],[Helene FEMA Funded Sheltered]],Table2[[#This Row],[People on PIT Night]])</f>
        <v>0</v>
      </c>
      <c r="I793" s="7">
        <v>0</v>
      </c>
      <c r="J793" s="7"/>
    </row>
    <row r="794" spans="2:10" ht="14.5" x14ac:dyDescent="0.35">
      <c r="B794" s="31" t="s">
        <v>107</v>
      </c>
      <c r="C794" s="7" t="s">
        <v>26</v>
      </c>
      <c r="D794" s="7">
        <v>2023</v>
      </c>
      <c r="E794" s="7" t="s">
        <v>7</v>
      </c>
      <c r="F794" s="7">
        <v>6</v>
      </c>
      <c r="G794" s="7" t="s">
        <v>37</v>
      </c>
      <c r="H794" s="13">
        <f>IFERROR(Table2[[#This Row],[People on PIT Night]]-Table2[[#This Row],[Helene FEMA Funded Sheltered]],Table2[[#This Row],[People on PIT Night]])</f>
        <v>6</v>
      </c>
      <c r="I794" s="7">
        <v>0</v>
      </c>
      <c r="J794" s="7"/>
    </row>
    <row r="795" spans="2:10" ht="14.5" x14ac:dyDescent="0.35">
      <c r="B795" s="31" t="s">
        <v>108</v>
      </c>
      <c r="C795" s="7" t="s">
        <v>16</v>
      </c>
      <c r="D795" s="7">
        <v>2023</v>
      </c>
      <c r="E795" s="7" t="s">
        <v>7</v>
      </c>
      <c r="F795" s="7">
        <v>14</v>
      </c>
      <c r="G795" s="7" t="s">
        <v>37</v>
      </c>
      <c r="H795" s="13">
        <f>IFERROR(Table2[[#This Row],[People on PIT Night]]-Table2[[#This Row],[Helene FEMA Funded Sheltered]],Table2[[#This Row],[People on PIT Night]])</f>
        <v>14</v>
      </c>
      <c r="I795" s="7">
        <v>0</v>
      </c>
      <c r="J795" s="7"/>
    </row>
    <row r="796" spans="2:10" ht="14.5" x14ac:dyDescent="0.35">
      <c r="B796" s="31" t="s">
        <v>109</v>
      </c>
      <c r="C796" s="7" t="s">
        <v>22</v>
      </c>
      <c r="D796" s="7">
        <v>2023</v>
      </c>
      <c r="E796" s="7" t="s">
        <v>7</v>
      </c>
      <c r="F796" s="7">
        <v>4</v>
      </c>
      <c r="G796" s="7" t="s">
        <v>37</v>
      </c>
      <c r="H796" s="13">
        <f>IFERROR(Table2[[#This Row],[People on PIT Night]]-Table2[[#This Row],[Helene FEMA Funded Sheltered]],Table2[[#This Row],[People on PIT Night]])</f>
        <v>4</v>
      </c>
      <c r="I796" s="7">
        <v>0</v>
      </c>
      <c r="J796" s="7"/>
    </row>
    <row r="797" spans="2:10" ht="14.5" x14ac:dyDescent="0.35">
      <c r="B797" s="31" t="s">
        <v>110</v>
      </c>
      <c r="C797" s="7" t="s">
        <v>27</v>
      </c>
      <c r="D797" s="7">
        <v>2023</v>
      </c>
      <c r="E797" s="7" t="s">
        <v>7</v>
      </c>
      <c r="F797" s="7">
        <v>59</v>
      </c>
      <c r="G797" s="7" t="s">
        <v>37</v>
      </c>
      <c r="H797" s="13">
        <f>IFERROR(Table2[[#This Row],[People on PIT Night]]-Table2[[#This Row],[Helene FEMA Funded Sheltered]],Table2[[#This Row],[People on PIT Night]])</f>
        <v>59</v>
      </c>
      <c r="I797" s="7">
        <v>0</v>
      </c>
      <c r="J797" s="7"/>
    </row>
    <row r="798" spans="2:10" ht="14.5" x14ac:dyDescent="0.35">
      <c r="B798" s="31" t="s">
        <v>111</v>
      </c>
      <c r="C798" s="7" t="s">
        <v>27</v>
      </c>
      <c r="D798" s="7">
        <v>2023</v>
      </c>
      <c r="E798" s="7" t="s">
        <v>7</v>
      </c>
      <c r="F798" s="7">
        <v>6</v>
      </c>
      <c r="G798" s="7" t="s">
        <v>37</v>
      </c>
      <c r="H798" s="13">
        <f>IFERROR(Table2[[#This Row],[People on PIT Night]]-Table2[[#This Row],[Helene FEMA Funded Sheltered]],Table2[[#This Row],[People on PIT Night]])</f>
        <v>6</v>
      </c>
      <c r="I798" s="7">
        <v>0</v>
      </c>
      <c r="J798" s="7"/>
    </row>
    <row r="799" spans="2:10" ht="14.5" x14ac:dyDescent="0.35">
      <c r="B799" s="31" t="s">
        <v>112</v>
      </c>
      <c r="C799" s="7" t="s">
        <v>28</v>
      </c>
      <c r="D799" s="7">
        <v>2023</v>
      </c>
      <c r="E799" s="7" t="s">
        <v>7</v>
      </c>
      <c r="F799" s="7">
        <v>26</v>
      </c>
      <c r="G799" s="7" t="s">
        <v>37</v>
      </c>
      <c r="H799" s="13">
        <f>IFERROR(Table2[[#This Row],[People on PIT Night]]-Table2[[#This Row],[Helene FEMA Funded Sheltered]],Table2[[#This Row],[People on PIT Night]])</f>
        <v>26</v>
      </c>
      <c r="I799" s="7">
        <v>0</v>
      </c>
      <c r="J799" s="7"/>
    </row>
    <row r="800" spans="2:10" ht="14.5" x14ac:dyDescent="0.35">
      <c r="B800" s="31" t="s">
        <v>113</v>
      </c>
      <c r="C800" s="7" t="s">
        <v>26</v>
      </c>
      <c r="D800" s="7">
        <v>2023</v>
      </c>
      <c r="E800" s="7" t="s">
        <v>7</v>
      </c>
      <c r="F800" s="7">
        <v>29</v>
      </c>
      <c r="G800" s="7" t="s">
        <v>37</v>
      </c>
      <c r="H800" s="13">
        <f>IFERROR(Table2[[#This Row],[People on PIT Night]]-Table2[[#This Row],[Helene FEMA Funded Sheltered]],Table2[[#This Row],[People on PIT Night]])</f>
        <v>29</v>
      </c>
      <c r="I800" s="7">
        <v>0</v>
      </c>
      <c r="J800" s="7"/>
    </row>
    <row r="801" spans="2:10" ht="14.5" x14ac:dyDescent="0.35">
      <c r="B801" s="31" t="s">
        <v>114</v>
      </c>
      <c r="C801" s="7" t="s">
        <v>25</v>
      </c>
      <c r="D801" s="7">
        <v>2023</v>
      </c>
      <c r="E801" s="7" t="s">
        <v>7</v>
      </c>
      <c r="F801" s="7">
        <v>88</v>
      </c>
      <c r="G801" s="7" t="s">
        <v>37</v>
      </c>
      <c r="H801" s="13">
        <f>IFERROR(Table2[[#This Row],[People on PIT Night]]-Table2[[#This Row],[Helene FEMA Funded Sheltered]],Table2[[#This Row],[People on PIT Night]])</f>
        <v>88</v>
      </c>
      <c r="I801" s="7">
        <v>0</v>
      </c>
      <c r="J801" s="7"/>
    </row>
    <row r="802" spans="2:10" ht="14.5" x14ac:dyDescent="0.35">
      <c r="B802" s="31" t="s">
        <v>115</v>
      </c>
      <c r="C802" s="7" t="s">
        <v>22</v>
      </c>
      <c r="D802" s="7">
        <v>2023</v>
      </c>
      <c r="E802" s="7" t="s">
        <v>7</v>
      </c>
      <c r="F802" s="7">
        <v>33</v>
      </c>
      <c r="G802" s="7" t="s">
        <v>37</v>
      </c>
      <c r="H802" s="13">
        <f>IFERROR(Table2[[#This Row],[People on PIT Night]]-Table2[[#This Row],[Helene FEMA Funded Sheltered]],Table2[[#This Row],[People on PIT Night]])</f>
        <v>33</v>
      </c>
      <c r="I802" s="7">
        <v>0</v>
      </c>
      <c r="J802" s="7"/>
    </row>
    <row r="803" spans="2:10" ht="14.5" x14ac:dyDescent="0.35">
      <c r="B803" s="31" t="s">
        <v>116</v>
      </c>
      <c r="C803" s="7" t="s">
        <v>19</v>
      </c>
      <c r="D803" s="7">
        <v>2023</v>
      </c>
      <c r="E803" s="7" t="s">
        <v>7</v>
      </c>
      <c r="F803" s="7">
        <v>5</v>
      </c>
      <c r="G803" s="7" t="s">
        <v>37</v>
      </c>
      <c r="H803" s="13">
        <f>IFERROR(Table2[[#This Row],[People on PIT Night]]-Table2[[#This Row],[Helene FEMA Funded Sheltered]],Table2[[#This Row],[People on PIT Night]])</f>
        <v>5</v>
      </c>
      <c r="I803" s="7">
        <v>0</v>
      </c>
      <c r="J803" s="7"/>
    </row>
    <row r="804" spans="2:10" ht="14.5" x14ac:dyDescent="0.35">
      <c r="B804" s="31" t="s">
        <v>117</v>
      </c>
      <c r="C804" s="7" t="s">
        <v>28</v>
      </c>
      <c r="D804" s="7">
        <v>2023</v>
      </c>
      <c r="E804" s="7" t="s">
        <v>7</v>
      </c>
      <c r="F804" s="7">
        <v>11</v>
      </c>
      <c r="G804" s="7" t="s">
        <v>37</v>
      </c>
      <c r="H804" s="13">
        <f>IFERROR(Table2[[#This Row],[People on PIT Night]]-Table2[[#This Row],[Helene FEMA Funded Sheltered]],Table2[[#This Row],[People on PIT Night]])</f>
        <v>11</v>
      </c>
      <c r="I804" s="7">
        <v>0</v>
      </c>
      <c r="J804" s="7"/>
    </row>
    <row r="805" spans="2:10" ht="14.5" x14ac:dyDescent="0.35">
      <c r="B805" s="31" t="s">
        <v>118</v>
      </c>
      <c r="C805" s="7" t="s">
        <v>25</v>
      </c>
      <c r="D805" s="7">
        <v>2023</v>
      </c>
      <c r="E805" s="7" t="s">
        <v>7</v>
      </c>
      <c r="F805" s="7">
        <v>12</v>
      </c>
      <c r="G805" s="7" t="s">
        <v>37</v>
      </c>
      <c r="H805" s="13">
        <f>IFERROR(Table2[[#This Row],[People on PIT Night]]-Table2[[#This Row],[Helene FEMA Funded Sheltered]],Table2[[#This Row],[People on PIT Night]])</f>
        <v>12</v>
      </c>
      <c r="I805" s="7">
        <v>0</v>
      </c>
      <c r="J805" s="7"/>
    </row>
    <row r="806" spans="2:10" ht="14.5" x14ac:dyDescent="0.35">
      <c r="B806" s="31" t="s">
        <v>119</v>
      </c>
      <c r="C806" s="7" t="s">
        <v>24</v>
      </c>
      <c r="D806" s="7">
        <v>2023</v>
      </c>
      <c r="E806" s="7" t="s">
        <v>7</v>
      </c>
      <c r="F806" s="7">
        <v>0</v>
      </c>
      <c r="G806" s="7" t="s">
        <v>37</v>
      </c>
      <c r="H806" s="13">
        <f>IFERROR(Table2[[#This Row],[People on PIT Night]]-Table2[[#This Row],[Helene FEMA Funded Sheltered]],Table2[[#This Row],[People on PIT Night]])</f>
        <v>0</v>
      </c>
      <c r="I806" s="7">
        <v>0</v>
      </c>
      <c r="J806" s="7"/>
    </row>
    <row r="807" spans="2:10" ht="14.5" x14ac:dyDescent="0.35">
      <c r="B807" s="31" t="s">
        <v>120</v>
      </c>
      <c r="C807" s="7" t="s">
        <v>24</v>
      </c>
      <c r="D807" s="7">
        <v>2023</v>
      </c>
      <c r="E807" s="7" t="s">
        <v>7</v>
      </c>
      <c r="F807" s="7">
        <v>45</v>
      </c>
      <c r="G807" s="7" t="s">
        <v>37</v>
      </c>
      <c r="H807" s="13">
        <f>IFERROR(Table2[[#This Row],[People on PIT Night]]-Table2[[#This Row],[Helene FEMA Funded Sheltered]],Table2[[#This Row],[People on PIT Night]])</f>
        <v>45</v>
      </c>
      <c r="I807" s="7">
        <v>0</v>
      </c>
      <c r="J807" s="7"/>
    </row>
    <row r="808" spans="2:10" ht="14.5" x14ac:dyDescent="0.35">
      <c r="B808" s="31" t="s">
        <v>121</v>
      </c>
      <c r="C808" s="7" t="s">
        <v>21</v>
      </c>
      <c r="D808" s="7">
        <v>2023</v>
      </c>
      <c r="E808" s="7" t="s">
        <v>7</v>
      </c>
      <c r="F808" s="7">
        <v>0</v>
      </c>
      <c r="G808" s="7" t="s">
        <v>37</v>
      </c>
      <c r="H808" s="13">
        <f>IFERROR(Table2[[#This Row],[People on PIT Night]]-Table2[[#This Row],[Helene FEMA Funded Sheltered]],Table2[[#This Row],[People on PIT Night]])</f>
        <v>0</v>
      </c>
      <c r="I808" s="7">
        <v>0</v>
      </c>
      <c r="J808" s="7"/>
    </row>
    <row r="809" spans="2:10" ht="14.5" x14ac:dyDescent="0.35">
      <c r="B809" s="29" t="s">
        <v>122</v>
      </c>
      <c r="C809" s="7" t="s">
        <v>22</v>
      </c>
      <c r="D809" s="7">
        <v>2023</v>
      </c>
      <c r="E809" s="7" t="s">
        <v>7</v>
      </c>
      <c r="F809" s="7">
        <v>32</v>
      </c>
      <c r="G809" s="7" t="s">
        <v>37</v>
      </c>
      <c r="H809" s="13">
        <f>IFERROR(Table2[[#This Row],[People on PIT Night]]-Table2[[#This Row],[Helene FEMA Funded Sheltered]],Table2[[#This Row],[People on PIT Night]])</f>
        <v>32</v>
      </c>
      <c r="I809" s="7">
        <v>0</v>
      </c>
      <c r="J809" s="7"/>
    </row>
    <row r="810" spans="2:10" ht="14.5" x14ac:dyDescent="0.35">
      <c r="B810" s="31" t="s">
        <v>123</v>
      </c>
      <c r="C810" s="7" t="s">
        <v>17</v>
      </c>
      <c r="D810" s="7">
        <v>2023</v>
      </c>
      <c r="E810" s="7" t="s">
        <v>7</v>
      </c>
      <c r="F810" s="7">
        <v>0</v>
      </c>
      <c r="G810" s="7" t="s">
        <v>37</v>
      </c>
      <c r="H810" s="13">
        <f>IFERROR(Table2[[#This Row],[People on PIT Night]]-Table2[[#This Row],[Helene FEMA Funded Sheltered]],Table2[[#This Row],[People on PIT Night]])</f>
        <v>0</v>
      </c>
      <c r="I810" s="7">
        <v>0</v>
      </c>
      <c r="J810" s="7"/>
    </row>
    <row r="811" spans="2:10" ht="14.5" x14ac:dyDescent="0.35">
      <c r="B811" s="31" t="s">
        <v>124</v>
      </c>
      <c r="C811" s="7" t="s">
        <v>25</v>
      </c>
      <c r="D811" s="7">
        <v>2023</v>
      </c>
      <c r="E811" s="7" t="s">
        <v>7</v>
      </c>
      <c r="F811" s="7">
        <v>101</v>
      </c>
      <c r="G811" s="7" t="s">
        <v>37</v>
      </c>
      <c r="H811" s="13">
        <f>IFERROR(Table2[[#This Row],[People on PIT Night]]-Table2[[#This Row],[Helene FEMA Funded Sheltered]],Table2[[#This Row],[People on PIT Night]])</f>
        <v>101</v>
      </c>
      <c r="I811" s="7">
        <v>0</v>
      </c>
      <c r="J811" s="7"/>
    </row>
    <row r="812" spans="2:10" ht="14.5" x14ac:dyDescent="0.35">
      <c r="B812" s="31" t="s">
        <v>125</v>
      </c>
      <c r="C812" s="7" t="s">
        <v>29</v>
      </c>
      <c r="D812" s="7">
        <v>2023</v>
      </c>
      <c r="E812" s="7" t="s">
        <v>7</v>
      </c>
      <c r="F812" s="7">
        <v>0</v>
      </c>
      <c r="G812" s="7" t="s">
        <v>37</v>
      </c>
      <c r="H812" s="13">
        <f>IFERROR(Table2[[#This Row],[People on PIT Night]]-Table2[[#This Row],[Helene FEMA Funded Sheltered]],Table2[[#This Row],[People on PIT Night]])</f>
        <v>0</v>
      </c>
      <c r="I812" s="7">
        <v>0</v>
      </c>
      <c r="J812" s="7"/>
    </row>
    <row r="813" spans="2:10" ht="14.5" x14ac:dyDescent="0.35">
      <c r="B813" s="31" t="s">
        <v>126</v>
      </c>
      <c r="C813" s="7" t="s">
        <v>29</v>
      </c>
      <c r="D813" s="7">
        <v>2023</v>
      </c>
      <c r="E813" s="7" t="s">
        <v>7</v>
      </c>
      <c r="F813" s="7">
        <v>0</v>
      </c>
      <c r="G813" s="7" t="s">
        <v>37</v>
      </c>
      <c r="H813" s="13">
        <f>IFERROR(Table2[[#This Row],[People on PIT Night]]-Table2[[#This Row],[Helene FEMA Funded Sheltered]],Table2[[#This Row],[People on PIT Night]])</f>
        <v>0</v>
      </c>
      <c r="I813" s="7">
        <v>0</v>
      </c>
      <c r="J813" s="7"/>
    </row>
    <row r="814" spans="2:10" ht="14.5" x14ac:dyDescent="0.35">
      <c r="B814" s="31" t="s">
        <v>127</v>
      </c>
      <c r="C814" s="7" t="s">
        <v>16</v>
      </c>
      <c r="D814" s="7">
        <v>2023</v>
      </c>
      <c r="E814" s="7" t="s">
        <v>7</v>
      </c>
      <c r="F814" s="7">
        <v>0</v>
      </c>
      <c r="G814" s="7" t="s">
        <v>37</v>
      </c>
      <c r="H814" s="13">
        <f>IFERROR(Table2[[#This Row],[People on PIT Night]]-Table2[[#This Row],[Helene FEMA Funded Sheltered]],Table2[[#This Row],[People on PIT Night]])</f>
        <v>0</v>
      </c>
      <c r="I814" s="7">
        <v>0</v>
      </c>
      <c r="J814" s="7"/>
    </row>
    <row r="815" spans="2:10" ht="14.5" x14ac:dyDescent="0.35">
      <c r="B815" s="31" t="s">
        <v>128</v>
      </c>
      <c r="C815" s="7" t="s">
        <v>19</v>
      </c>
      <c r="D815" s="7">
        <v>2023</v>
      </c>
      <c r="E815" s="7" t="s">
        <v>7</v>
      </c>
      <c r="F815" s="7">
        <v>3</v>
      </c>
      <c r="G815" s="7" t="s">
        <v>37</v>
      </c>
      <c r="H815" s="13">
        <f>IFERROR(Table2[[#This Row],[People on PIT Night]]-Table2[[#This Row],[Helene FEMA Funded Sheltered]],Table2[[#This Row],[People on PIT Night]])</f>
        <v>3</v>
      </c>
      <c r="I815" s="7">
        <v>0</v>
      </c>
      <c r="J815" s="7"/>
    </row>
    <row r="816" spans="2:10" ht="14.5" x14ac:dyDescent="0.35">
      <c r="B816" s="31" t="s">
        <v>129</v>
      </c>
      <c r="C816" s="7" t="s">
        <v>19</v>
      </c>
      <c r="D816" s="7">
        <v>2023</v>
      </c>
      <c r="E816" s="7" t="s">
        <v>7</v>
      </c>
      <c r="F816" s="7">
        <v>21</v>
      </c>
      <c r="G816" s="7" t="s">
        <v>37</v>
      </c>
      <c r="H816" s="13">
        <f>IFERROR(Table2[[#This Row],[People on PIT Night]]-Table2[[#This Row],[Helene FEMA Funded Sheltered]],Table2[[#This Row],[People on PIT Night]])</f>
        <v>21</v>
      </c>
      <c r="I816" s="7">
        <v>0</v>
      </c>
      <c r="J816" s="7"/>
    </row>
    <row r="817" spans="2:10" ht="14.5" x14ac:dyDescent="0.35">
      <c r="B817" s="31" t="s">
        <v>130</v>
      </c>
      <c r="C817" s="7" t="s">
        <v>24</v>
      </c>
      <c r="D817" s="7">
        <v>2023</v>
      </c>
      <c r="E817" s="7" t="s">
        <v>7</v>
      </c>
      <c r="F817" s="7">
        <v>0</v>
      </c>
      <c r="G817" s="7" t="s">
        <v>37</v>
      </c>
      <c r="H817" s="13">
        <f>IFERROR(Table2[[#This Row],[People on PIT Night]]-Table2[[#This Row],[Helene FEMA Funded Sheltered]],Table2[[#This Row],[People on PIT Night]])</f>
        <v>0</v>
      </c>
      <c r="I817" s="7">
        <v>0</v>
      </c>
      <c r="J817" s="7"/>
    </row>
    <row r="818" spans="2:10" ht="14.5" x14ac:dyDescent="0.35">
      <c r="B818" s="31" t="s">
        <v>50</v>
      </c>
      <c r="C818" s="7" t="s">
        <v>26</v>
      </c>
      <c r="D818" s="7">
        <v>2023</v>
      </c>
      <c r="E818" s="7" t="s">
        <v>30</v>
      </c>
      <c r="F818" s="7">
        <v>0</v>
      </c>
      <c r="G818" s="7" t="s">
        <v>37</v>
      </c>
      <c r="H818" s="13">
        <f>IFERROR(Table2[[#This Row],[People on PIT Night]]-Table2[[#This Row],[Helene FEMA Funded Sheltered]],Table2[[#This Row],[People on PIT Night]])</f>
        <v>0</v>
      </c>
      <c r="I818" s="7">
        <v>0</v>
      </c>
      <c r="J818" s="7"/>
    </row>
    <row r="819" spans="2:10" ht="14.5" x14ac:dyDescent="0.35">
      <c r="B819" s="31" t="s">
        <v>51</v>
      </c>
      <c r="C819" s="7" t="s">
        <v>23</v>
      </c>
      <c r="D819" s="7">
        <v>2023</v>
      </c>
      <c r="E819" s="7" t="s">
        <v>30</v>
      </c>
      <c r="F819" s="7">
        <v>0</v>
      </c>
      <c r="G819" s="7" t="s">
        <v>37</v>
      </c>
      <c r="H819" s="13">
        <f>IFERROR(Table2[[#This Row],[People on PIT Night]]-Table2[[#This Row],[Helene FEMA Funded Sheltered]],Table2[[#This Row],[People on PIT Night]])</f>
        <v>0</v>
      </c>
      <c r="I819" s="7">
        <v>0</v>
      </c>
      <c r="J819" s="7"/>
    </row>
    <row r="820" spans="2:10" ht="14.5" x14ac:dyDescent="0.35">
      <c r="B820" s="31" t="s">
        <v>52</v>
      </c>
      <c r="C820" s="7" t="s">
        <v>27</v>
      </c>
      <c r="D820" s="7">
        <v>2023</v>
      </c>
      <c r="E820" s="7" t="s">
        <v>30</v>
      </c>
      <c r="F820" s="7">
        <v>0</v>
      </c>
      <c r="G820" s="7" t="s">
        <v>37</v>
      </c>
      <c r="H820" s="13">
        <f>IFERROR(Table2[[#This Row],[People on PIT Night]]-Table2[[#This Row],[Helene FEMA Funded Sheltered]],Table2[[#This Row],[People on PIT Night]])</f>
        <v>0</v>
      </c>
      <c r="I820" s="7">
        <v>0</v>
      </c>
      <c r="J820" s="7"/>
    </row>
    <row r="821" spans="2:10" ht="14.5" x14ac:dyDescent="0.35">
      <c r="B821" s="31" t="s">
        <v>53</v>
      </c>
      <c r="C821" s="7" t="s">
        <v>16</v>
      </c>
      <c r="D821" s="7">
        <v>2023</v>
      </c>
      <c r="E821" s="7" t="s">
        <v>30</v>
      </c>
      <c r="F821" s="7">
        <v>0</v>
      </c>
      <c r="G821" s="7" t="s">
        <v>37</v>
      </c>
      <c r="H821" s="13">
        <f>IFERROR(Table2[[#This Row],[People on PIT Night]]-Table2[[#This Row],[Helene FEMA Funded Sheltered]],Table2[[#This Row],[People on PIT Night]])</f>
        <v>0</v>
      </c>
      <c r="I821" s="7">
        <v>0</v>
      </c>
      <c r="J821" s="7"/>
    </row>
    <row r="822" spans="2:10" ht="14.5" x14ac:dyDescent="0.35">
      <c r="B822" s="31" t="s">
        <v>54</v>
      </c>
      <c r="C822" s="7" t="s">
        <v>16</v>
      </c>
      <c r="D822" s="7">
        <v>2023</v>
      </c>
      <c r="E822" s="7" t="s">
        <v>30</v>
      </c>
      <c r="F822" s="7">
        <v>0</v>
      </c>
      <c r="G822" s="7" t="s">
        <v>37</v>
      </c>
      <c r="H822" s="13">
        <f>IFERROR(Table2[[#This Row],[People on PIT Night]]-Table2[[#This Row],[Helene FEMA Funded Sheltered]],Table2[[#This Row],[People on PIT Night]])</f>
        <v>0</v>
      </c>
      <c r="I822" s="7">
        <v>0</v>
      </c>
      <c r="J822" s="7"/>
    </row>
    <row r="823" spans="2:10" ht="14.5" x14ac:dyDescent="0.35">
      <c r="B823" s="31" t="s">
        <v>55</v>
      </c>
      <c r="C823" s="7" t="s">
        <v>28</v>
      </c>
      <c r="D823" s="7">
        <v>2023</v>
      </c>
      <c r="E823" s="7" t="s">
        <v>30</v>
      </c>
      <c r="F823" s="7">
        <v>0</v>
      </c>
      <c r="G823" s="7" t="s">
        <v>37</v>
      </c>
      <c r="H823" s="13">
        <f>IFERROR(Table2[[#This Row],[People on PIT Night]]-Table2[[#This Row],[Helene FEMA Funded Sheltered]],Table2[[#This Row],[People on PIT Night]])</f>
        <v>0</v>
      </c>
      <c r="I823" s="7">
        <v>0</v>
      </c>
      <c r="J823" s="7"/>
    </row>
    <row r="824" spans="2:10" ht="14.5" x14ac:dyDescent="0.35">
      <c r="B824" s="31" t="s">
        <v>56</v>
      </c>
      <c r="C824" s="7" t="s">
        <v>23</v>
      </c>
      <c r="D824" s="7">
        <v>2023</v>
      </c>
      <c r="E824" s="7" t="s">
        <v>30</v>
      </c>
      <c r="F824" s="7">
        <v>5</v>
      </c>
      <c r="G824" s="7" t="s">
        <v>37</v>
      </c>
      <c r="H824" s="13">
        <f>IFERROR(Table2[[#This Row],[People on PIT Night]]-Table2[[#This Row],[Helene FEMA Funded Sheltered]],Table2[[#This Row],[People on PIT Night]])</f>
        <v>5</v>
      </c>
      <c r="I824" s="7">
        <v>0</v>
      </c>
      <c r="J824" s="7"/>
    </row>
    <row r="825" spans="2:10" ht="14.5" x14ac:dyDescent="0.35">
      <c r="B825" s="31" t="s">
        <v>57</v>
      </c>
      <c r="C825" s="7" t="s">
        <v>25</v>
      </c>
      <c r="D825" s="7">
        <v>2023</v>
      </c>
      <c r="E825" s="7" t="s">
        <v>30</v>
      </c>
      <c r="F825" s="7">
        <v>68</v>
      </c>
      <c r="G825" s="7" t="s">
        <v>37</v>
      </c>
      <c r="H825" s="13">
        <f>IFERROR(Table2[[#This Row],[People on PIT Night]]-Table2[[#This Row],[Helene FEMA Funded Sheltered]],Table2[[#This Row],[People on PIT Night]])</f>
        <v>68</v>
      </c>
      <c r="I825" s="7">
        <v>0</v>
      </c>
      <c r="J825" s="7"/>
    </row>
    <row r="826" spans="2:10" ht="14.5" x14ac:dyDescent="0.35">
      <c r="B826" s="31" t="s">
        <v>58</v>
      </c>
      <c r="C826" s="7" t="s">
        <v>23</v>
      </c>
      <c r="D826" s="7">
        <v>2023</v>
      </c>
      <c r="E826" s="7" t="s">
        <v>30</v>
      </c>
      <c r="F826" s="7">
        <v>1</v>
      </c>
      <c r="G826" s="7" t="s">
        <v>37</v>
      </c>
      <c r="H826" s="13">
        <f>IFERROR(Table2[[#This Row],[People on PIT Night]]-Table2[[#This Row],[Helene FEMA Funded Sheltered]],Table2[[#This Row],[People on PIT Night]])</f>
        <v>1</v>
      </c>
      <c r="I826" s="7">
        <v>0</v>
      </c>
      <c r="J826" s="7"/>
    </row>
    <row r="827" spans="2:10" ht="14.5" x14ac:dyDescent="0.35">
      <c r="B827" s="31" t="s">
        <v>59</v>
      </c>
      <c r="C827" s="7" t="s">
        <v>17</v>
      </c>
      <c r="D827" s="7">
        <v>2023</v>
      </c>
      <c r="E827" s="7" t="s">
        <v>30</v>
      </c>
      <c r="F827" s="7">
        <v>0</v>
      </c>
      <c r="G827" s="7" t="s">
        <v>37</v>
      </c>
      <c r="H827" s="13">
        <f>IFERROR(Table2[[#This Row],[People on PIT Night]]-Table2[[#This Row],[Helene FEMA Funded Sheltered]],Table2[[#This Row],[People on PIT Night]])</f>
        <v>0</v>
      </c>
      <c r="I827" s="7">
        <v>0</v>
      </c>
      <c r="J827" s="7"/>
    </row>
    <row r="828" spans="2:10" ht="14.5" x14ac:dyDescent="0.35">
      <c r="B828" s="31" t="s">
        <v>60</v>
      </c>
      <c r="C828" s="7" t="s">
        <v>18</v>
      </c>
      <c r="D828" s="7">
        <v>2023</v>
      </c>
      <c r="E828" s="7" t="s">
        <v>30</v>
      </c>
      <c r="F828" s="7">
        <v>0</v>
      </c>
      <c r="G828" s="7" t="s">
        <v>37</v>
      </c>
      <c r="H828" s="13">
        <f>IFERROR(Table2[[#This Row],[People on PIT Night]]-Table2[[#This Row],[Helene FEMA Funded Sheltered]],Table2[[#This Row],[People on PIT Night]])</f>
        <v>0</v>
      </c>
      <c r="I828" s="7">
        <v>0</v>
      </c>
      <c r="J828" s="7"/>
    </row>
    <row r="829" spans="2:10" ht="14.5" x14ac:dyDescent="0.35">
      <c r="B829" s="31" t="s">
        <v>61</v>
      </c>
      <c r="C829" s="7" t="s">
        <v>26</v>
      </c>
      <c r="D829" s="7">
        <v>2023</v>
      </c>
      <c r="E829" s="7" t="s">
        <v>30</v>
      </c>
      <c r="F829" s="7">
        <v>0</v>
      </c>
      <c r="G829" s="7" t="s">
        <v>37</v>
      </c>
      <c r="H829" s="13">
        <f>IFERROR(Table2[[#This Row],[People on PIT Night]]-Table2[[#This Row],[Helene FEMA Funded Sheltered]],Table2[[#This Row],[People on PIT Night]])</f>
        <v>0</v>
      </c>
      <c r="I829" s="7">
        <v>0</v>
      </c>
      <c r="J829" s="7"/>
    </row>
    <row r="830" spans="2:10" ht="14.5" x14ac:dyDescent="0.35">
      <c r="B830" s="31" t="s">
        <v>62</v>
      </c>
      <c r="C830" s="7" t="s">
        <v>23</v>
      </c>
      <c r="D830" s="7">
        <v>2023</v>
      </c>
      <c r="E830" s="7" t="s">
        <v>30</v>
      </c>
      <c r="F830" s="7">
        <v>42</v>
      </c>
      <c r="G830" s="7" t="s">
        <v>37</v>
      </c>
      <c r="H830" s="13">
        <f>IFERROR(Table2[[#This Row],[People on PIT Night]]-Table2[[#This Row],[Helene FEMA Funded Sheltered]],Table2[[#This Row],[People on PIT Night]])</f>
        <v>42</v>
      </c>
      <c r="I830" s="7">
        <v>0</v>
      </c>
      <c r="J830" s="7"/>
    </row>
    <row r="831" spans="2:10" ht="14.5" x14ac:dyDescent="0.35">
      <c r="B831" s="31" t="s">
        <v>63</v>
      </c>
      <c r="C831" s="7" t="s">
        <v>26</v>
      </c>
      <c r="D831" s="7">
        <v>2023</v>
      </c>
      <c r="E831" s="7" t="s">
        <v>30</v>
      </c>
      <c r="F831" s="7">
        <v>0</v>
      </c>
      <c r="G831" s="7" t="s">
        <v>37</v>
      </c>
      <c r="H831" s="13">
        <f>IFERROR(Table2[[#This Row],[People on PIT Night]]-Table2[[#This Row],[Helene FEMA Funded Sheltered]],Table2[[#This Row],[People on PIT Night]])</f>
        <v>0</v>
      </c>
      <c r="I831" s="7">
        <v>0</v>
      </c>
      <c r="J831" s="7"/>
    </row>
    <row r="832" spans="2:10" ht="14.5" x14ac:dyDescent="0.35">
      <c r="B832" s="31" t="s">
        <v>64</v>
      </c>
      <c r="C832" s="7" t="s">
        <v>21</v>
      </c>
      <c r="D832" s="7">
        <v>2023</v>
      </c>
      <c r="E832" s="7" t="s">
        <v>30</v>
      </c>
      <c r="F832" s="7">
        <v>0</v>
      </c>
      <c r="G832" s="7" t="s">
        <v>37</v>
      </c>
      <c r="H832" s="13">
        <f>IFERROR(Table2[[#This Row],[People on PIT Night]]-Table2[[#This Row],[Helene FEMA Funded Sheltered]],Table2[[#This Row],[People on PIT Night]])</f>
        <v>0</v>
      </c>
      <c r="I832" s="7">
        <v>0</v>
      </c>
      <c r="J832" s="7"/>
    </row>
    <row r="833" spans="2:10" ht="14.5" x14ac:dyDescent="0.35">
      <c r="B833" s="31" t="s">
        <v>65</v>
      </c>
      <c r="C833" s="7" t="s">
        <v>17</v>
      </c>
      <c r="D833" s="7">
        <v>2023</v>
      </c>
      <c r="E833" s="7" t="s">
        <v>30</v>
      </c>
      <c r="F833" s="7">
        <v>0</v>
      </c>
      <c r="G833" s="7" t="s">
        <v>37</v>
      </c>
      <c r="H833" s="13">
        <f>IFERROR(Table2[[#This Row],[People on PIT Night]]-Table2[[#This Row],[Helene FEMA Funded Sheltered]],Table2[[#This Row],[People on PIT Night]])</f>
        <v>0</v>
      </c>
      <c r="I833" s="7">
        <v>0</v>
      </c>
      <c r="J833" s="7"/>
    </row>
    <row r="834" spans="2:10" ht="14.5" x14ac:dyDescent="0.35">
      <c r="B834" s="31" t="s">
        <v>66</v>
      </c>
      <c r="C834" s="7" t="s">
        <v>21</v>
      </c>
      <c r="D834" s="7">
        <v>2023</v>
      </c>
      <c r="E834" s="7" t="s">
        <v>30</v>
      </c>
      <c r="F834" s="7">
        <v>0</v>
      </c>
      <c r="G834" s="7" t="s">
        <v>37</v>
      </c>
      <c r="H834" s="13">
        <f>IFERROR(Table2[[#This Row],[People on PIT Night]]-Table2[[#This Row],[Helene FEMA Funded Sheltered]],Table2[[#This Row],[People on PIT Night]])</f>
        <v>0</v>
      </c>
      <c r="I834" s="7">
        <v>0</v>
      </c>
      <c r="J834" s="7"/>
    </row>
    <row r="835" spans="2:10" ht="14.5" x14ac:dyDescent="0.35">
      <c r="B835" s="31" t="s">
        <v>67</v>
      </c>
      <c r="C835" s="7" t="s">
        <v>28</v>
      </c>
      <c r="D835" s="7">
        <v>2023</v>
      </c>
      <c r="E835" s="7" t="s">
        <v>30</v>
      </c>
      <c r="F835" s="7">
        <v>10</v>
      </c>
      <c r="G835" s="7" t="s">
        <v>37</v>
      </c>
      <c r="H835" s="13">
        <f>IFERROR(Table2[[#This Row],[People on PIT Night]]-Table2[[#This Row],[Helene FEMA Funded Sheltered]],Table2[[#This Row],[People on PIT Night]])</f>
        <v>10</v>
      </c>
      <c r="I835" s="7">
        <v>0</v>
      </c>
      <c r="J835" s="7"/>
    </row>
    <row r="836" spans="2:10" ht="14.5" x14ac:dyDescent="0.35">
      <c r="B836" s="31" t="s">
        <v>68</v>
      </c>
      <c r="C836" s="7" t="s">
        <v>18</v>
      </c>
      <c r="D836" s="7">
        <v>2023</v>
      </c>
      <c r="E836" s="7" t="s">
        <v>30</v>
      </c>
      <c r="F836" s="7">
        <v>0</v>
      </c>
      <c r="G836" s="7" t="s">
        <v>37</v>
      </c>
      <c r="H836" s="13">
        <f>IFERROR(Table2[[#This Row],[People on PIT Night]]-Table2[[#This Row],[Helene FEMA Funded Sheltered]],Table2[[#This Row],[People on PIT Night]])</f>
        <v>0</v>
      </c>
      <c r="I836" s="7">
        <v>0</v>
      </c>
      <c r="J836" s="7"/>
    </row>
    <row r="837" spans="2:10" ht="14.5" x14ac:dyDescent="0.35">
      <c r="B837" s="31" t="s">
        <v>69</v>
      </c>
      <c r="C837" s="7" t="s">
        <v>17</v>
      </c>
      <c r="D837" s="7">
        <v>2023</v>
      </c>
      <c r="E837" s="7" t="s">
        <v>30</v>
      </c>
      <c r="F837" s="7">
        <v>0</v>
      </c>
      <c r="G837" s="7" t="s">
        <v>37</v>
      </c>
      <c r="H837" s="13">
        <f>IFERROR(Table2[[#This Row],[People on PIT Night]]-Table2[[#This Row],[Helene FEMA Funded Sheltered]],Table2[[#This Row],[People on PIT Night]])</f>
        <v>0</v>
      </c>
      <c r="I837" s="7">
        <v>0</v>
      </c>
      <c r="J837" s="7"/>
    </row>
    <row r="838" spans="2:10" ht="14.5" x14ac:dyDescent="0.35">
      <c r="B838" s="31" t="s">
        <v>70</v>
      </c>
      <c r="C838" s="7" t="s">
        <v>17</v>
      </c>
      <c r="D838" s="7">
        <v>2023</v>
      </c>
      <c r="E838" s="7" t="s">
        <v>30</v>
      </c>
      <c r="F838" s="7">
        <v>0</v>
      </c>
      <c r="G838" s="7" t="s">
        <v>37</v>
      </c>
      <c r="H838" s="13">
        <f>IFERROR(Table2[[#This Row],[People on PIT Night]]-Table2[[#This Row],[Helene FEMA Funded Sheltered]],Table2[[#This Row],[People on PIT Night]])</f>
        <v>0</v>
      </c>
      <c r="I838" s="7">
        <v>0</v>
      </c>
      <c r="J838" s="7"/>
    </row>
    <row r="839" spans="2:10" ht="14.5" x14ac:dyDescent="0.35">
      <c r="B839" s="31" t="s">
        <v>71</v>
      </c>
      <c r="C839" s="7" t="s">
        <v>25</v>
      </c>
      <c r="D839" s="7">
        <v>2023</v>
      </c>
      <c r="E839" s="7" t="s">
        <v>30</v>
      </c>
      <c r="F839" s="7">
        <v>6</v>
      </c>
      <c r="G839" s="7" t="s">
        <v>37</v>
      </c>
      <c r="H839" s="13">
        <f>IFERROR(Table2[[#This Row],[People on PIT Night]]-Table2[[#This Row],[Helene FEMA Funded Sheltered]],Table2[[#This Row],[People on PIT Night]])</f>
        <v>6</v>
      </c>
      <c r="I839" s="7">
        <v>0</v>
      </c>
      <c r="J839" s="7"/>
    </row>
    <row r="840" spans="2:10" ht="14.5" x14ac:dyDescent="0.35">
      <c r="B840" s="31" t="s">
        <v>72</v>
      </c>
      <c r="C840" s="7" t="s">
        <v>24</v>
      </c>
      <c r="D840" s="7">
        <v>2023</v>
      </c>
      <c r="E840" s="7" t="s">
        <v>30</v>
      </c>
      <c r="F840" s="7">
        <v>5</v>
      </c>
      <c r="G840" s="7" t="s">
        <v>37</v>
      </c>
      <c r="H840" s="13">
        <f>IFERROR(Table2[[#This Row],[People on PIT Night]]-Table2[[#This Row],[Helene FEMA Funded Sheltered]],Table2[[#This Row],[People on PIT Night]])</f>
        <v>5</v>
      </c>
      <c r="I840" s="7">
        <v>0</v>
      </c>
      <c r="J840" s="7"/>
    </row>
    <row r="841" spans="2:10" ht="14.5" x14ac:dyDescent="0.35">
      <c r="B841" s="31" t="s">
        <v>73</v>
      </c>
      <c r="C841" s="7" t="s">
        <v>19</v>
      </c>
      <c r="D841" s="7">
        <v>2023</v>
      </c>
      <c r="E841" s="7" t="s">
        <v>30</v>
      </c>
      <c r="F841" s="7">
        <v>0</v>
      </c>
      <c r="G841" s="7" t="s">
        <v>37</v>
      </c>
      <c r="H841" s="13">
        <f>IFERROR(Table2[[#This Row],[People on PIT Night]]-Table2[[#This Row],[Helene FEMA Funded Sheltered]],Table2[[#This Row],[People on PIT Night]])</f>
        <v>0</v>
      </c>
      <c r="I841" s="7">
        <v>0</v>
      </c>
      <c r="J841" s="7"/>
    </row>
    <row r="842" spans="2:10" ht="14.5" x14ac:dyDescent="0.35">
      <c r="B842" s="32" t="s">
        <v>74</v>
      </c>
      <c r="C842" s="3" t="s">
        <v>38</v>
      </c>
      <c r="D842" s="7">
        <v>2023</v>
      </c>
      <c r="E842" s="7" t="s">
        <v>30</v>
      </c>
      <c r="F842" s="8">
        <v>34</v>
      </c>
      <c r="G842" s="7" t="s">
        <v>37</v>
      </c>
      <c r="H842" s="13">
        <f>IFERROR(Table2[[#This Row],[People on PIT Night]]-Table2[[#This Row],[Helene FEMA Funded Sheltered]],Table2[[#This Row],[People on PIT Night]])</f>
        <v>34</v>
      </c>
      <c r="I842" s="7">
        <v>0</v>
      </c>
      <c r="J842" s="7"/>
    </row>
    <row r="843" spans="2:10" ht="14.5" x14ac:dyDescent="0.35">
      <c r="B843" s="31" t="s">
        <v>75</v>
      </c>
      <c r="C843" s="7" t="s">
        <v>29</v>
      </c>
      <c r="D843" s="7">
        <v>2023</v>
      </c>
      <c r="E843" s="7" t="s">
        <v>30</v>
      </c>
      <c r="F843" s="7">
        <v>42</v>
      </c>
      <c r="G843" s="7" t="s">
        <v>37</v>
      </c>
      <c r="H843" s="13">
        <f>IFERROR(Table2[[#This Row],[People on PIT Night]]-Table2[[#This Row],[Helene FEMA Funded Sheltered]],Table2[[#This Row],[People on PIT Night]])</f>
        <v>42</v>
      </c>
      <c r="I843" s="7">
        <v>0</v>
      </c>
      <c r="J843" s="7"/>
    </row>
    <row r="844" spans="2:10" ht="14.5" x14ac:dyDescent="0.35">
      <c r="B844" s="31" t="s">
        <v>76</v>
      </c>
      <c r="C844" s="7" t="s">
        <v>29</v>
      </c>
      <c r="D844" s="7">
        <v>2023</v>
      </c>
      <c r="E844" s="7" t="s">
        <v>30</v>
      </c>
      <c r="F844" s="7">
        <v>0</v>
      </c>
      <c r="G844" s="7" t="s">
        <v>37</v>
      </c>
      <c r="H844" s="13">
        <f>IFERROR(Table2[[#This Row],[People on PIT Night]]-Table2[[#This Row],[Helene FEMA Funded Sheltered]],Table2[[#This Row],[People on PIT Night]])</f>
        <v>0</v>
      </c>
      <c r="I844" s="7">
        <v>0</v>
      </c>
      <c r="J844" s="7"/>
    </row>
    <row r="845" spans="2:10" ht="14.5" x14ac:dyDescent="0.35">
      <c r="B845" s="31" t="s">
        <v>77</v>
      </c>
      <c r="C845" s="7" t="s">
        <v>17</v>
      </c>
      <c r="D845" s="7">
        <v>2023</v>
      </c>
      <c r="E845" s="7" t="s">
        <v>30</v>
      </c>
      <c r="F845" s="7">
        <v>0</v>
      </c>
      <c r="G845" s="7" t="s">
        <v>37</v>
      </c>
      <c r="H845" s="13">
        <f>IFERROR(Table2[[#This Row],[People on PIT Night]]-Table2[[#This Row],[Helene FEMA Funded Sheltered]],Table2[[#This Row],[People on PIT Night]])</f>
        <v>0</v>
      </c>
      <c r="I845" s="7">
        <v>0</v>
      </c>
      <c r="J845" s="7"/>
    </row>
    <row r="846" spans="2:10" ht="14.5" x14ac:dyDescent="0.35">
      <c r="B846" s="31" t="s">
        <v>78</v>
      </c>
      <c r="C846" s="7" t="s">
        <v>21</v>
      </c>
      <c r="D846" s="7">
        <v>2023</v>
      </c>
      <c r="E846" s="7" t="s">
        <v>30</v>
      </c>
      <c r="F846" s="7">
        <v>0</v>
      </c>
      <c r="G846" s="7" t="s">
        <v>37</v>
      </c>
      <c r="H846" s="13">
        <f>IFERROR(Table2[[#This Row],[People on PIT Night]]-Table2[[#This Row],[Helene FEMA Funded Sheltered]],Table2[[#This Row],[People on PIT Night]])</f>
        <v>0</v>
      </c>
      <c r="I846" s="7">
        <v>0</v>
      </c>
      <c r="J846" s="7"/>
    </row>
    <row r="847" spans="2:10" ht="14.5" x14ac:dyDescent="0.35">
      <c r="B847" s="31" t="s">
        <v>79</v>
      </c>
      <c r="C847" s="7" t="s">
        <v>29</v>
      </c>
      <c r="D847" s="7">
        <v>2023</v>
      </c>
      <c r="E847" s="7" t="s">
        <v>30</v>
      </c>
      <c r="F847" s="7">
        <v>2</v>
      </c>
      <c r="G847" s="7" t="s">
        <v>37</v>
      </c>
      <c r="H847" s="13">
        <f>IFERROR(Table2[[#This Row],[People on PIT Night]]-Table2[[#This Row],[Helene FEMA Funded Sheltered]],Table2[[#This Row],[People on PIT Night]])</f>
        <v>2</v>
      </c>
      <c r="I847" s="7">
        <v>0</v>
      </c>
      <c r="J847" s="7"/>
    </row>
    <row r="848" spans="2:10" ht="14.5" x14ac:dyDescent="0.35">
      <c r="B848" s="31" t="s">
        <v>80</v>
      </c>
      <c r="C848" s="7" t="s">
        <v>19</v>
      </c>
      <c r="D848" s="7">
        <v>2023</v>
      </c>
      <c r="E848" s="7" t="s">
        <v>30</v>
      </c>
      <c r="F848" s="7">
        <v>0</v>
      </c>
      <c r="G848" s="7" t="s">
        <v>37</v>
      </c>
      <c r="H848" s="13">
        <f>IFERROR(Table2[[#This Row],[People on PIT Night]]-Table2[[#This Row],[Helene FEMA Funded Sheltered]],Table2[[#This Row],[People on PIT Night]])</f>
        <v>0</v>
      </c>
      <c r="I848" s="7">
        <v>0</v>
      </c>
      <c r="J848" s="7"/>
    </row>
    <row r="849" spans="2:10" ht="14.5" x14ac:dyDescent="0.35">
      <c r="B849" s="31" t="s">
        <v>81</v>
      </c>
      <c r="C849" s="7" t="s">
        <v>29</v>
      </c>
      <c r="D849" s="7">
        <v>2023</v>
      </c>
      <c r="E849" s="7" t="s">
        <v>30</v>
      </c>
      <c r="F849" s="7">
        <v>0</v>
      </c>
      <c r="G849" s="7" t="s">
        <v>37</v>
      </c>
      <c r="H849" s="13">
        <f>IFERROR(Table2[[#This Row],[People on PIT Night]]-Table2[[#This Row],[Helene FEMA Funded Sheltered]],Table2[[#This Row],[People on PIT Night]])</f>
        <v>0</v>
      </c>
      <c r="I849" s="7">
        <v>0</v>
      </c>
      <c r="J849" s="7"/>
    </row>
    <row r="850" spans="2:10" ht="14.5" x14ac:dyDescent="0.35">
      <c r="B850" s="31" t="s">
        <v>82</v>
      </c>
      <c r="C850" s="7" t="s">
        <v>27</v>
      </c>
      <c r="D850" s="7">
        <v>2023</v>
      </c>
      <c r="E850" s="7" t="s">
        <v>30</v>
      </c>
      <c r="F850" s="7">
        <v>0</v>
      </c>
      <c r="G850" s="7" t="s">
        <v>37</v>
      </c>
      <c r="H850" s="13">
        <f>IFERROR(Table2[[#This Row],[People on PIT Night]]-Table2[[#This Row],[Helene FEMA Funded Sheltered]],Table2[[#This Row],[People on PIT Night]])</f>
        <v>0</v>
      </c>
      <c r="I850" s="7">
        <v>0</v>
      </c>
      <c r="J850" s="7"/>
    </row>
    <row r="851" spans="2:10" ht="14.5" x14ac:dyDescent="0.35">
      <c r="B851" s="31" t="s">
        <v>83</v>
      </c>
      <c r="C851" s="7" t="s">
        <v>21</v>
      </c>
      <c r="D851" s="7">
        <v>2023</v>
      </c>
      <c r="E851" s="7" t="s">
        <v>30</v>
      </c>
      <c r="F851" s="7">
        <v>0</v>
      </c>
      <c r="G851" s="7" t="s">
        <v>37</v>
      </c>
      <c r="H851" s="13">
        <f>IFERROR(Table2[[#This Row],[People on PIT Night]]-Table2[[#This Row],[Helene FEMA Funded Sheltered]],Table2[[#This Row],[People on PIT Night]])</f>
        <v>0</v>
      </c>
      <c r="I851" s="7">
        <v>0</v>
      </c>
      <c r="J851" s="7"/>
    </row>
    <row r="852" spans="2:10" ht="14.5" x14ac:dyDescent="0.35">
      <c r="B852" s="31" t="s">
        <v>84</v>
      </c>
      <c r="C852" s="7" t="s">
        <v>22</v>
      </c>
      <c r="D852" s="7">
        <v>2023</v>
      </c>
      <c r="E852" s="7" t="s">
        <v>30</v>
      </c>
      <c r="F852" s="7">
        <v>0</v>
      </c>
      <c r="G852" s="7" t="s">
        <v>37</v>
      </c>
      <c r="H852" s="13">
        <f>IFERROR(Table2[[#This Row],[People on PIT Night]]-Table2[[#This Row],[Helene FEMA Funded Sheltered]],Table2[[#This Row],[People on PIT Night]])</f>
        <v>0</v>
      </c>
      <c r="I852" s="7">
        <v>0</v>
      </c>
      <c r="J852" s="7"/>
    </row>
    <row r="853" spans="2:10" ht="14.5" x14ac:dyDescent="0.35">
      <c r="B853" s="31" t="s">
        <v>85</v>
      </c>
      <c r="C853" s="7" t="s">
        <v>17</v>
      </c>
      <c r="D853" s="7">
        <v>2023</v>
      </c>
      <c r="E853" s="7" t="s">
        <v>30</v>
      </c>
      <c r="F853" s="7">
        <v>0</v>
      </c>
      <c r="G853" s="7" t="s">
        <v>37</v>
      </c>
      <c r="H853" s="13">
        <f>IFERROR(Table2[[#This Row],[People on PIT Night]]-Table2[[#This Row],[Helene FEMA Funded Sheltered]],Table2[[#This Row],[People on PIT Night]])</f>
        <v>0</v>
      </c>
      <c r="I853" s="7">
        <v>0</v>
      </c>
      <c r="J853" s="7"/>
    </row>
    <row r="854" spans="2:10" ht="14.5" x14ac:dyDescent="0.35">
      <c r="B854" s="31" t="s">
        <v>86</v>
      </c>
      <c r="C854" s="7" t="s">
        <v>27</v>
      </c>
      <c r="D854" s="7">
        <v>2023</v>
      </c>
      <c r="E854" s="7" t="s">
        <v>30</v>
      </c>
      <c r="F854" s="7">
        <v>0</v>
      </c>
      <c r="G854" s="7" t="s">
        <v>37</v>
      </c>
      <c r="H854" s="13">
        <f>IFERROR(Table2[[#This Row],[People on PIT Night]]-Table2[[#This Row],[Helene FEMA Funded Sheltered]],Table2[[#This Row],[People on PIT Night]])</f>
        <v>0</v>
      </c>
      <c r="I854" s="7">
        <v>0</v>
      </c>
      <c r="J854" s="7"/>
    </row>
    <row r="855" spans="2:10" ht="14.5" x14ac:dyDescent="0.35">
      <c r="B855" s="31" t="s">
        <v>87</v>
      </c>
      <c r="C855" s="7" t="s">
        <v>16</v>
      </c>
      <c r="D855" s="7">
        <v>2023</v>
      </c>
      <c r="E855" s="7" t="s">
        <v>30</v>
      </c>
      <c r="F855" s="7">
        <v>0</v>
      </c>
      <c r="G855" s="7" t="s">
        <v>37</v>
      </c>
      <c r="H855" s="13">
        <f>IFERROR(Table2[[#This Row],[People on PIT Night]]-Table2[[#This Row],[Helene FEMA Funded Sheltered]],Table2[[#This Row],[People on PIT Night]])</f>
        <v>0</v>
      </c>
      <c r="I855" s="7">
        <v>0</v>
      </c>
      <c r="J855" s="7"/>
    </row>
    <row r="856" spans="2:10" ht="14.5" x14ac:dyDescent="0.35">
      <c r="B856" s="31" t="s">
        <v>88</v>
      </c>
      <c r="C856" s="7" t="s">
        <v>24</v>
      </c>
      <c r="D856" s="7">
        <v>2023</v>
      </c>
      <c r="E856" s="7" t="s">
        <v>30</v>
      </c>
      <c r="F856" s="7">
        <v>13</v>
      </c>
      <c r="G856" s="7" t="s">
        <v>37</v>
      </c>
      <c r="H856" s="13">
        <f>IFERROR(Table2[[#This Row],[People on PIT Night]]-Table2[[#This Row],[Helene FEMA Funded Sheltered]],Table2[[#This Row],[People on PIT Night]])</f>
        <v>13</v>
      </c>
      <c r="I856" s="7">
        <v>0</v>
      </c>
      <c r="J856" s="7"/>
    </row>
    <row r="857" spans="2:10" ht="14.5" x14ac:dyDescent="0.35">
      <c r="B857" s="31" t="s">
        <v>89</v>
      </c>
      <c r="C857" s="7" t="s">
        <v>21</v>
      </c>
      <c r="D857" s="7">
        <v>2023</v>
      </c>
      <c r="E857" s="7" t="s">
        <v>30</v>
      </c>
      <c r="F857" s="7">
        <v>0</v>
      </c>
      <c r="G857" s="7" t="s">
        <v>37</v>
      </c>
      <c r="H857" s="13">
        <f>IFERROR(Table2[[#This Row],[People on PIT Night]]-Table2[[#This Row],[Helene FEMA Funded Sheltered]],Table2[[#This Row],[People on PIT Night]])</f>
        <v>0</v>
      </c>
      <c r="I857" s="7">
        <v>0</v>
      </c>
      <c r="J857" s="7"/>
    </row>
    <row r="858" spans="2:10" ht="14.5" x14ac:dyDescent="0.35">
      <c r="B858" s="31" t="s">
        <v>90</v>
      </c>
      <c r="C858" s="7" t="s">
        <v>27</v>
      </c>
      <c r="D858" s="7">
        <v>2023</v>
      </c>
      <c r="E858" s="7" t="s">
        <v>30</v>
      </c>
      <c r="F858" s="7">
        <v>13</v>
      </c>
      <c r="G858" s="7" t="s">
        <v>37</v>
      </c>
      <c r="H858" s="13">
        <f>IFERROR(Table2[[#This Row],[People on PIT Night]]-Table2[[#This Row],[Helene FEMA Funded Sheltered]],Table2[[#This Row],[People on PIT Night]])</f>
        <v>13</v>
      </c>
      <c r="I858" s="7">
        <v>0</v>
      </c>
      <c r="J858" s="7"/>
    </row>
    <row r="859" spans="2:10" ht="14.5" x14ac:dyDescent="0.35">
      <c r="B859" s="31" t="s">
        <v>91</v>
      </c>
      <c r="C859" s="7" t="s">
        <v>18</v>
      </c>
      <c r="D859" s="7">
        <v>2023</v>
      </c>
      <c r="E859" s="7" t="s">
        <v>30</v>
      </c>
      <c r="F859" s="7">
        <v>0</v>
      </c>
      <c r="G859" s="7" t="s">
        <v>37</v>
      </c>
      <c r="H859" s="13">
        <f>IFERROR(Table2[[#This Row],[People on PIT Night]]-Table2[[#This Row],[Helene FEMA Funded Sheltered]],Table2[[#This Row],[People on PIT Night]])</f>
        <v>0</v>
      </c>
      <c r="I859" s="7">
        <v>0</v>
      </c>
      <c r="J859" s="7"/>
    </row>
    <row r="860" spans="2:10" ht="14.5" x14ac:dyDescent="0.35">
      <c r="B860" s="31" t="s">
        <v>92</v>
      </c>
      <c r="C860" s="7" t="s">
        <v>27</v>
      </c>
      <c r="D860" s="7">
        <v>2023</v>
      </c>
      <c r="E860" s="7" t="s">
        <v>30</v>
      </c>
      <c r="F860" s="7">
        <v>0</v>
      </c>
      <c r="G860" s="7" t="s">
        <v>37</v>
      </c>
      <c r="H860" s="13">
        <f>IFERROR(Table2[[#This Row],[People on PIT Night]]-Table2[[#This Row],[Helene FEMA Funded Sheltered]],Table2[[#This Row],[People on PIT Night]])</f>
        <v>0</v>
      </c>
      <c r="I860" s="7">
        <v>0</v>
      </c>
      <c r="J860" s="7"/>
    </row>
    <row r="861" spans="2:10" ht="14.5" x14ac:dyDescent="0.35">
      <c r="B861" s="31" t="s">
        <v>93</v>
      </c>
      <c r="C861" s="7" t="s">
        <v>19</v>
      </c>
      <c r="D861" s="7">
        <v>2023</v>
      </c>
      <c r="E861" s="7" t="s">
        <v>30</v>
      </c>
      <c r="F861" s="7">
        <v>21</v>
      </c>
      <c r="G861" s="7" t="s">
        <v>37</v>
      </c>
      <c r="H861" s="13">
        <f>IFERROR(Table2[[#This Row],[People on PIT Night]]-Table2[[#This Row],[Helene FEMA Funded Sheltered]],Table2[[#This Row],[People on PIT Night]])</f>
        <v>21</v>
      </c>
      <c r="I861" s="7">
        <v>0</v>
      </c>
      <c r="J861" s="7"/>
    </row>
    <row r="862" spans="2:10" ht="14.5" x14ac:dyDescent="0.35">
      <c r="B862" s="31" t="s">
        <v>94</v>
      </c>
      <c r="C862" s="7" t="s">
        <v>21</v>
      </c>
      <c r="D862" s="7">
        <v>2023</v>
      </c>
      <c r="E862" s="7" t="s">
        <v>30</v>
      </c>
      <c r="F862" s="7">
        <v>0</v>
      </c>
      <c r="G862" s="7" t="s">
        <v>37</v>
      </c>
      <c r="H862" s="13">
        <f>IFERROR(Table2[[#This Row],[People on PIT Night]]-Table2[[#This Row],[Helene FEMA Funded Sheltered]],Table2[[#This Row],[People on PIT Night]])</f>
        <v>0</v>
      </c>
      <c r="I862" s="7">
        <v>0</v>
      </c>
      <c r="J862" s="7"/>
    </row>
    <row r="863" spans="2:10" ht="14.5" x14ac:dyDescent="0.35">
      <c r="B863" s="31" t="s">
        <v>95</v>
      </c>
      <c r="C863" s="7" t="s">
        <v>21</v>
      </c>
      <c r="D863" s="7">
        <v>2023</v>
      </c>
      <c r="E863" s="7" t="s">
        <v>30</v>
      </c>
      <c r="F863" s="7">
        <v>0</v>
      </c>
      <c r="G863" s="7" t="s">
        <v>37</v>
      </c>
      <c r="H863" s="13">
        <f>IFERROR(Table2[[#This Row],[People on PIT Night]]-Table2[[#This Row],[Helene FEMA Funded Sheltered]],Table2[[#This Row],[People on PIT Night]])</f>
        <v>0</v>
      </c>
      <c r="I863" s="7">
        <v>0</v>
      </c>
      <c r="J863" s="7"/>
    </row>
    <row r="864" spans="2:10" ht="14.5" x14ac:dyDescent="0.35">
      <c r="B864" s="31" t="s">
        <v>96</v>
      </c>
      <c r="C864" s="7" t="s">
        <v>16</v>
      </c>
      <c r="D864" s="7">
        <v>2023</v>
      </c>
      <c r="E864" s="7" t="s">
        <v>30</v>
      </c>
      <c r="F864" s="7">
        <v>0</v>
      </c>
      <c r="G864" s="7" t="s">
        <v>37</v>
      </c>
      <c r="H864" s="13">
        <f>IFERROR(Table2[[#This Row],[People on PIT Night]]-Table2[[#This Row],[Helene FEMA Funded Sheltered]],Table2[[#This Row],[People on PIT Night]])</f>
        <v>0</v>
      </c>
      <c r="I864" s="7">
        <v>0</v>
      </c>
      <c r="J864" s="7"/>
    </row>
    <row r="865" spans="2:10" ht="14.5" x14ac:dyDescent="0.35">
      <c r="B865" s="31" t="s">
        <v>97</v>
      </c>
      <c r="C865" s="7" t="s">
        <v>23</v>
      </c>
      <c r="D865" s="7">
        <v>2023</v>
      </c>
      <c r="E865" s="7" t="s">
        <v>30</v>
      </c>
      <c r="F865" s="7">
        <v>0</v>
      </c>
      <c r="G865" s="7" t="s">
        <v>37</v>
      </c>
      <c r="H865" s="13">
        <f>IFERROR(Table2[[#This Row],[People on PIT Night]]-Table2[[#This Row],[Helene FEMA Funded Sheltered]],Table2[[#This Row],[People on PIT Night]])</f>
        <v>0</v>
      </c>
      <c r="I865" s="7">
        <v>0</v>
      </c>
      <c r="J865" s="7"/>
    </row>
    <row r="866" spans="2:10" ht="14.5" x14ac:dyDescent="0.35">
      <c r="B866" s="31" t="s">
        <v>98</v>
      </c>
      <c r="C866" s="7" t="s">
        <v>27</v>
      </c>
      <c r="D866" s="7">
        <v>2023</v>
      </c>
      <c r="E866" s="7" t="s">
        <v>30</v>
      </c>
      <c r="F866" s="7">
        <v>0</v>
      </c>
      <c r="G866" s="7" t="s">
        <v>37</v>
      </c>
      <c r="H866" s="13">
        <f>IFERROR(Table2[[#This Row],[People on PIT Night]]-Table2[[#This Row],[Helene FEMA Funded Sheltered]],Table2[[#This Row],[People on PIT Night]])</f>
        <v>0</v>
      </c>
      <c r="I866" s="7">
        <v>0</v>
      </c>
      <c r="J866" s="7"/>
    </row>
    <row r="867" spans="2:10" ht="14.5" x14ac:dyDescent="0.35">
      <c r="B867" s="31" t="s">
        <v>99</v>
      </c>
      <c r="C867" s="7" t="s">
        <v>27</v>
      </c>
      <c r="D867" s="7">
        <v>2023</v>
      </c>
      <c r="E867" s="7" t="s">
        <v>30</v>
      </c>
      <c r="F867" s="7">
        <v>4</v>
      </c>
      <c r="G867" s="7" t="s">
        <v>37</v>
      </c>
      <c r="H867" s="13">
        <f>IFERROR(Table2[[#This Row],[People on PIT Night]]-Table2[[#This Row],[Helene FEMA Funded Sheltered]],Table2[[#This Row],[People on PIT Night]])</f>
        <v>4</v>
      </c>
      <c r="I867" s="7">
        <v>0</v>
      </c>
      <c r="J867" s="7"/>
    </row>
    <row r="868" spans="2:10" ht="14.5" x14ac:dyDescent="0.35">
      <c r="B868" s="31" t="s">
        <v>100</v>
      </c>
      <c r="C868" s="7" t="s">
        <v>29</v>
      </c>
      <c r="D868" s="7">
        <v>2023</v>
      </c>
      <c r="E868" s="7" t="s">
        <v>30</v>
      </c>
      <c r="F868" s="7">
        <v>0</v>
      </c>
      <c r="G868" s="7" t="s">
        <v>37</v>
      </c>
      <c r="H868" s="13">
        <f>IFERROR(Table2[[#This Row],[People on PIT Night]]-Table2[[#This Row],[Helene FEMA Funded Sheltered]],Table2[[#This Row],[People on PIT Night]])</f>
        <v>0</v>
      </c>
      <c r="I868" s="7">
        <v>0</v>
      </c>
      <c r="J868" s="7"/>
    </row>
    <row r="869" spans="2:10" ht="14.5" x14ac:dyDescent="0.35">
      <c r="B869" s="31" t="s">
        <v>101</v>
      </c>
      <c r="C869" s="7" t="s">
        <v>29</v>
      </c>
      <c r="D869" s="7">
        <v>2023</v>
      </c>
      <c r="E869" s="7" t="s">
        <v>30</v>
      </c>
      <c r="F869" s="7">
        <v>0</v>
      </c>
      <c r="G869" s="7" t="s">
        <v>37</v>
      </c>
      <c r="H869" s="13">
        <f>IFERROR(Table2[[#This Row],[People on PIT Night]]-Table2[[#This Row],[Helene FEMA Funded Sheltered]],Table2[[#This Row],[People on PIT Night]])</f>
        <v>0</v>
      </c>
      <c r="I869" s="7">
        <v>0</v>
      </c>
      <c r="J869" s="7"/>
    </row>
    <row r="870" spans="2:10" ht="14.5" x14ac:dyDescent="0.35">
      <c r="B870" s="31" t="s">
        <v>102</v>
      </c>
      <c r="C870" s="7" t="s">
        <v>18</v>
      </c>
      <c r="D870" s="7">
        <v>2023</v>
      </c>
      <c r="E870" s="7" t="s">
        <v>30</v>
      </c>
      <c r="F870" s="7">
        <v>0</v>
      </c>
      <c r="G870" s="7" t="s">
        <v>37</v>
      </c>
      <c r="H870" s="13">
        <f>IFERROR(Table2[[#This Row],[People on PIT Night]]-Table2[[#This Row],[Helene FEMA Funded Sheltered]],Table2[[#This Row],[People on PIT Night]])</f>
        <v>0</v>
      </c>
      <c r="I870" s="7">
        <v>0</v>
      </c>
      <c r="J870" s="7"/>
    </row>
    <row r="871" spans="2:10" ht="14.5" x14ac:dyDescent="0.35">
      <c r="B871" s="32" t="s">
        <v>103</v>
      </c>
      <c r="C871" s="3" t="s">
        <v>39</v>
      </c>
      <c r="D871" s="7">
        <v>2023</v>
      </c>
      <c r="E871" s="7" t="s">
        <v>30</v>
      </c>
      <c r="F871" s="8">
        <v>43</v>
      </c>
      <c r="G871" s="7" t="s">
        <v>37</v>
      </c>
      <c r="H871" s="13">
        <f>IFERROR(Table2[[#This Row],[People on PIT Night]]-Table2[[#This Row],[Helene FEMA Funded Sheltered]],Table2[[#This Row],[People on PIT Night]])</f>
        <v>43</v>
      </c>
      <c r="I871" s="7">
        <v>0</v>
      </c>
      <c r="J871" s="7"/>
    </row>
    <row r="872" spans="2:10" ht="14.5" x14ac:dyDescent="0.35">
      <c r="B872" s="31" t="s">
        <v>104</v>
      </c>
      <c r="C872" s="7" t="s">
        <v>18</v>
      </c>
      <c r="D872" s="7">
        <v>2023</v>
      </c>
      <c r="E872" s="7" t="s">
        <v>30</v>
      </c>
      <c r="F872" s="7">
        <v>0</v>
      </c>
      <c r="G872" s="7" t="s">
        <v>37</v>
      </c>
      <c r="H872" s="13">
        <f>IFERROR(Table2[[#This Row],[People on PIT Night]]-Table2[[#This Row],[Helene FEMA Funded Sheltered]],Table2[[#This Row],[People on PIT Night]])</f>
        <v>0</v>
      </c>
      <c r="I872" s="7">
        <v>0</v>
      </c>
      <c r="J872" s="7"/>
    </row>
    <row r="873" spans="2:10" ht="14.5" x14ac:dyDescent="0.35">
      <c r="B873" s="31" t="s">
        <v>105</v>
      </c>
      <c r="C873" s="7" t="s">
        <v>17</v>
      </c>
      <c r="D873" s="7">
        <v>2023</v>
      </c>
      <c r="E873" s="7" t="s">
        <v>30</v>
      </c>
      <c r="F873" s="7">
        <v>0</v>
      </c>
      <c r="G873" s="7" t="s">
        <v>37</v>
      </c>
      <c r="H873" s="13">
        <f>IFERROR(Table2[[#This Row],[People on PIT Night]]-Table2[[#This Row],[Helene FEMA Funded Sheltered]],Table2[[#This Row],[People on PIT Night]])</f>
        <v>0</v>
      </c>
      <c r="I873" s="7">
        <v>0</v>
      </c>
      <c r="J873" s="7"/>
    </row>
    <row r="874" spans="2:10" ht="14.5" x14ac:dyDescent="0.35">
      <c r="B874" s="31" t="s">
        <v>106</v>
      </c>
      <c r="C874" s="7" t="s">
        <v>17</v>
      </c>
      <c r="D874" s="7">
        <v>2023</v>
      </c>
      <c r="E874" s="7" t="s">
        <v>30</v>
      </c>
      <c r="F874" s="7">
        <v>0</v>
      </c>
      <c r="G874" s="7" t="s">
        <v>37</v>
      </c>
      <c r="H874" s="13">
        <f>IFERROR(Table2[[#This Row],[People on PIT Night]]-Table2[[#This Row],[Helene FEMA Funded Sheltered]],Table2[[#This Row],[People on PIT Night]])</f>
        <v>0</v>
      </c>
      <c r="I874" s="7">
        <v>0</v>
      </c>
      <c r="J874" s="7"/>
    </row>
    <row r="875" spans="2:10" ht="14.5" x14ac:dyDescent="0.35">
      <c r="B875" s="31" t="s">
        <v>107</v>
      </c>
      <c r="C875" s="7" t="s">
        <v>26</v>
      </c>
      <c r="D875" s="7">
        <v>2023</v>
      </c>
      <c r="E875" s="7" t="s">
        <v>30</v>
      </c>
      <c r="F875" s="7">
        <v>0</v>
      </c>
      <c r="G875" s="7" t="s">
        <v>37</v>
      </c>
      <c r="H875" s="13">
        <f>IFERROR(Table2[[#This Row],[People on PIT Night]]-Table2[[#This Row],[Helene FEMA Funded Sheltered]],Table2[[#This Row],[People on PIT Night]])</f>
        <v>0</v>
      </c>
      <c r="I875" s="7">
        <v>0</v>
      </c>
      <c r="J875" s="7"/>
    </row>
    <row r="876" spans="2:10" ht="14.5" x14ac:dyDescent="0.35">
      <c r="B876" s="31" t="s">
        <v>108</v>
      </c>
      <c r="C876" s="7" t="s">
        <v>16</v>
      </c>
      <c r="D876" s="7">
        <v>2023</v>
      </c>
      <c r="E876" s="7" t="s">
        <v>30</v>
      </c>
      <c r="F876" s="7">
        <v>0</v>
      </c>
      <c r="G876" s="7" t="s">
        <v>37</v>
      </c>
      <c r="H876" s="13">
        <f>IFERROR(Table2[[#This Row],[People on PIT Night]]-Table2[[#This Row],[Helene FEMA Funded Sheltered]],Table2[[#This Row],[People on PIT Night]])</f>
        <v>0</v>
      </c>
      <c r="I876" s="7">
        <v>0</v>
      </c>
      <c r="J876" s="7"/>
    </row>
    <row r="877" spans="2:10" ht="14.5" x14ac:dyDescent="0.35">
      <c r="B877" s="31" t="s">
        <v>109</v>
      </c>
      <c r="C877" s="7" t="s">
        <v>22</v>
      </c>
      <c r="D877" s="7">
        <v>2023</v>
      </c>
      <c r="E877" s="7" t="s">
        <v>30</v>
      </c>
      <c r="F877" s="7">
        <v>0</v>
      </c>
      <c r="G877" s="7" t="s">
        <v>37</v>
      </c>
      <c r="H877" s="13">
        <f>IFERROR(Table2[[#This Row],[People on PIT Night]]-Table2[[#This Row],[Helene FEMA Funded Sheltered]],Table2[[#This Row],[People on PIT Night]])</f>
        <v>0</v>
      </c>
      <c r="I877" s="7">
        <v>0</v>
      </c>
      <c r="J877" s="7"/>
    </row>
    <row r="878" spans="2:10" ht="14.5" x14ac:dyDescent="0.35">
      <c r="B878" s="31" t="s">
        <v>110</v>
      </c>
      <c r="C878" s="7" t="s">
        <v>27</v>
      </c>
      <c r="D878" s="7">
        <v>2023</v>
      </c>
      <c r="E878" s="7" t="s">
        <v>30</v>
      </c>
      <c r="F878" s="7">
        <v>0</v>
      </c>
      <c r="G878" s="7" t="s">
        <v>37</v>
      </c>
      <c r="H878" s="13">
        <f>IFERROR(Table2[[#This Row],[People on PIT Night]]-Table2[[#This Row],[Helene FEMA Funded Sheltered]],Table2[[#This Row],[People on PIT Night]])</f>
        <v>0</v>
      </c>
      <c r="I878" s="7">
        <v>0</v>
      </c>
      <c r="J878" s="7"/>
    </row>
    <row r="879" spans="2:10" ht="14.5" x14ac:dyDescent="0.35">
      <c r="B879" s="31" t="s">
        <v>111</v>
      </c>
      <c r="C879" s="7" t="s">
        <v>27</v>
      </c>
      <c r="D879" s="7">
        <v>2023</v>
      </c>
      <c r="E879" s="7" t="s">
        <v>30</v>
      </c>
      <c r="F879" s="7">
        <v>0</v>
      </c>
      <c r="G879" s="7" t="s">
        <v>37</v>
      </c>
      <c r="H879" s="13">
        <f>IFERROR(Table2[[#This Row],[People on PIT Night]]-Table2[[#This Row],[Helene FEMA Funded Sheltered]],Table2[[#This Row],[People on PIT Night]])</f>
        <v>0</v>
      </c>
      <c r="I879" s="7">
        <v>0</v>
      </c>
      <c r="J879" s="7"/>
    </row>
    <row r="880" spans="2:10" ht="14.5" x14ac:dyDescent="0.35">
      <c r="B880" s="31" t="s">
        <v>112</v>
      </c>
      <c r="C880" s="7" t="s">
        <v>28</v>
      </c>
      <c r="D880" s="7">
        <v>2023</v>
      </c>
      <c r="E880" s="7" t="s">
        <v>30</v>
      </c>
      <c r="F880" s="7">
        <v>0</v>
      </c>
      <c r="G880" s="7" t="s">
        <v>37</v>
      </c>
      <c r="H880" s="13">
        <f>IFERROR(Table2[[#This Row],[People on PIT Night]]-Table2[[#This Row],[Helene FEMA Funded Sheltered]],Table2[[#This Row],[People on PIT Night]])</f>
        <v>0</v>
      </c>
      <c r="I880" s="7">
        <v>0</v>
      </c>
      <c r="J880" s="7"/>
    </row>
    <row r="881" spans="2:10" ht="14.5" x14ac:dyDescent="0.35">
      <c r="B881" s="31" t="s">
        <v>113</v>
      </c>
      <c r="C881" s="7" t="s">
        <v>26</v>
      </c>
      <c r="D881" s="7">
        <v>2023</v>
      </c>
      <c r="E881" s="7" t="s">
        <v>30</v>
      </c>
      <c r="F881" s="7">
        <v>0</v>
      </c>
      <c r="G881" s="7" t="s">
        <v>37</v>
      </c>
      <c r="H881" s="13">
        <f>IFERROR(Table2[[#This Row],[People on PIT Night]]-Table2[[#This Row],[Helene FEMA Funded Sheltered]],Table2[[#This Row],[People on PIT Night]])</f>
        <v>0</v>
      </c>
      <c r="I881" s="7">
        <v>0</v>
      </c>
      <c r="J881" s="7"/>
    </row>
    <row r="882" spans="2:10" ht="14.5" x14ac:dyDescent="0.35">
      <c r="B882" s="31" t="s">
        <v>114</v>
      </c>
      <c r="C882" s="7" t="s">
        <v>25</v>
      </c>
      <c r="D882" s="7">
        <v>2023</v>
      </c>
      <c r="E882" s="7" t="s">
        <v>30</v>
      </c>
      <c r="F882" s="7">
        <v>12</v>
      </c>
      <c r="G882" s="7" t="s">
        <v>37</v>
      </c>
      <c r="H882" s="13">
        <f>IFERROR(Table2[[#This Row],[People on PIT Night]]-Table2[[#This Row],[Helene FEMA Funded Sheltered]],Table2[[#This Row],[People on PIT Night]])</f>
        <v>12</v>
      </c>
      <c r="I882" s="7">
        <v>0</v>
      </c>
      <c r="J882" s="7"/>
    </row>
    <row r="883" spans="2:10" ht="14.5" x14ac:dyDescent="0.35">
      <c r="B883" s="31" t="s">
        <v>115</v>
      </c>
      <c r="C883" s="7" t="s">
        <v>22</v>
      </c>
      <c r="D883" s="7">
        <v>2023</v>
      </c>
      <c r="E883" s="7" t="s">
        <v>30</v>
      </c>
      <c r="F883" s="7">
        <v>3</v>
      </c>
      <c r="G883" s="7" t="s">
        <v>37</v>
      </c>
      <c r="H883" s="13">
        <f>IFERROR(Table2[[#This Row],[People on PIT Night]]-Table2[[#This Row],[Helene FEMA Funded Sheltered]],Table2[[#This Row],[People on PIT Night]])</f>
        <v>3</v>
      </c>
      <c r="I883" s="7">
        <v>0</v>
      </c>
      <c r="J883" s="7"/>
    </row>
    <row r="884" spans="2:10" ht="14.5" x14ac:dyDescent="0.35">
      <c r="B884" s="31" t="s">
        <v>116</v>
      </c>
      <c r="C884" s="7" t="s">
        <v>19</v>
      </c>
      <c r="D884" s="7">
        <v>2023</v>
      </c>
      <c r="E884" s="7" t="s">
        <v>30</v>
      </c>
      <c r="F884" s="7">
        <v>0</v>
      </c>
      <c r="G884" s="7" t="s">
        <v>37</v>
      </c>
      <c r="H884" s="13">
        <f>IFERROR(Table2[[#This Row],[People on PIT Night]]-Table2[[#This Row],[Helene FEMA Funded Sheltered]],Table2[[#This Row],[People on PIT Night]])</f>
        <v>0</v>
      </c>
      <c r="I884" s="7">
        <v>0</v>
      </c>
      <c r="J884" s="7"/>
    </row>
    <row r="885" spans="2:10" ht="14.5" x14ac:dyDescent="0.35">
      <c r="B885" s="31" t="s">
        <v>117</v>
      </c>
      <c r="C885" s="7" t="s">
        <v>28</v>
      </c>
      <c r="D885" s="7">
        <v>2023</v>
      </c>
      <c r="E885" s="7" t="s">
        <v>30</v>
      </c>
      <c r="F885" s="7">
        <v>0</v>
      </c>
      <c r="G885" s="7" t="s">
        <v>37</v>
      </c>
      <c r="H885" s="13">
        <f>IFERROR(Table2[[#This Row],[People on PIT Night]]-Table2[[#This Row],[Helene FEMA Funded Sheltered]],Table2[[#This Row],[People on PIT Night]])</f>
        <v>0</v>
      </c>
      <c r="I885" s="7">
        <v>0</v>
      </c>
      <c r="J885" s="7"/>
    </row>
    <row r="886" spans="2:10" ht="14.5" x14ac:dyDescent="0.35">
      <c r="B886" s="31" t="s">
        <v>118</v>
      </c>
      <c r="C886" s="7" t="s">
        <v>25</v>
      </c>
      <c r="D886" s="7">
        <v>2023</v>
      </c>
      <c r="E886" s="7" t="s">
        <v>30</v>
      </c>
      <c r="F886" s="7">
        <v>14</v>
      </c>
      <c r="G886" s="7" t="s">
        <v>37</v>
      </c>
      <c r="H886" s="13">
        <f>IFERROR(Table2[[#This Row],[People on PIT Night]]-Table2[[#This Row],[Helene FEMA Funded Sheltered]],Table2[[#This Row],[People on PIT Night]])</f>
        <v>14</v>
      </c>
      <c r="I886" s="7">
        <v>0</v>
      </c>
      <c r="J886" s="7"/>
    </row>
    <row r="887" spans="2:10" ht="14.5" x14ac:dyDescent="0.35">
      <c r="B887" s="31" t="s">
        <v>119</v>
      </c>
      <c r="C887" s="7" t="s">
        <v>24</v>
      </c>
      <c r="D887" s="7">
        <v>2023</v>
      </c>
      <c r="E887" s="7" t="s">
        <v>30</v>
      </c>
      <c r="F887" s="7">
        <v>0</v>
      </c>
      <c r="G887" s="7" t="s">
        <v>37</v>
      </c>
      <c r="H887" s="13">
        <f>IFERROR(Table2[[#This Row],[People on PIT Night]]-Table2[[#This Row],[Helene FEMA Funded Sheltered]],Table2[[#This Row],[People on PIT Night]])</f>
        <v>0</v>
      </c>
      <c r="I887" s="7">
        <v>0</v>
      </c>
      <c r="J887" s="7"/>
    </row>
    <row r="888" spans="2:10" ht="14.5" x14ac:dyDescent="0.35">
      <c r="B888" s="31" t="s">
        <v>120</v>
      </c>
      <c r="C888" s="7" t="s">
        <v>24</v>
      </c>
      <c r="D888" s="7">
        <v>2023</v>
      </c>
      <c r="E888" s="7" t="s">
        <v>30</v>
      </c>
      <c r="F888" s="7">
        <v>6</v>
      </c>
      <c r="G888" s="7" t="s">
        <v>37</v>
      </c>
      <c r="H888" s="13">
        <f>IFERROR(Table2[[#This Row],[People on PIT Night]]-Table2[[#This Row],[Helene FEMA Funded Sheltered]],Table2[[#This Row],[People on PIT Night]])</f>
        <v>6</v>
      </c>
      <c r="I888" s="7">
        <v>0</v>
      </c>
      <c r="J888" s="7"/>
    </row>
    <row r="889" spans="2:10" ht="14.5" x14ac:dyDescent="0.35">
      <c r="B889" s="31" t="s">
        <v>121</v>
      </c>
      <c r="C889" s="7" t="s">
        <v>21</v>
      </c>
      <c r="D889" s="7">
        <v>2023</v>
      </c>
      <c r="E889" s="7" t="s">
        <v>30</v>
      </c>
      <c r="F889" s="7">
        <v>0</v>
      </c>
      <c r="G889" s="7" t="s">
        <v>37</v>
      </c>
      <c r="H889" s="13">
        <f>IFERROR(Table2[[#This Row],[People on PIT Night]]-Table2[[#This Row],[Helene FEMA Funded Sheltered]],Table2[[#This Row],[People on PIT Night]])</f>
        <v>0</v>
      </c>
      <c r="I889" s="7">
        <v>0</v>
      </c>
      <c r="J889" s="7"/>
    </row>
    <row r="890" spans="2:10" ht="14.5" x14ac:dyDescent="0.35">
      <c r="B890" s="29" t="s">
        <v>122</v>
      </c>
      <c r="C890" s="7" t="s">
        <v>22</v>
      </c>
      <c r="D890" s="7">
        <v>2023</v>
      </c>
      <c r="E890" s="7" t="s">
        <v>30</v>
      </c>
      <c r="F890" s="7">
        <v>8</v>
      </c>
      <c r="G890" s="7" t="s">
        <v>37</v>
      </c>
      <c r="H890" s="13">
        <f>IFERROR(Table2[[#This Row],[People on PIT Night]]-Table2[[#This Row],[Helene FEMA Funded Sheltered]],Table2[[#This Row],[People on PIT Night]])</f>
        <v>8</v>
      </c>
      <c r="I890" s="7">
        <v>0</v>
      </c>
      <c r="J890" s="7"/>
    </row>
    <row r="891" spans="2:10" ht="14.5" x14ac:dyDescent="0.35">
      <c r="B891" s="31" t="s">
        <v>123</v>
      </c>
      <c r="C891" s="7" t="s">
        <v>17</v>
      </c>
      <c r="D891" s="7">
        <v>2023</v>
      </c>
      <c r="E891" s="7" t="s">
        <v>30</v>
      </c>
      <c r="F891" s="7">
        <v>0</v>
      </c>
      <c r="G891" s="7" t="s">
        <v>37</v>
      </c>
      <c r="H891" s="13">
        <f>IFERROR(Table2[[#This Row],[People on PIT Night]]-Table2[[#This Row],[Helene FEMA Funded Sheltered]],Table2[[#This Row],[People on PIT Night]])</f>
        <v>0</v>
      </c>
      <c r="I891" s="7">
        <v>0</v>
      </c>
      <c r="J891" s="7"/>
    </row>
    <row r="892" spans="2:10" ht="14.5" x14ac:dyDescent="0.35">
      <c r="B892" s="31" t="s">
        <v>124</v>
      </c>
      <c r="C892" s="7" t="s">
        <v>25</v>
      </c>
      <c r="D892" s="7">
        <v>2023</v>
      </c>
      <c r="E892" s="7" t="s">
        <v>30</v>
      </c>
      <c r="F892" s="7">
        <v>0</v>
      </c>
      <c r="G892" s="7" t="s">
        <v>37</v>
      </c>
      <c r="H892" s="13">
        <f>IFERROR(Table2[[#This Row],[People on PIT Night]]-Table2[[#This Row],[Helene FEMA Funded Sheltered]],Table2[[#This Row],[People on PIT Night]])</f>
        <v>0</v>
      </c>
      <c r="I892" s="7">
        <v>0</v>
      </c>
      <c r="J892" s="7"/>
    </row>
    <row r="893" spans="2:10" ht="14.5" x14ac:dyDescent="0.35">
      <c r="B893" s="31" t="s">
        <v>125</v>
      </c>
      <c r="C893" s="7" t="s">
        <v>29</v>
      </c>
      <c r="D893" s="7">
        <v>2023</v>
      </c>
      <c r="E893" s="7" t="s">
        <v>30</v>
      </c>
      <c r="F893" s="7">
        <v>6</v>
      </c>
      <c r="G893" s="7" t="s">
        <v>37</v>
      </c>
      <c r="H893" s="13">
        <f>IFERROR(Table2[[#This Row],[People on PIT Night]]-Table2[[#This Row],[Helene FEMA Funded Sheltered]],Table2[[#This Row],[People on PIT Night]])</f>
        <v>6</v>
      </c>
      <c r="I893" s="7">
        <v>0</v>
      </c>
      <c r="J893" s="7"/>
    </row>
    <row r="894" spans="2:10" ht="14.5" x14ac:dyDescent="0.35">
      <c r="B894" s="31" t="s">
        <v>126</v>
      </c>
      <c r="C894" s="7" t="s">
        <v>29</v>
      </c>
      <c r="D894" s="7">
        <v>2023</v>
      </c>
      <c r="E894" s="7" t="s">
        <v>30</v>
      </c>
      <c r="F894" s="7">
        <v>0</v>
      </c>
      <c r="G894" s="7" t="s">
        <v>37</v>
      </c>
      <c r="H894" s="13">
        <f>IFERROR(Table2[[#This Row],[People on PIT Night]]-Table2[[#This Row],[Helene FEMA Funded Sheltered]],Table2[[#This Row],[People on PIT Night]])</f>
        <v>0</v>
      </c>
      <c r="I894" s="7">
        <v>0</v>
      </c>
      <c r="J894" s="7"/>
    </row>
    <row r="895" spans="2:10" ht="14.5" x14ac:dyDescent="0.35">
      <c r="B895" s="31" t="s">
        <v>127</v>
      </c>
      <c r="C895" s="7" t="s">
        <v>16</v>
      </c>
      <c r="D895" s="7">
        <v>2023</v>
      </c>
      <c r="E895" s="7" t="s">
        <v>30</v>
      </c>
      <c r="F895" s="7">
        <v>0</v>
      </c>
      <c r="G895" s="7" t="s">
        <v>37</v>
      </c>
      <c r="H895" s="13">
        <f>IFERROR(Table2[[#This Row],[People on PIT Night]]-Table2[[#This Row],[Helene FEMA Funded Sheltered]],Table2[[#This Row],[People on PIT Night]])</f>
        <v>0</v>
      </c>
      <c r="I895" s="7">
        <v>0</v>
      </c>
      <c r="J895" s="7"/>
    </row>
    <row r="896" spans="2:10" ht="14.5" x14ac:dyDescent="0.35">
      <c r="B896" s="31" t="s">
        <v>128</v>
      </c>
      <c r="C896" s="7" t="s">
        <v>19</v>
      </c>
      <c r="D896" s="7">
        <v>2023</v>
      </c>
      <c r="E896" s="7" t="s">
        <v>30</v>
      </c>
      <c r="F896" s="7">
        <v>0</v>
      </c>
      <c r="G896" s="7" t="s">
        <v>37</v>
      </c>
      <c r="H896" s="13">
        <f>IFERROR(Table2[[#This Row],[People on PIT Night]]-Table2[[#This Row],[Helene FEMA Funded Sheltered]],Table2[[#This Row],[People on PIT Night]])</f>
        <v>0</v>
      </c>
      <c r="I896" s="7">
        <v>0</v>
      </c>
      <c r="J896" s="7"/>
    </row>
    <row r="897" spans="2:10" ht="14.5" x14ac:dyDescent="0.35">
      <c r="B897" s="31" t="s">
        <v>129</v>
      </c>
      <c r="C897" s="7" t="s">
        <v>19</v>
      </c>
      <c r="D897" s="7">
        <v>2023</v>
      </c>
      <c r="E897" s="7" t="s">
        <v>30</v>
      </c>
      <c r="F897" s="7">
        <v>0</v>
      </c>
      <c r="G897" s="7" t="s">
        <v>37</v>
      </c>
      <c r="H897" s="13">
        <f>IFERROR(Table2[[#This Row],[People on PIT Night]]-Table2[[#This Row],[Helene FEMA Funded Sheltered]],Table2[[#This Row],[People on PIT Night]])</f>
        <v>0</v>
      </c>
      <c r="I897" s="7">
        <v>0</v>
      </c>
      <c r="J897" s="7"/>
    </row>
    <row r="898" spans="2:10" ht="14.5" x14ac:dyDescent="0.35">
      <c r="B898" s="31" t="s">
        <v>130</v>
      </c>
      <c r="C898" s="7" t="s">
        <v>24</v>
      </c>
      <c r="D898" s="7">
        <v>2023</v>
      </c>
      <c r="E898" s="7" t="s">
        <v>30</v>
      </c>
      <c r="F898" s="7">
        <v>4</v>
      </c>
      <c r="G898" s="7" t="s">
        <v>37</v>
      </c>
      <c r="H898" s="13">
        <f>IFERROR(Table2[[#This Row],[People on PIT Night]]-Table2[[#This Row],[Helene FEMA Funded Sheltered]],Table2[[#This Row],[People on PIT Night]])</f>
        <v>4</v>
      </c>
      <c r="I898" s="7">
        <v>0</v>
      </c>
      <c r="J898" s="7"/>
    </row>
    <row r="899" spans="2:10" ht="14.5" x14ac:dyDescent="0.35">
      <c r="B899" s="31" t="s">
        <v>50</v>
      </c>
      <c r="C899" s="7" t="s">
        <v>26</v>
      </c>
      <c r="D899" s="7">
        <v>2023</v>
      </c>
      <c r="E899" s="7" t="s">
        <v>9</v>
      </c>
      <c r="F899" s="7">
        <v>11</v>
      </c>
      <c r="G899" s="7" t="s">
        <v>37</v>
      </c>
      <c r="H899" s="13">
        <f>IFERROR(Table2[[#This Row],[People on PIT Night]]-Table2[[#This Row],[Helene FEMA Funded Sheltered]],Table2[[#This Row],[People on PIT Night]])</f>
        <v>11</v>
      </c>
      <c r="I899" s="7">
        <v>0</v>
      </c>
      <c r="J899" s="7"/>
    </row>
    <row r="900" spans="2:10" ht="14.5" x14ac:dyDescent="0.35">
      <c r="B900" s="31" t="s">
        <v>51</v>
      </c>
      <c r="C900" s="7" t="s">
        <v>23</v>
      </c>
      <c r="D900" s="7">
        <v>2023</v>
      </c>
      <c r="E900" s="7" t="s">
        <v>9</v>
      </c>
      <c r="F900" s="7">
        <v>20</v>
      </c>
      <c r="G900" s="7" t="s">
        <v>37</v>
      </c>
      <c r="H900" s="13">
        <f>IFERROR(Table2[[#This Row],[People on PIT Night]]-Table2[[#This Row],[Helene FEMA Funded Sheltered]],Table2[[#This Row],[People on PIT Night]])</f>
        <v>20</v>
      </c>
      <c r="I900" s="7">
        <v>0</v>
      </c>
      <c r="J900" s="7"/>
    </row>
    <row r="901" spans="2:10" ht="14.5" x14ac:dyDescent="0.35">
      <c r="B901" s="31" t="s">
        <v>52</v>
      </c>
      <c r="C901" s="7" t="s">
        <v>27</v>
      </c>
      <c r="D901" s="7">
        <v>2023</v>
      </c>
      <c r="E901" s="7" t="s">
        <v>9</v>
      </c>
      <c r="F901" s="7">
        <v>10</v>
      </c>
      <c r="G901" s="7" t="s">
        <v>37</v>
      </c>
      <c r="H901" s="13">
        <f>IFERROR(Table2[[#This Row],[People on PIT Night]]-Table2[[#This Row],[Helene FEMA Funded Sheltered]],Table2[[#This Row],[People on PIT Night]])</f>
        <v>10</v>
      </c>
      <c r="I901" s="7">
        <v>0</v>
      </c>
      <c r="J901" s="7"/>
    </row>
    <row r="902" spans="2:10" ht="14.5" x14ac:dyDescent="0.35">
      <c r="B902" s="31" t="s">
        <v>53</v>
      </c>
      <c r="C902" s="7" t="s">
        <v>16</v>
      </c>
      <c r="D902" s="7">
        <v>2023</v>
      </c>
      <c r="E902" s="7" t="s">
        <v>9</v>
      </c>
      <c r="F902" s="7">
        <v>1</v>
      </c>
      <c r="G902" s="7" t="s">
        <v>37</v>
      </c>
      <c r="H902" s="13">
        <f>IFERROR(Table2[[#This Row],[People on PIT Night]]-Table2[[#This Row],[Helene FEMA Funded Sheltered]],Table2[[#This Row],[People on PIT Night]])</f>
        <v>1</v>
      </c>
      <c r="I902" s="7">
        <v>0</v>
      </c>
      <c r="J902" s="7"/>
    </row>
    <row r="903" spans="2:10" ht="14.5" x14ac:dyDescent="0.35">
      <c r="B903" s="31" t="s">
        <v>54</v>
      </c>
      <c r="C903" s="7" t="s">
        <v>16</v>
      </c>
      <c r="D903" s="7">
        <v>2023</v>
      </c>
      <c r="E903" s="7" t="s">
        <v>9</v>
      </c>
      <c r="F903" s="7">
        <v>1</v>
      </c>
      <c r="G903" s="7" t="s">
        <v>37</v>
      </c>
      <c r="H903" s="13">
        <f>IFERROR(Table2[[#This Row],[People on PIT Night]]-Table2[[#This Row],[Helene FEMA Funded Sheltered]],Table2[[#This Row],[People on PIT Night]])</f>
        <v>1</v>
      </c>
      <c r="I903" s="7">
        <v>0</v>
      </c>
      <c r="J903" s="7"/>
    </row>
    <row r="904" spans="2:10" ht="14.5" x14ac:dyDescent="0.35">
      <c r="B904" s="31" t="s">
        <v>55</v>
      </c>
      <c r="C904" s="7" t="s">
        <v>28</v>
      </c>
      <c r="D904" s="7">
        <v>2023</v>
      </c>
      <c r="E904" s="7" t="s">
        <v>9</v>
      </c>
      <c r="F904" s="7">
        <v>3</v>
      </c>
      <c r="G904" s="7" t="s">
        <v>37</v>
      </c>
      <c r="H904" s="13">
        <f>IFERROR(Table2[[#This Row],[People on PIT Night]]-Table2[[#This Row],[Helene FEMA Funded Sheltered]],Table2[[#This Row],[People on PIT Night]])</f>
        <v>3</v>
      </c>
      <c r="I904" s="7">
        <v>0</v>
      </c>
      <c r="J904" s="7"/>
    </row>
    <row r="905" spans="2:10" ht="14.5" x14ac:dyDescent="0.35">
      <c r="B905" s="31" t="s">
        <v>56</v>
      </c>
      <c r="C905" s="7" t="s">
        <v>23</v>
      </c>
      <c r="D905" s="7">
        <v>2023</v>
      </c>
      <c r="E905" s="7" t="s">
        <v>9</v>
      </c>
      <c r="F905" s="7">
        <v>65</v>
      </c>
      <c r="G905" s="7" t="s">
        <v>37</v>
      </c>
      <c r="H905" s="13">
        <f>IFERROR(Table2[[#This Row],[People on PIT Night]]-Table2[[#This Row],[Helene FEMA Funded Sheltered]],Table2[[#This Row],[People on PIT Night]])</f>
        <v>65</v>
      </c>
      <c r="I905" s="7">
        <v>0</v>
      </c>
      <c r="J905" s="7"/>
    </row>
    <row r="906" spans="2:10" ht="14.5" x14ac:dyDescent="0.35">
      <c r="B906" s="31" t="s">
        <v>57</v>
      </c>
      <c r="C906" s="7" t="s">
        <v>25</v>
      </c>
      <c r="D906" s="7">
        <v>2023</v>
      </c>
      <c r="E906" s="7" t="s">
        <v>9</v>
      </c>
      <c r="F906" s="7">
        <v>50</v>
      </c>
      <c r="G906" s="7" t="s">
        <v>37</v>
      </c>
      <c r="H906" s="13">
        <f>IFERROR(Table2[[#This Row],[People on PIT Night]]-Table2[[#This Row],[Helene FEMA Funded Sheltered]],Table2[[#This Row],[People on PIT Night]])</f>
        <v>50</v>
      </c>
      <c r="I906" s="7">
        <v>0</v>
      </c>
      <c r="J906" s="7"/>
    </row>
    <row r="907" spans="2:10" ht="14.5" x14ac:dyDescent="0.35">
      <c r="B907" s="31" t="s">
        <v>58</v>
      </c>
      <c r="C907" s="7" t="s">
        <v>23</v>
      </c>
      <c r="D907" s="7">
        <v>2023</v>
      </c>
      <c r="E907" s="7" t="s">
        <v>9</v>
      </c>
      <c r="F907" s="7">
        <v>23</v>
      </c>
      <c r="G907" s="7" t="s">
        <v>37</v>
      </c>
      <c r="H907" s="13">
        <f>IFERROR(Table2[[#This Row],[People on PIT Night]]-Table2[[#This Row],[Helene FEMA Funded Sheltered]],Table2[[#This Row],[People on PIT Night]])</f>
        <v>23</v>
      </c>
      <c r="I907" s="7">
        <v>0</v>
      </c>
      <c r="J907" s="7"/>
    </row>
    <row r="908" spans="2:10" ht="14.5" x14ac:dyDescent="0.35">
      <c r="B908" s="31" t="s">
        <v>59</v>
      </c>
      <c r="C908" s="7" t="s">
        <v>17</v>
      </c>
      <c r="D908" s="7">
        <v>2023</v>
      </c>
      <c r="E908" s="7" t="s">
        <v>9</v>
      </c>
      <c r="F908" s="7">
        <v>0</v>
      </c>
      <c r="G908" s="7" t="s">
        <v>37</v>
      </c>
      <c r="H908" s="13">
        <f>IFERROR(Table2[[#This Row],[People on PIT Night]]-Table2[[#This Row],[Helene FEMA Funded Sheltered]],Table2[[#This Row],[People on PIT Night]])</f>
        <v>0</v>
      </c>
      <c r="I908" s="7">
        <v>0</v>
      </c>
      <c r="J908" s="7"/>
    </row>
    <row r="909" spans="2:10" ht="14.5" x14ac:dyDescent="0.35">
      <c r="B909" s="31" t="s">
        <v>60</v>
      </c>
      <c r="C909" s="7" t="s">
        <v>18</v>
      </c>
      <c r="D909" s="7">
        <v>2023</v>
      </c>
      <c r="E909" s="7" t="s">
        <v>9</v>
      </c>
      <c r="F909" s="7">
        <v>27</v>
      </c>
      <c r="G909" s="7" t="s">
        <v>37</v>
      </c>
      <c r="H909" s="13">
        <f>IFERROR(Table2[[#This Row],[People on PIT Night]]-Table2[[#This Row],[Helene FEMA Funded Sheltered]],Table2[[#This Row],[People on PIT Night]])</f>
        <v>27</v>
      </c>
      <c r="I909" s="7">
        <v>0</v>
      </c>
      <c r="J909" s="7"/>
    </row>
    <row r="910" spans="2:10" ht="14.5" x14ac:dyDescent="0.35">
      <c r="B910" s="31" t="s">
        <v>61</v>
      </c>
      <c r="C910" s="7" t="s">
        <v>26</v>
      </c>
      <c r="D910" s="7">
        <v>2023</v>
      </c>
      <c r="E910" s="7" t="s">
        <v>9</v>
      </c>
      <c r="F910" s="7">
        <v>0</v>
      </c>
      <c r="G910" s="7" t="s">
        <v>37</v>
      </c>
      <c r="H910" s="13">
        <f>IFERROR(Table2[[#This Row],[People on PIT Night]]-Table2[[#This Row],[Helene FEMA Funded Sheltered]],Table2[[#This Row],[People on PIT Night]])</f>
        <v>0</v>
      </c>
      <c r="I910" s="7">
        <v>0</v>
      </c>
      <c r="J910" s="7"/>
    </row>
    <row r="911" spans="2:10" ht="14.5" x14ac:dyDescent="0.35">
      <c r="B911" s="31" t="s">
        <v>62</v>
      </c>
      <c r="C911" s="7" t="s">
        <v>23</v>
      </c>
      <c r="D911" s="7">
        <v>2023</v>
      </c>
      <c r="E911" s="7" t="s">
        <v>9</v>
      </c>
      <c r="F911" s="7">
        <v>45</v>
      </c>
      <c r="G911" s="7" t="s">
        <v>37</v>
      </c>
      <c r="H911" s="13">
        <f>IFERROR(Table2[[#This Row],[People on PIT Night]]-Table2[[#This Row],[Helene FEMA Funded Sheltered]],Table2[[#This Row],[People on PIT Night]])</f>
        <v>45</v>
      </c>
      <c r="I911" s="7">
        <v>0</v>
      </c>
      <c r="J911" s="7"/>
    </row>
    <row r="912" spans="2:10" ht="14.5" x14ac:dyDescent="0.35">
      <c r="B912" s="31" t="s">
        <v>63</v>
      </c>
      <c r="C912" s="7" t="s">
        <v>26</v>
      </c>
      <c r="D912" s="7">
        <v>2023</v>
      </c>
      <c r="E912" s="7" t="s">
        <v>9</v>
      </c>
      <c r="F912" s="7">
        <v>9</v>
      </c>
      <c r="G912" s="7" t="s">
        <v>37</v>
      </c>
      <c r="H912" s="13">
        <f>IFERROR(Table2[[#This Row],[People on PIT Night]]-Table2[[#This Row],[Helene FEMA Funded Sheltered]],Table2[[#This Row],[People on PIT Night]])</f>
        <v>9</v>
      </c>
      <c r="I912" s="7">
        <v>0</v>
      </c>
      <c r="J912" s="7"/>
    </row>
    <row r="913" spans="2:10" ht="14.5" x14ac:dyDescent="0.35">
      <c r="B913" s="31" t="s">
        <v>64</v>
      </c>
      <c r="C913" s="7" t="s">
        <v>21</v>
      </c>
      <c r="D913" s="7">
        <v>2023</v>
      </c>
      <c r="E913" s="7" t="s">
        <v>9</v>
      </c>
      <c r="F913" s="7">
        <v>6</v>
      </c>
      <c r="G913" s="7" t="s">
        <v>37</v>
      </c>
      <c r="H913" s="13">
        <f>IFERROR(Table2[[#This Row],[People on PIT Night]]-Table2[[#This Row],[Helene FEMA Funded Sheltered]],Table2[[#This Row],[People on PIT Night]])</f>
        <v>6</v>
      </c>
      <c r="I913" s="7">
        <v>0</v>
      </c>
      <c r="J913" s="7"/>
    </row>
    <row r="914" spans="2:10" ht="14.5" x14ac:dyDescent="0.35">
      <c r="B914" s="31" t="s">
        <v>65</v>
      </c>
      <c r="C914" s="7" t="s">
        <v>17</v>
      </c>
      <c r="D914" s="7">
        <v>2023</v>
      </c>
      <c r="E914" s="7" t="s">
        <v>9</v>
      </c>
      <c r="F914" s="7">
        <v>2</v>
      </c>
      <c r="G914" s="7" t="s">
        <v>37</v>
      </c>
      <c r="H914" s="13">
        <f>IFERROR(Table2[[#This Row],[People on PIT Night]]-Table2[[#This Row],[Helene FEMA Funded Sheltered]],Table2[[#This Row],[People on PIT Night]])</f>
        <v>2</v>
      </c>
      <c r="I914" s="7">
        <v>0</v>
      </c>
      <c r="J914" s="7"/>
    </row>
    <row r="915" spans="2:10" ht="14.5" x14ac:dyDescent="0.35">
      <c r="B915" s="31" t="s">
        <v>66</v>
      </c>
      <c r="C915" s="7" t="s">
        <v>21</v>
      </c>
      <c r="D915" s="7">
        <v>2023</v>
      </c>
      <c r="E915" s="7" t="s">
        <v>9</v>
      </c>
      <c r="F915" s="7">
        <v>0</v>
      </c>
      <c r="G915" s="7" t="s">
        <v>37</v>
      </c>
      <c r="H915" s="13">
        <f>IFERROR(Table2[[#This Row],[People on PIT Night]]-Table2[[#This Row],[Helene FEMA Funded Sheltered]],Table2[[#This Row],[People on PIT Night]])</f>
        <v>0</v>
      </c>
      <c r="I915" s="7">
        <v>0</v>
      </c>
      <c r="J915" s="7"/>
    </row>
    <row r="916" spans="2:10" ht="14.5" x14ac:dyDescent="0.35">
      <c r="B916" s="31" t="s">
        <v>67</v>
      </c>
      <c r="C916" s="7" t="s">
        <v>28</v>
      </c>
      <c r="D916" s="7">
        <v>2023</v>
      </c>
      <c r="E916" s="7" t="s">
        <v>9</v>
      </c>
      <c r="F916" s="7">
        <v>0</v>
      </c>
      <c r="G916" s="7" t="s">
        <v>37</v>
      </c>
      <c r="H916" s="13">
        <f>IFERROR(Table2[[#This Row],[People on PIT Night]]-Table2[[#This Row],[Helene FEMA Funded Sheltered]],Table2[[#This Row],[People on PIT Night]])</f>
        <v>0</v>
      </c>
      <c r="I916" s="7">
        <v>0</v>
      </c>
      <c r="J916" s="7"/>
    </row>
    <row r="917" spans="2:10" ht="14.5" x14ac:dyDescent="0.35">
      <c r="B917" s="31" t="s">
        <v>68</v>
      </c>
      <c r="C917" s="7" t="s">
        <v>18</v>
      </c>
      <c r="D917" s="7">
        <v>2023</v>
      </c>
      <c r="E917" s="7" t="s">
        <v>9</v>
      </c>
      <c r="F917" s="7">
        <v>8</v>
      </c>
      <c r="G917" s="7" t="s">
        <v>37</v>
      </c>
      <c r="H917" s="13">
        <f>IFERROR(Table2[[#This Row],[People on PIT Night]]-Table2[[#This Row],[Helene FEMA Funded Sheltered]],Table2[[#This Row],[People on PIT Night]])</f>
        <v>8</v>
      </c>
      <c r="I917" s="7">
        <v>0</v>
      </c>
      <c r="J917" s="7"/>
    </row>
    <row r="918" spans="2:10" ht="14.5" x14ac:dyDescent="0.35">
      <c r="B918" s="31" t="s">
        <v>69</v>
      </c>
      <c r="C918" s="7" t="s">
        <v>17</v>
      </c>
      <c r="D918" s="7">
        <v>2023</v>
      </c>
      <c r="E918" s="7" t="s">
        <v>9</v>
      </c>
      <c r="F918" s="7">
        <v>0</v>
      </c>
      <c r="G918" s="7" t="s">
        <v>37</v>
      </c>
      <c r="H918" s="13">
        <f>IFERROR(Table2[[#This Row],[People on PIT Night]]-Table2[[#This Row],[Helene FEMA Funded Sheltered]],Table2[[#This Row],[People on PIT Night]])</f>
        <v>0</v>
      </c>
      <c r="I918" s="7">
        <v>0</v>
      </c>
      <c r="J918" s="7"/>
    </row>
    <row r="919" spans="2:10" ht="14.5" x14ac:dyDescent="0.35">
      <c r="B919" s="31" t="s">
        <v>70</v>
      </c>
      <c r="C919" s="7" t="s">
        <v>17</v>
      </c>
      <c r="D919" s="7">
        <v>2023</v>
      </c>
      <c r="E919" s="7" t="s">
        <v>9</v>
      </c>
      <c r="F919" s="7">
        <v>0</v>
      </c>
      <c r="G919" s="7" t="s">
        <v>37</v>
      </c>
      <c r="H919" s="13">
        <f>IFERROR(Table2[[#This Row],[People on PIT Night]]-Table2[[#This Row],[Helene FEMA Funded Sheltered]],Table2[[#This Row],[People on PIT Night]])</f>
        <v>0</v>
      </c>
      <c r="I919" s="7">
        <v>0</v>
      </c>
      <c r="J919" s="7"/>
    </row>
    <row r="920" spans="2:10" ht="14.5" x14ac:dyDescent="0.35">
      <c r="B920" s="31" t="s">
        <v>71</v>
      </c>
      <c r="C920" s="7" t="s">
        <v>25</v>
      </c>
      <c r="D920" s="7">
        <v>2023</v>
      </c>
      <c r="E920" s="7" t="s">
        <v>9</v>
      </c>
      <c r="F920" s="7">
        <v>81</v>
      </c>
      <c r="G920" s="7" t="s">
        <v>37</v>
      </c>
      <c r="H920" s="13">
        <f>IFERROR(Table2[[#This Row],[People on PIT Night]]-Table2[[#This Row],[Helene FEMA Funded Sheltered]],Table2[[#This Row],[People on PIT Night]])</f>
        <v>81</v>
      </c>
      <c r="I920" s="7">
        <v>0</v>
      </c>
      <c r="J920" s="7"/>
    </row>
    <row r="921" spans="2:10" ht="14.5" x14ac:dyDescent="0.35">
      <c r="B921" s="31" t="s">
        <v>72</v>
      </c>
      <c r="C921" s="7" t="s">
        <v>24</v>
      </c>
      <c r="D921" s="7">
        <v>2023</v>
      </c>
      <c r="E921" s="7" t="s">
        <v>9</v>
      </c>
      <c r="F921" s="7">
        <v>0</v>
      </c>
      <c r="G921" s="7" t="s">
        <v>37</v>
      </c>
      <c r="H921" s="13">
        <f>IFERROR(Table2[[#This Row],[People on PIT Night]]-Table2[[#This Row],[Helene FEMA Funded Sheltered]],Table2[[#This Row],[People on PIT Night]])</f>
        <v>0</v>
      </c>
      <c r="I921" s="7">
        <v>0</v>
      </c>
      <c r="J921" s="7"/>
    </row>
    <row r="922" spans="2:10" ht="14.5" x14ac:dyDescent="0.35">
      <c r="B922" s="31" t="s">
        <v>73</v>
      </c>
      <c r="C922" s="7" t="s">
        <v>19</v>
      </c>
      <c r="D922" s="7">
        <v>2023</v>
      </c>
      <c r="E922" s="7" t="s">
        <v>9</v>
      </c>
      <c r="F922" s="7">
        <v>0</v>
      </c>
      <c r="G922" s="7" t="s">
        <v>37</v>
      </c>
      <c r="H922" s="13">
        <f>IFERROR(Table2[[#This Row],[People on PIT Night]]-Table2[[#This Row],[Helene FEMA Funded Sheltered]],Table2[[#This Row],[People on PIT Night]])</f>
        <v>0</v>
      </c>
      <c r="I922" s="7">
        <v>0</v>
      </c>
      <c r="J922" s="7"/>
    </row>
    <row r="923" spans="2:10" ht="14.5" x14ac:dyDescent="0.35">
      <c r="B923" s="32" t="s">
        <v>74</v>
      </c>
      <c r="C923" s="3" t="s">
        <v>38</v>
      </c>
      <c r="D923" s="7">
        <v>2023</v>
      </c>
      <c r="E923" s="7" t="s">
        <v>9</v>
      </c>
      <c r="F923" s="8">
        <v>146</v>
      </c>
      <c r="G923" s="7" t="s">
        <v>37</v>
      </c>
      <c r="H923" s="13">
        <f>IFERROR(Table2[[#This Row],[People on PIT Night]]-Table2[[#This Row],[Helene FEMA Funded Sheltered]],Table2[[#This Row],[People on PIT Night]])</f>
        <v>146</v>
      </c>
      <c r="I923" s="7">
        <v>0</v>
      </c>
      <c r="J923" s="7"/>
    </row>
    <row r="924" spans="2:10" ht="14.5" x14ac:dyDescent="0.35">
      <c r="B924" s="31" t="s">
        <v>75</v>
      </c>
      <c r="C924" s="7" t="s">
        <v>29</v>
      </c>
      <c r="D924" s="7">
        <v>2023</v>
      </c>
      <c r="E924" s="7" t="s">
        <v>9</v>
      </c>
      <c r="F924" s="7">
        <v>6</v>
      </c>
      <c r="G924" s="7" t="s">
        <v>37</v>
      </c>
      <c r="H924" s="13">
        <f>IFERROR(Table2[[#This Row],[People on PIT Night]]-Table2[[#This Row],[Helene FEMA Funded Sheltered]],Table2[[#This Row],[People on PIT Night]])</f>
        <v>6</v>
      </c>
      <c r="I924" s="7">
        <v>0</v>
      </c>
      <c r="J924" s="7"/>
    </row>
    <row r="925" spans="2:10" ht="14.5" x14ac:dyDescent="0.35">
      <c r="B925" s="31" t="s">
        <v>76</v>
      </c>
      <c r="C925" s="7" t="s">
        <v>29</v>
      </c>
      <c r="D925" s="7">
        <v>2023</v>
      </c>
      <c r="E925" s="7" t="s">
        <v>9</v>
      </c>
      <c r="F925" s="7">
        <v>0</v>
      </c>
      <c r="G925" s="7" t="s">
        <v>37</v>
      </c>
      <c r="H925" s="13">
        <f>IFERROR(Table2[[#This Row],[People on PIT Night]]-Table2[[#This Row],[Helene FEMA Funded Sheltered]],Table2[[#This Row],[People on PIT Night]])</f>
        <v>0</v>
      </c>
      <c r="I925" s="7">
        <v>0</v>
      </c>
      <c r="J925" s="7"/>
    </row>
    <row r="926" spans="2:10" ht="14.5" x14ac:dyDescent="0.35">
      <c r="B926" s="31" t="s">
        <v>77</v>
      </c>
      <c r="C926" s="7" t="s">
        <v>17</v>
      </c>
      <c r="D926" s="7">
        <v>2023</v>
      </c>
      <c r="E926" s="7" t="s">
        <v>9</v>
      </c>
      <c r="F926" s="7">
        <v>0</v>
      </c>
      <c r="G926" s="7" t="s">
        <v>37</v>
      </c>
      <c r="H926" s="13">
        <f>IFERROR(Table2[[#This Row],[People on PIT Night]]-Table2[[#This Row],[Helene FEMA Funded Sheltered]],Table2[[#This Row],[People on PIT Night]])</f>
        <v>0</v>
      </c>
      <c r="I926" s="7">
        <v>0</v>
      </c>
      <c r="J926" s="7"/>
    </row>
    <row r="927" spans="2:10" ht="14.5" x14ac:dyDescent="0.35">
      <c r="B927" s="31" t="s">
        <v>78</v>
      </c>
      <c r="C927" s="7" t="s">
        <v>21</v>
      </c>
      <c r="D927" s="7">
        <v>2023</v>
      </c>
      <c r="E927" s="7" t="s">
        <v>9</v>
      </c>
      <c r="F927" s="7">
        <v>0</v>
      </c>
      <c r="G927" s="7" t="s">
        <v>37</v>
      </c>
      <c r="H927" s="13">
        <f>IFERROR(Table2[[#This Row],[People on PIT Night]]-Table2[[#This Row],[Helene FEMA Funded Sheltered]],Table2[[#This Row],[People on PIT Night]])</f>
        <v>0</v>
      </c>
      <c r="I927" s="7">
        <v>0</v>
      </c>
      <c r="J927" s="7"/>
    </row>
    <row r="928" spans="2:10" ht="14.5" x14ac:dyDescent="0.35">
      <c r="B928" s="31" t="s">
        <v>79</v>
      </c>
      <c r="C928" s="7" t="s">
        <v>29</v>
      </c>
      <c r="D928" s="7">
        <v>2023</v>
      </c>
      <c r="E928" s="7" t="s">
        <v>9</v>
      </c>
      <c r="F928" s="7">
        <v>0</v>
      </c>
      <c r="G928" s="7" t="s">
        <v>37</v>
      </c>
      <c r="H928" s="13">
        <f>IFERROR(Table2[[#This Row],[People on PIT Night]]-Table2[[#This Row],[Helene FEMA Funded Sheltered]],Table2[[#This Row],[People on PIT Night]])</f>
        <v>0</v>
      </c>
      <c r="I928" s="7">
        <v>0</v>
      </c>
      <c r="J928" s="7"/>
    </row>
    <row r="929" spans="2:10" ht="14.5" x14ac:dyDescent="0.35">
      <c r="B929" s="31" t="s">
        <v>80</v>
      </c>
      <c r="C929" s="7" t="s">
        <v>19</v>
      </c>
      <c r="D929" s="7">
        <v>2023</v>
      </c>
      <c r="E929" s="7" t="s">
        <v>9</v>
      </c>
      <c r="F929" s="7">
        <v>0</v>
      </c>
      <c r="G929" s="7" t="s">
        <v>37</v>
      </c>
      <c r="H929" s="13">
        <f>IFERROR(Table2[[#This Row],[People on PIT Night]]-Table2[[#This Row],[Helene FEMA Funded Sheltered]],Table2[[#This Row],[People on PIT Night]])</f>
        <v>0</v>
      </c>
      <c r="I929" s="7">
        <v>0</v>
      </c>
      <c r="J929" s="7"/>
    </row>
    <row r="930" spans="2:10" ht="14.5" x14ac:dyDescent="0.35">
      <c r="B930" s="31" t="s">
        <v>81</v>
      </c>
      <c r="C930" s="7" t="s">
        <v>29</v>
      </c>
      <c r="D930" s="7">
        <v>2023</v>
      </c>
      <c r="E930" s="7" t="s">
        <v>9</v>
      </c>
      <c r="F930" s="7">
        <v>0</v>
      </c>
      <c r="G930" s="7" t="s">
        <v>37</v>
      </c>
      <c r="H930" s="13">
        <f>IFERROR(Table2[[#This Row],[People on PIT Night]]-Table2[[#This Row],[Helene FEMA Funded Sheltered]],Table2[[#This Row],[People on PIT Night]])</f>
        <v>0</v>
      </c>
      <c r="I930" s="7">
        <v>0</v>
      </c>
      <c r="J930" s="7"/>
    </row>
    <row r="931" spans="2:10" ht="14.5" x14ac:dyDescent="0.35">
      <c r="B931" s="31" t="s">
        <v>82</v>
      </c>
      <c r="C931" s="7" t="s">
        <v>27</v>
      </c>
      <c r="D931" s="7">
        <v>2023</v>
      </c>
      <c r="E931" s="7" t="s">
        <v>9</v>
      </c>
      <c r="F931" s="7">
        <v>13</v>
      </c>
      <c r="G931" s="7" t="s">
        <v>37</v>
      </c>
      <c r="H931" s="13">
        <f>IFERROR(Table2[[#This Row],[People on PIT Night]]-Table2[[#This Row],[Helene FEMA Funded Sheltered]],Table2[[#This Row],[People on PIT Night]])</f>
        <v>13</v>
      </c>
      <c r="I931" s="7">
        <v>0</v>
      </c>
      <c r="J931" s="7"/>
    </row>
    <row r="932" spans="2:10" ht="14.5" x14ac:dyDescent="0.35">
      <c r="B932" s="31" t="s">
        <v>83</v>
      </c>
      <c r="C932" s="7" t="s">
        <v>21</v>
      </c>
      <c r="D932" s="7">
        <v>2023</v>
      </c>
      <c r="E932" s="7" t="s">
        <v>9</v>
      </c>
      <c r="F932" s="7">
        <v>8</v>
      </c>
      <c r="G932" s="7" t="s">
        <v>37</v>
      </c>
      <c r="H932" s="13">
        <f>IFERROR(Table2[[#This Row],[People on PIT Night]]-Table2[[#This Row],[Helene FEMA Funded Sheltered]],Table2[[#This Row],[People on PIT Night]])</f>
        <v>8</v>
      </c>
      <c r="I932" s="7">
        <v>0</v>
      </c>
      <c r="J932" s="7"/>
    </row>
    <row r="933" spans="2:10" ht="14.5" x14ac:dyDescent="0.35">
      <c r="B933" s="31" t="s">
        <v>84</v>
      </c>
      <c r="C933" s="7" t="s">
        <v>22</v>
      </c>
      <c r="D933" s="7">
        <v>2023</v>
      </c>
      <c r="E933" s="7" t="s">
        <v>9</v>
      </c>
      <c r="F933" s="7">
        <v>145</v>
      </c>
      <c r="G933" s="7" t="s">
        <v>37</v>
      </c>
      <c r="H933" s="13">
        <f>IFERROR(Table2[[#This Row],[People on PIT Night]]-Table2[[#This Row],[Helene FEMA Funded Sheltered]],Table2[[#This Row],[People on PIT Night]])</f>
        <v>145</v>
      </c>
      <c r="I933" s="7">
        <v>0</v>
      </c>
      <c r="J933" s="7"/>
    </row>
    <row r="934" spans="2:10" ht="14.5" x14ac:dyDescent="0.35">
      <c r="B934" s="31" t="s">
        <v>85</v>
      </c>
      <c r="C934" s="7" t="s">
        <v>17</v>
      </c>
      <c r="D934" s="7">
        <v>2023</v>
      </c>
      <c r="E934" s="7" t="s">
        <v>9</v>
      </c>
      <c r="F934" s="7">
        <v>0</v>
      </c>
      <c r="G934" s="7" t="s">
        <v>37</v>
      </c>
      <c r="H934" s="13">
        <f>IFERROR(Table2[[#This Row],[People on PIT Night]]-Table2[[#This Row],[Helene FEMA Funded Sheltered]],Table2[[#This Row],[People on PIT Night]])</f>
        <v>0</v>
      </c>
      <c r="I934" s="7">
        <v>0</v>
      </c>
      <c r="J934" s="7"/>
    </row>
    <row r="935" spans="2:10" ht="14.5" x14ac:dyDescent="0.35">
      <c r="B935" s="31" t="s">
        <v>86</v>
      </c>
      <c r="C935" s="7" t="s">
        <v>27</v>
      </c>
      <c r="D935" s="7">
        <v>2023</v>
      </c>
      <c r="E935" s="7" t="s">
        <v>9</v>
      </c>
      <c r="F935" s="7">
        <v>6</v>
      </c>
      <c r="G935" s="7" t="s">
        <v>37</v>
      </c>
      <c r="H935" s="13">
        <f>IFERROR(Table2[[#This Row],[People on PIT Night]]-Table2[[#This Row],[Helene FEMA Funded Sheltered]],Table2[[#This Row],[People on PIT Night]])</f>
        <v>6</v>
      </c>
      <c r="I935" s="7">
        <v>0</v>
      </c>
      <c r="J935" s="7"/>
    </row>
    <row r="936" spans="2:10" ht="14.5" x14ac:dyDescent="0.35">
      <c r="B936" s="31" t="s">
        <v>87</v>
      </c>
      <c r="C936" s="7" t="s">
        <v>16</v>
      </c>
      <c r="D936" s="7">
        <v>2023</v>
      </c>
      <c r="E936" s="7" t="s">
        <v>9</v>
      </c>
      <c r="F936" s="7">
        <v>0</v>
      </c>
      <c r="G936" s="7" t="s">
        <v>37</v>
      </c>
      <c r="H936" s="13">
        <f>IFERROR(Table2[[#This Row],[People on PIT Night]]-Table2[[#This Row],[Helene FEMA Funded Sheltered]],Table2[[#This Row],[People on PIT Night]])</f>
        <v>0</v>
      </c>
      <c r="I936" s="7">
        <v>0</v>
      </c>
      <c r="J936" s="7"/>
    </row>
    <row r="937" spans="2:10" ht="14.5" x14ac:dyDescent="0.35">
      <c r="B937" s="31" t="s">
        <v>88</v>
      </c>
      <c r="C937" s="7" t="s">
        <v>24</v>
      </c>
      <c r="D937" s="7">
        <v>2023</v>
      </c>
      <c r="E937" s="7" t="s">
        <v>9</v>
      </c>
      <c r="F937" s="7">
        <v>51</v>
      </c>
      <c r="G937" s="7" t="s">
        <v>37</v>
      </c>
      <c r="H937" s="13">
        <f>IFERROR(Table2[[#This Row],[People on PIT Night]]-Table2[[#This Row],[Helene FEMA Funded Sheltered]],Table2[[#This Row],[People on PIT Night]])</f>
        <v>51</v>
      </c>
      <c r="I937" s="7">
        <v>0</v>
      </c>
      <c r="J937" s="7"/>
    </row>
    <row r="938" spans="2:10" ht="14.5" x14ac:dyDescent="0.35">
      <c r="B938" s="31" t="s">
        <v>89</v>
      </c>
      <c r="C938" s="7" t="s">
        <v>21</v>
      </c>
      <c r="D938" s="7">
        <v>2023</v>
      </c>
      <c r="E938" s="7" t="s">
        <v>9</v>
      </c>
      <c r="F938" s="7">
        <v>13</v>
      </c>
      <c r="G938" s="7" t="s">
        <v>37</v>
      </c>
      <c r="H938" s="13">
        <f>IFERROR(Table2[[#This Row],[People on PIT Night]]-Table2[[#This Row],[Helene FEMA Funded Sheltered]],Table2[[#This Row],[People on PIT Night]])</f>
        <v>13</v>
      </c>
      <c r="I938" s="7">
        <v>0</v>
      </c>
      <c r="J938" s="7"/>
    </row>
    <row r="939" spans="2:10" ht="14.5" x14ac:dyDescent="0.35">
      <c r="B939" s="31" t="s">
        <v>90</v>
      </c>
      <c r="C939" s="7" t="s">
        <v>27</v>
      </c>
      <c r="D939" s="7">
        <v>2023</v>
      </c>
      <c r="E939" s="7" t="s">
        <v>9</v>
      </c>
      <c r="F939" s="7">
        <v>49</v>
      </c>
      <c r="G939" s="7" t="s">
        <v>37</v>
      </c>
      <c r="H939" s="13">
        <f>IFERROR(Table2[[#This Row],[People on PIT Night]]-Table2[[#This Row],[Helene FEMA Funded Sheltered]],Table2[[#This Row],[People on PIT Night]])</f>
        <v>49</v>
      </c>
      <c r="I939" s="7">
        <v>0</v>
      </c>
      <c r="J939" s="7"/>
    </row>
    <row r="940" spans="2:10" ht="14.5" x14ac:dyDescent="0.35">
      <c r="B940" s="31" t="s">
        <v>91</v>
      </c>
      <c r="C940" s="7" t="s">
        <v>18</v>
      </c>
      <c r="D940" s="7">
        <v>2023</v>
      </c>
      <c r="E940" s="7" t="s">
        <v>9</v>
      </c>
      <c r="F940" s="7">
        <v>1</v>
      </c>
      <c r="G940" s="7" t="s">
        <v>37</v>
      </c>
      <c r="H940" s="13">
        <f>IFERROR(Table2[[#This Row],[People on PIT Night]]-Table2[[#This Row],[Helene FEMA Funded Sheltered]],Table2[[#This Row],[People on PIT Night]])</f>
        <v>1</v>
      </c>
      <c r="I940" s="7">
        <v>0</v>
      </c>
      <c r="J940" s="7"/>
    </row>
    <row r="941" spans="2:10" ht="14.5" x14ac:dyDescent="0.35">
      <c r="B941" s="31" t="s">
        <v>92</v>
      </c>
      <c r="C941" s="7" t="s">
        <v>27</v>
      </c>
      <c r="D941" s="7">
        <v>2023</v>
      </c>
      <c r="E941" s="7" t="s">
        <v>9</v>
      </c>
      <c r="F941" s="7">
        <v>72</v>
      </c>
      <c r="G941" s="7" t="s">
        <v>37</v>
      </c>
      <c r="H941" s="13">
        <f>IFERROR(Table2[[#This Row],[People on PIT Night]]-Table2[[#This Row],[Helene FEMA Funded Sheltered]],Table2[[#This Row],[People on PIT Night]])</f>
        <v>72</v>
      </c>
      <c r="I941" s="7">
        <v>0</v>
      </c>
      <c r="J941" s="7"/>
    </row>
    <row r="942" spans="2:10" ht="14.5" x14ac:dyDescent="0.35">
      <c r="B942" s="31" t="s">
        <v>93</v>
      </c>
      <c r="C942" s="7" t="s">
        <v>19</v>
      </c>
      <c r="D942" s="7">
        <v>2023</v>
      </c>
      <c r="E942" s="7" t="s">
        <v>9</v>
      </c>
      <c r="F942" s="7">
        <v>0</v>
      </c>
      <c r="G942" s="7" t="s">
        <v>37</v>
      </c>
      <c r="H942" s="13">
        <f>IFERROR(Table2[[#This Row],[People on PIT Night]]-Table2[[#This Row],[Helene FEMA Funded Sheltered]],Table2[[#This Row],[People on PIT Night]])</f>
        <v>0</v>
      </c>
      <c r="I942" s="7">
        <v>0</v>
      </c>
      <c r="J942" s="7"/>
    </row>
    <row r="943" spans="2:10" ht="14.5" x14ac:dyDescent="0.35">
      <c r="B943" s="31" t="s">
        <v>94</v>
      </c>
      <c r="C943" s="7" t="s">
        <v>21</v>
      </c>
      <c r="D943" s="7">
        <v>2023</v>
      </c>
      <c r="E943" s="7" t="s">
        <v>9</v>
      </c>
      <c r="F943" s="7">
        <v>44</v>
      </c>
      <c r="G943" s="7" t="s">
        <v>37</v>
      </c>
      <c r="H943" s="13">
        <f>IFERROR(Table2[[#This Row],[People on PIT Night]]-Table2[[#This Row],[Helene FEMA Funded Sheltered]],Table2[[#This Row],[People on PIT Night]])</f>
        <v>44</v>
      </c>
      <c r="I943" s="7">
        <v>0</v>
      </c>
      <c r="J943" s="7"/>
    </row>
    <row r="944" spans="2:10" ht="14.5" x14ac:dyDescent="0.35">
      <c r="B944" s="31" t="s">
        <v>95</v>
      </c>
      <c r="C944" s="7" t="s">
        <v>21</v>
      </c>
      <c r="D944" s="7">
        <v>2023</v>
      </c>
      <c r="E944" s="7" t="s">
        <v>9</v>
      </c>
      <c r="F944" s="7">
        <v>0</v>
      </c>
      <c r="G944" s="7" t="s">
        <v>37</v>
      </c>
      <c r="H944" s="13">
        <f>IFERROR(Table2[[#This Row],[People on PIT Night]]-Table2[[#This Row],[Helene FEMA Funded Sheltered]],Table2[[#This Row],[People on PIT Night]])</f>
        <v>0</v>
      </c>
      <c r="I944" s="7">
        <v>0</v>
      </c>
      <c r="J944" s="7"/>
    </row>
    <row r="945" spans="2:10" ht="14.5" x14ac:dyDescent="0.35">
      <c r="B945" s="31" t="s">
        <v>96</v>
      </c>
      <c r="C945" s="7" t="s">
        <v>16</v>
      </c>
      <c r="D945" s="7">
        <v>2023</v>
      </c>
      <c r="E945" s="7" t="s">
        <v>9</v>
      </c>
      <c r="F945" s="7">
        <v>0</v>
      </c>
      <c r="G945" s="7" t="s">
        <v>37</v>
      </c>
      <c r="H945" s="13">
        <f>IFERROR(Table2[[#This Row],[People on PIT Night]]-Table2[[#This Row],[Helene FEMA Funded Sheltered]],Table2[[#This Row],[People on PIT Night]])</f>
        <v>0</v>
      </c>
      <c r="I945" s="7">
        <v>0</v>
      </c>
      <c r="J945" s="7"/>
    </row>
    <row r="946" spans="2:10" ht="14.5" x14ac:dyDescent="0.35">
      <c r="B946" s="31" t="s">
        <v>97</v>
      </c>
      <c r="C946" s="7" t="s">
        <v>23</v>
      </c>
      <c r="D946" s="7">
        <v>2023</v>
      </c>
      <c r="E946" s="7" t="s">
        <v>9</v>
      </c>
      <c r="F946" s="7">
        <v>12</v>
      </c>
      <c r="G946" s="7" t="s">
        <v>37</v>
      </c>
      <c r="H946" s="13">
        <f>IFERROR(Table2[[#This Row],[People on PIT Night]]-Table2[[#This Row],[Helene FEMA Funded Sheltered]],Table2[[#This Row],[People on PIT Night]])</f>
        <v>12</v>
      </c>
      <c r="I946" s="7">
        <v>0</v>
      </c>
      <c r="J946" s="7"/>
    </row>
    <row r="947" spans="2:10" ht="14.5" x14ac:dyDescent="0.35">
      <c r="B947" s="31" t="s">
        <v>98</v>
      </c>
      <c r="C947" s="7" t="s">
        <v>27</v>
      </c>
      <c r="D947" s="7">
        <v>2023</v>
      </c>
      <c r="E947" s="7" t="s">
        <v>9</v>
      </c>
      <c r="F947" s="7">
        <v>3</v>
      </c>
      <c r="G947" s="7" t="s">
        <v>37</v>
      </c>
      <c r="H947" s="13">
        <f>IFERROR(Table2[[#This Row],[People on PIT Night]]-Table2[[#This Row],[Helene FEMA Funded Sheltered]],Table2[[#This Row],[People on PIT Night]])</f>
        <v>3</v>
      </c>
      <c r="I947" s="7">
        <v>0</v>
      </c>
      <c r="J947" s="7"/>
    </row>
    <row r="948" spans="2:10" ht="14.5" x14ac:dyDescent="0.35">
      <c r="B948" s="31" t="s">
        <v>99</v>
      </c>
      <c r="C948" s="7" t="s">
        <v>27</v>
      </c>
      <c r="D948" s="7">
        <v>2023</v>
      </c>
      <c r="E948" s="7" t="s">
        <v>9</v>
      </c>
      <c r="F948" s="7">
        <v>24</v>
      </c>
      <c r="G948" s="7" t="s">
        <v>37</v>
      </c>
      <c r="H948" s="13">
        <f>IFERROR(Table2[[#This Row],[People on PIT Night]]-Table2[[#This Row],[Helene FEMA Funded Sheltered]],Table2[[#This Row],[People on PIT Night]])</f>
        <v>24</v>
      </c>
      <c r="I948" s="7">
        <v>0</v>
      </c>
      <c r="J948" s="7"/>
    </row>
    <row r="949" spans="2:10" ht="14.5" x14ac:dyDescent="0.35">
      <c r="B949" s="31" t="s">
        <v>100</v>
      </c>
      <c r="C949" s="7" t="s">
        <v>29</v>
      </c>
      <c r="D949" s="7">
        <v>2023</v>
      </c>
      <c r="E949" s="7" t="s">
        <v>9</v>
      </c>
      <c r="F949" s="7">
        <v>17</v>
      </c>
      <c r="G949" s="7" t="s">
        <v>37</v>
      </c>
      <c r="H949" s="13">
        <f>IFERROR(Table2[[#This Row],[People on PIT Night]]-Table2[[#This Row],[Helene FEMA Funded Sheltered]],Table2[[#This Row],[People on PIT Night]])</f>
        <v>17</v>
      </c>
      <c r="I949" s="7">
        <v>0</v>
      </c>
      <c r="J949" s="7"/>
    </row>
    <row r="950" spans="2:10" ht="14.5" x14ac:dyDescent="0.35">
      <c r="B950" s="31" t="s">
        <v>101</v>
      </c>
      <c r="C950" s="7" t="s">
        <v>29</v>
      </c>
      <c r="D950" s="7">
        <v>2023</v>
      </c>
      <c r="E950" s="7" t="s">
        <v>9</v>
      </c>
      <c r="F950" s="7">
        <v>0</v>
      </c>
      <c r="G950" s="7" t="s">
        <v>37</v>
      </c>
      <c r="H950" s="13">
        <f>IFERROR(Table2[[#This Row],[People on PIT Night]]-Table2[[#This Row],[Helene FEMA Funded Sheltered]],Table2[[#This Row],[People on PIT Night]])</f>
        <v>0</v>
      </c>
      <c r="I950" s="7">
        <v>0</v>
      </c>
      <c r="J950" s="7"/>
    </row>
    <row r="951" spans="2:10" ht="14.5" x14ac:dyDescent="0.35">
      <c r="B951" s="31" t="s">
        <v>102</v>
      </c>
      <c r="C951" s="7" t="s">
        <v>18</v>
      </c>
      <c r="D951" s="7">
        <v>2023</v>
      </c>
      <c r="E951" s="7" t="s">
        <v>9</v>
      </c>
      <c r="F951" s="7">
        <v>75</v>
      </c>
      <c r="G951" s="7" t="s">
        <v>37</v>
      </c>
      <c r="H951" s="13">
        <f>IFERROR(Table2[[#This Row],[People on PIT Night]]-Table2[[#This Row],[Helene FEMA Funded Sheltered]],Table2[[#This Row],[People on PIT Night]])</f>
        <v>75</v>
      </c>
      <c r="I951" s="7">
        <v>0</v>
      </c>
      <c r="J951" s="7"/>
    </row>
    <row r="952" spans="2:10" ht="14.5" x14ac:dyDescent="0.35">
      <c r="B952" s="32" t="s">
        <v>103</v>
      </c>
      <c r="C952" s="3" t="s">
        <v>39</v>
      </c>
      <c r="D952" s="7">
        <v>2023</v>
      </c>
      <c r="E952" s="7" t="s">
        <v>9</v>
      </c>
      <c r="F952" s="8">
        <v>36</v>
      </c>
      <c r="G952" s="7" t="s">
        <v>37</v>
      </c>
      <c r="H952" s="13">
        <f>IFERROR(Table2[[#This Row],[People on PIT Night]]-Table2[[#This Row],[Helene FEMA Funded Sheltered]],Table2[[#This Row],[People on PIT Night]])</f>
        <v>36</v>
      </c>
      <c r="I952" s="7">
        <v>0</v>
      </c>
      <c r="J952" s="7"/>
    </row>
    <row r="953" spans="2:10" ht="14.5" x14ac:dyDescent="0.35">
      <c r="B953" s="31" t="s">
        <v>104</v>
      </c>
      <c r="C953" s="7" t="s">
        <v>18</v>
      </c>
      <c r="D953" s="7">
        <v>2023</v>
      </c>
      <c r="E953" s="7" t="s">
        <v>9</v>
      </c>
      <c r="F953" s="7">
        <v>0</v>
      </c>
      <c r="G953" s="7" t="s">
        <v>37</v>
      </c>
      <c r="H953" s="13">
        <f>IFERROR(Table2[[#This Row],[People on PIT Night]]-Table2[[#This Row],[Helene FEMA Funded Sheltered]],Table2[[#This Row],[People on PIT Night]])</f>
        <v>0</v>
      </c>
      <c r="I953" s="7">
        <v>0</v>
      </c>
      <c r="J953" s="7"/>
    </row>
    <row r="954" spans="2:10" ht="14.5" x14ac:dyDescent="0.35">
      <c r="B954" s="31" t="s">
        <v>105</v>
      </c>
      <c r="C954" s="7" t="s">
        <v>17</v>
      </c>
      <c r="D954" s="7">
        <v>2023</v>
      </c>
      <c r="E954" s="7" t="s">
        <v>9</v>
      </c>
      <c r="F954" s="7">
        <v>29</v>
      </c>
      <c r="G954" s="7" t="s">
        <v>37</v>
      </c>
      <c r="H954" s="13">
        <f>IFERROR(Table2[[#This Row],[People on PIT Night]]-Table2[[#This Row],[Helene FEMA Funded Sheltered]],Table2[[#This Row],[People on PIT Night]])</f>
        <v>29</v>
      </c>
      <c r="I954" s="7">
        <v>0</v>
      </c>
      <c r="J954" s="7"/>
    </row>
    <row r="955" spans="2:10" ht="14.5" x14ac:dyDescent="0.35">
      <c r="B955" s="31" t="s">
        <v>106</v>
      </c>
      <c r="C955" s="7" t="s">
        <v>17</v>
      </c>
      <c r="D955" s="7">
        <v>2023</v>
      </c>
      <c r="E955" s="7" t="s">
        <v>9</v>
      </c>
      <c r="F955" s="7">
        <v>6</v>
      </c>
      <c r="G955" s="7" t="s">
        <v>37</v>
      </c>
      <c r="H955" s="13">
        <f>IFERROR(Table2[[#This Row],[People on PIT Night]]-Table2[[#This Row],[Helene FEMA Funded Sheltered]],Table2[[#This Row],[People on PIT Night]])</f>
        <v>6</v>
      </c>
      <c r="I955" s="7">
        <v>0</v>
      </c>
      <c r="J955" s="7"/>
    </row>
    <row r="956" spans="2:10" ht="14.5" x14ac:dyDescent="0.35">
      <c r="B956" s="31" t="s">
        <v>107</v>
      </c>
      <c r="C956" s="7" t="s">
        <v>26</v>
      </c>
      <c r="D956" s="7">
        <v>2023</v>
      </c>
      <c r="E956" s="7" t="s">
        <v>9</v>
      </c>
      <c r="F956" s="7">
        <v>4</v>
      </c>
      <c r="G956" s="7" t="s">
        <v>37</v>
      </c>
      <c r="H956" s="13">
        <f>IFERROR(Table2[[#This Row],[People on PIT Night]]-Table2[[#This Row],[Helene FEMA Funded Sheltered]],Table2[[#This Row],[People on PIT Night]])</f>
        <v>4</v>
      </c>
      <c r="I956" s="7">
        <v>0</v>
      </c>
      <c r="J956" s="7"/>
    </row>
    <row r="957" spans="2:10" ht="14.5" x14ac:dyDescent="0.35">
      <c r="B957" s="31" t="s">
        <v>108</v>
      </c>
      <c r="C957" s="7" t="s">
        <v>16</v>
      </c>
      <c r="D957" s="7">
        <v>2023</v>
      </c>
      <c r="E957" s="7" t="s">
        <v>9</v>
      </c>
      <c r="F957" s="7">
        <v>17</v>
      </c>
      <c r="G957" s="7" t="s">
        <v>37</v>
      </c>
      <c r="H957" s="13">
        <f>IFERROR(Table2[[#This Row],[People on PIT Night]]-Table2[[#This Row],[Helene FEMA Funded Sheltered]],Table2[[#This Row],[People on PIT Night]])</f>
        <v>17</v>
      </c>
      <c r="I957" s="7">
        <v>0</v>
      </c>
      <c r="J957" s="7"/>
    </row>
    <row r="958" spans="2:10" ht="14.5" x14ac:dyDescent="0.35">
      <c r="B958" s="31" t="s">
        <v>109</v>
      </c>
      <c r="C958" s="7" t="s">
        <v>22</v>
      </c>
      <c r="D958" s="7">
        <v>2023</v>
      </c>
      <c r="E958" s="7" t="s">
        <v>9</v>
      </c>
      <c r="F958" s="7">
        <v>1</v>
      </c>
      <c r="G958" s="7" t="s">
        <v>37</v>
      </c>
      <c r="H958" s="13">
        <f>IFERROR(Table2[[#This Row],[People on PIT Night]]-Table2[[#This Row],[Helene FEMA Funded Sheltered]],Table2[[#This Row],[People on PIT Night]])</f>
        <v>1</v>
      </c>
      <c r="I958" s="7">
        <v>0</v>
      </c>
      <c r="J958" s="7"/>
    </row>
    <row r="959" spans="2:10" ht="14.5" x14ac:dyDescent="0.35">
      <c r="B959" s="31" t="s">
        <v>110</v>
      </c>
      <c r="C959" s="7" t="s">
        <v>27</v>
      </c>
      <c r="D959" s="7">
        <v>2023</v>
      </c>
      <c r="E959" s="7" t="s">
        <v>9</v>
      </c>
      <c r="F959" s="7">
        <v>68</v>
      </c>
      <c r="G959" s="7" t="s">
        <v>37</v>
      </c>
      <c r="H959" s="13">
        <f>IFERROR(Table2[[#This Row],[People on PIT Night]]-Table2[[#This Row],[Helene FEMA Funded Sheltered]],Table2[[#This Row],[People on PIT Night]])</f>
        <v>68</v>
      </c>
      <c r="I959" s="7">
        <v>0</v>
      </c>
      <c r="J959" s="7"/>
    </row>
    <row r="960" spans="2:10" ht="14.5" x14ac:dyDescent="0.35">
      <c r="B960" s="31" t="s">
        <v>111</v>
      </c>
      <c r="C960" s="7" t="s">
        <v>27</v>
      </c>
      <c r="D960" s="7">
        <v>2023</v>
      </c>
      <c r="E960" s="7" t="s">
        <v>9</v>
      </c>
      <c r="F960" s="7">
        <v>18</v>
      </c>
      <c r="G960" s="7" t="s">
        <v>37</v>
      </c>
      <c r="H960" s="13">
        <f>IFERROR(Table2[[#This Row],[People on PIT Night]]-Table2[[#This Row],[Helene FEMA Funded Sheltered]],Table2[[#This Row],[People on PIT Night]])</f>
        <v>18</v>
      </c>
      <c r="I960" s="7">
        <v>0</v>
      </c>
      <c r="J960" s="7"/>
    </row>
    <row r="961" spans="2:10" ht="14.5" x14ac:dyDescent="0.35">
      <c r="B961" s="31" t="s">
        <v>112</v>
      </c>
      <c r="C961" s="7" t="s">
        <v>28</v>
      </c>
      <c r="D961" s="7">
        <v>2023</v>
      </c>
      <c r="E961" s="7" t="s">
        <v>9</v>
      </c>
      <c r="F961" s="7">
        <v>44</v>
      </c>
      <c r="G961" s="7" t="s">
        <v>37</v>
      </c>
      <c r="H961" s="13">
        <f>IFERROR(Table2[[#This Row],[People on PIT Night]]-Table2[[#This Row],[Helene FEMA Funded Sheltered]],Table2[[#This Row],[People on PIT Night]])</f>
        <v>44</v>
      </c>
      <c r="I961" s="7">
        <v>0</v>
      </c>
      <c r="J961" s="7"/>
    </row>
    <row r="962" spans="2:10" ht="14.5" x14ac:dyDescent="0.35">
      <c r="B962" s="31" t="s">
        <v>113</v>
      </c>
      <c r="C962" s="7" t="s">
        <v>26</v>
      </c>
      <c r="D962" s="7">
        <v>2023</v>
      </c>
      <c r="E962" s="7" t="s">
        <v>9</v>
      </c>
      <c r="F962" s="7">
        <v>0</v>
      </c>
      <c r="G962" s="7" t="s">
        <v>37</v>
      </c>
      <c r="H962" s="13">
        <f>IFERROR(Table2[[#This Row],[People on PIT Night]]-Table2[[#This Row],[Helene FEMA Funded Sheltered]],Table2[[#This Row],[People on PIT Night]])</f>
        <v>0</v>
      </c>
      <c r="I962" s="7">
        <v>0</v>
      </c>
      <c r="J962" s="7"/>
    </row>
    <row r="963" spans="2:10" ht="14.5" x14ac:dyDescent="0.35">
      <c r="B963" s="31" t="s">
        <v>114</v>
      </c>
      <c r="C963" s="7" t="s">
        <v>25</v>
      </c>
      <c r="D963" s="7">
        <v>2023</v>
      </c>
      <c r="E963" s="7" t="s">
        <v>9</v>
      </c>
      <c r="F963" s="7">
        <v>56</v>
      </c>
      <c r="G963" s="7" t="s">
        <v>37</v>
      </c>
      <c r="H963" s="13">
        <f>IFERROR(Table2[[#This Row],[People on PIT Night]]-Table2[[#This Row],[Helene FEMA Funded Sheltered]],Table2[[#This Row],[People on PIT Night]])</f>
        <v>56</v>
      </c>
      <c r="I963" s="7">
        <v>0</v>
      </c>
      <c r="J963" s="7"/>
    </row>
    <row r="964" spans="2:10" ht="14.5" x14ac:dyDescent="0.35">
      <c r="B964" s="31" t="s">
        <v>115</v>
      </c>
      <c r="C964" s="7" t="s">
        <v>22</v>
      </c>
      <c r="D964" s="7">
        <v>2023</v>
      </c>
      <c r="E964" s="7" t="s">
        <v>9</v>
      </c>
      <c r="F964" s="7">
        <v>12</v>
      </c>
      <c r="G964" s="7" t="s">
        <v>37</v>
      </c>
      <c r="H964" s="13">
        <f>IFERROR(Table2[[#This Row],[People on PIT Night]]-Table2[[#This Row],[Helene FEMA Funded Sheltered]],Table2[[#This Row],[People on PIT Night]])</f>
        <v>12</v>
      </c>
      <c r="I964" s="7">
        <v>0</v>
      </c>
      <c r="J964" s="7"/>
    </row>
    <row r="965" spans="2:10" ht="14.5" x14ac:dyDescent="0.35">
      <c r="B965" s="31" t="s">
        <v>116</v>
      </c>
      <c r="C965" s="7" t="s">
        <v>19</v>
      </c>
      <c r="D965" s="7">
        <v>2023</v>
      </c>
      <c r="E965" s="7" t="s">
        <v>9</v>
      </c>
      <c r="F965" s="7">
        <v>0</v>
      </c>
      <c r="G965" s="7" t="s">
        <v>37</v>
      </c>
      <c r="H965" s="13">
        <f>IFERROR(Table2[[#This Row],[People on PIT Night]]-Table2[[#This Row],[Helene FEMA Funded Sheltered]],Table2[[#This Row],[People on PIT Night]])</f>
        <v>0</v>
      </c>
      <c r="I965" s="7">
        <v>0</v>
      </c>
      <c r="J965" s="7"/>
    </row>
    <row r="966" spans="2:10" ht="14.5" x14ac:dyDescent="0.35">
      <c r="B966" s="31" t="s">
        <v>117</v>
      </c>
      <c r="C966" s="7" t="s">
        <v>28</v>
      </c>
      <c r="D966" s="7">
        <v>2023</v>
      </c>
      <c r="E966" s="7" t="s">
        <v>9</v>
      </c>
      <c r="F966" s="7">
        <v>3</v>
      </c>
      <c r="G966" s="7" t="s">
        <v>37</v>
      </c>
      <c r="H966" s="13">
        <f>IFERROR(Table2[[#This Row],[People on PIT Night]]-Table2[[#This Row],[Helene FEMA Funded Sheltered]],Table2[[#This Row],[People on PIT Night]])</f>
        <v>3</v>
      </c>
      <c r="I966" s="7">
        <v>0</v>
      </c>
      <c r="J966" s="7"/>
    </row>
    <row r="967" spans="2:10" ht="14.5" x14ac:dyDescent="0.35">
      <c r="B967" s="31" t="s">
        <v>118</v>
      </c>
      <c r="C967" s="7" t="s">
        <v>25</v>
      </c>
      <c r="D967" s="7">
        <v>2023</v>
      </c>
      <c r="E967" s="7" t="s">
        <v>9</v>
      </c>
      <c r="F967" s="7">
        <v>20</v>
      </c>
      <c r="G967" s="7" t="s">
        <v>37</v>
      </c>
      <c r="H967" s="13">
        <f>IFERROR(Table2[[#This Row],[People on PIT Night]]-Table2[[#This Row],[Helene FEMA Funded Sheltered]],Table2[[#This Row],[People on PIT Night]])</f>
        <v>20</v>
      </c>
      <c r="I967" s="7">
        <v>0</v>
      </c>
      <c r="J967" s="7"/>
    </row>
    <row r="968" spans="2:10" ht="14.5" x14ac:dyDescent="0.35">
      <c r="B968" s="31" t="s">
        <v>119</v>
      </c>
      <c r="C968" s="7" t="s">
        <v>24</v>
      </c>
      <c r="D968" s="7">
        <v>2023</v>
      </c>
      <c r="E968" s="7" t="s">
        <v>9</v>
      </c>
      <c r="F968" s="7">
        <v>2</v>
      </c>
      <c r="G968" s="7" t="s">
        <v>37</v>
      </c>
      <c r="H968" s="13">
        <f>IFERROR(Table2[[#This Row],[People on PIT Night]]-Table2[[#This Row],[Helene FEMA Funded Sheltered]],Table2[[#This Row],[People on PIT Night]])</f>
        <v>2</v>
      </c>
      <c r="I968" s="7">
        <v>0</v>
      </c>
      <c r="J968" s="7"/>
    </row>
    <row r="969" spans="2:10" ht="14.5" x14ac:dyDescent="0.35">
      <c r="B969" s="31" t="s">
        <v>120</v>
      </c>
      <c r="C969" s="7" t="s">
        <v>24</v>
      </c>
      <c r="D969" s="7">
        <v>2023</v>
      </c>
      <c r="E969" s="7" t="s">
        <v>9</v>
      </c>
      <c r="F969" s="7">
        <v>57</v>
      </c>
      <c r="G969" s="7" t="s">
        <v>37</v>
      </c>
      <c r="H969" s="13">
        <f>IFERROR(Table2[[#This Row],[People on PIT Night]]-Table2[[#This Row],[Helene FEMA Funded Sheltered]],Table2[[#This Row],[People on PIT Night]])</f>
        <v>57</v>
      </c>
      <c r="I969" s="7">
        <v>0</v>
      </c>
      <c r="J969" s="7"/>
    </row>
    <row r="970" spans="2:10" ht="14.5" x14ac:dyDescent="0.35">
      <c r="B970" s="31" t="s">
        <v>121</v>
      </c>
      <c r="C970" s="7" t="s">
        <v>21</v>
      </c>
      <c r="D970" s="7">
        <v>2023</v>
      </c>
      <c r="E970" s="7" t="s">
        <v>9</v>
      </c>
      <c r="F970" s="7">
        <v>0</v>
      </c>
      <c r="G970" s="7" t="s">
        <v>37</v>
      </c>
      <c r="H970" s="13">
        <f>IFERROR(Table2[[#This Row],[People on PIT Night]]-Table2[[#This Row],[Helene FEMA Funded Sheltered]],Table2[[#This Row],[People on PIT Night]])</f>
        <v>0</v>
      </c>
      <c r="I970" s="7">
        <v>0</v>
      </c>
      <c r="J970" s="7"/>
    </row>
    <row r="971" spans="2:10" ht="14.5" x14ac:dyDescent="0.35">
      <c r="B971" s="29" t="s">
        <v>122</v>
      </c>
      <c r="C971" s="7" t="s">
        <v>22</v>
      </c>
      <c r="D971" s="7">
        <v>2023</v>
      </c>
      <c r="E971" s="7" t="s">
        <v>9</v>
      </c>
      <c r="F971" s="7">
        <v>19</v>
      </c>
      <c r="G971" s="7" t="s">
        <v>37</v>
      </c>
      <c r="H971" s="13">
        <f>IFERROR(Table2[[#This Row],[People on PIT Night]]-Table2[[#This Row],[Helene FEMA Funded Sheltered]],Table2[[#This Row],[People on PIT Night]])</f>
        <v>19</v>
      </c>
      <c r="I971" s="7">
        <v>0</v>
      </c>
      <c r="J971" s="7"/>
    </row>
    <row r="972" spans="2:10" ht="14.5" x14ac:dyDescent="0.35">
      <c r="B972" s="31" t="s">
        <v>123</v>
      </c>
      <c r="C972" s="7" t="s">
        <v>17</v>
      </c>
      <c r="D972" s="7">
        <v>2023</v>
      </c>
      <c r="E972" s="7" t="s">
        <v>9</v>
      </c>
      <c r="F972" s="7">
        <v>0</v>
      </c>
      <c r="G972" s="7" t="s">
        <v>37</v>
      </c>
      <c r="H972" s="13">
        <f>IFERROR(Table2[[#This Row],[People on PIT Night]]-Table2[[#This Row],[Helene FEMA Funded Sheltered]],Table2[[#This Row],[People on PIT Night]])</f>
        <v>0</v>
      </c>
      <c r="I972" s="7">
        <v>0</v>
      </c>
      <c r="J972" s="7"/>
    </row>
    <row r="973" spans="2:10" ht="14.5" x14ac:dyDescent="0.35">
      <c r="B973" s="31" t="s">
        <v>124</v>
      </c>
      <c r="C973" s="7" t="s">
        <v>25</v>
      </c>
      <c r="D973" s="7">
        <v>2023</v>
      </c>
      <c r="E973" s="7" t="s">
        <v>9</v>
      </c>
      <c r="F973" s="7">
        <v>31</v>
      </c>
      <c r="G973" s="7" t="s">
        <v>37</v>
      </c>
      <c r="H973" s="13">
        <f>IFERROR(Table2[[#This Row],[People on PIT Night]]-Table2[[#This Row],[Helene FEMA Funded Sheltered]],Table2[[#This Row],[People on PIT Night]])</f>
        <v>31</v>
      </c>
      <c r="I973" s="7">
        <v>0</v>
      </c>
      <c r="J973" s="7"/>
    </row>
    <row r="974" spans="2:10" ht="14.5" x14ac:dyDescent="0.35">
      <c r="B974" s="31" t="s">
        <v>125</v>
      </c>
      <c r="C974" s="7" t="s">
        <v>29</v>
      </c>
      <c r="D974" s="7">
        <v>2023</v>
      </c>
      <c r="E974" s="7" t="s">
        <v>9</v>
      </c>
      <c r="F974" s="7">
        <v>0</v>
      </c>
      <c r="G974" s="7" t="s">
        <v>37</v>
      </c>
      <c r="H974" s="13">
        <f>IFERROR(Table2[[#This Row],[People on PIT Night]]-Table2[[#This Row],[Helene FEMA Funded Sheltered]],Table2[[#This Row],[People on PIT Night]])</f>
        <v>0</v>
      </c>
      <c r="I974" s="7">
        <v>0</v>
      </c>
      <c r="J974" s="7"/>
    </row>
    <row r="975" spans="2:10" ht="14.5" x14ac:dyDescent="0.35">
      <c r="B975" s="31" t="s">
        <v>126</v>
      </c>
      <c r="C975" s="7" t="s">
        <v>29</v>
      </c>
      <c r="D975" s="7">
        <v>2023</v>
      </c>
      <c r="E975" s="7" t="s">
        <v>9</v>
      </c>
      <c r="F975" s="7">
        <v>0</v>
      </c>
      <c r="G975" s="7" t="s">
        <v>37</v>
      </c>
      <c r="H975" s="13">
        <f>IFERROR(Table2[[#This Row],[People on PIT Night]]-Table2[[#This Row],[Helene FEMA Funded Sheltered]],Table2[[#This Row],[People on PIT Night]])</f>
        <v>0</v>
      </c>
      <c r="I975" s="7">
        <v>0</v>
      </c>
      <c r="J975" s="7"/>
    </row>
    <row r="976" spans="2:10" ht="14.5" x14ac:dyDescent="0.35">
      <c r="B976" s="31" t="s">
        <v>127</v>
      </c>
      <c r="C976" s="7" t="s">
        <v>16</v>
      </c>
      <c r="D976" s="7">
        <v>2023</v>
      </c>
      <c r="E976" s="7" t="s">
        <v>9</v>
      </c>
      <c r="F976" s="7">
        <v>2</v>
      </c>
      <c r="G976" s="7" t="s">
        <v>37</v>
      </c>
      <c r="H976" s="13">
        <f>IFERROR(Table2[[#This Row],[People on PIT Night]]-Table2[[#This Row],[Helene FEMA Funded Sheltered]],Table2[[#This Row],[People on PIT Night]])</f>
        <v>2</v>
      </c>
      <c r="I976" s="7">
        <v>0</v>
      </c>
      <c r="J976" s="7"/>
    </row>
    <row r="977" spans="2:10" ht="14.5" x14ac:dyDescent="0.35">
      <c r="B977" s="31" t="s">
        <v>128</v>
      </c>
      <c r="C977" s="7" t="s">
        <v>19</v>
      </c>
      <c r="D977" s="7">
        <v>2023</v>
      </c>
      <c r="E977" s="7" t="s">
        <v>9</v>
      </c>
      <c r="F977" s="7">
        <v>13</v>
      </c>
      <c r="G977" s="7" t="s">
        <v>37</v>
      </c>
      <c r="H977" s="13">
        <f>IFERROR(Table2[[#This Row],[People on PIT Night]]-Table2[[#This Row],[Helene FEMA Funded Sheltered]],Table2[[#This Row],[People on PIT Night]])</f>
        <v>13</v>
      </c>
      <c r="I977" s="7">
        <v>0</v>
      </c>
      <c r="J977" s="7"/>
    </row>
    <row r="978" spans="2:10" ht="14.5" x14ac:dyDescent="0.35">
      <c r="B978" s="31" t="s">
        <v>129</v>
      </c>
      <c r="C978" s="7" t="s">
        <v>19</v>
      </c>
      <c r="D978" s="7">
        <v>2023</v>
      </c>
      <c r="E978" s="7" t="s">
        <v>9</v>
      </c>
      <c r="F978" s="7">
        <v>8</v>
      </c>
      <c r="G978" s="7" t="s">
        <v>37</v>
      </c>
      <c r="H978" s="13">
        <f>IFERROR(Table2[[#This Row],[People on PIT Night]]-Table2[[#This Row],[Helene FEMA Funded Sheltered]],Table2[[#This Row],[People on PIT Night]])</f>
        <v>8</v>
      </c>
      <c r="I978" s="7">
        <v>0</v>
      </c>
      <c r="J978" s="7"/>
    </row>
    <row r="979" spans="2:10" ht="14.5" x14ac:dyDescent="0.35">
      <c r="B979" s="31" t="s">
        <v>130</v>
      </c>
      <c r="C979" s="7" t="s">
        <v>24</v>
      </c>
      <c r="D979" s="7">
        <v>2023</v>
      </c>
      <c r="E979" s="7" t="s">
        <v>9</v>
      </c>
      <c r="F979" s="7">
        <v>3</v>
      </c>
      <c r="G979" s="7" t="s">
        <v>37</v>
      </c>
      <c r="H979" s="13">
        <f>IFERROR(Table2[[#This Row],[People on PIT Night]]-Table2[[#This Row],[Helene FEMA Funded Sheltered]],Table2[[#This Row],[People on PIT Night]])</f>
        <v>3</v>
      </c>
      <c r="I979" s="7">
        <v>0</v>
      </c>
      <c r="J979" s="7"/>
    </row>
    <row r="980" spans="2:10" ht="14.5" x14ac:dyDescent="0.35">
      <c r="B980" s="31" t="s">
        <v>50</v>
      </c>
      <c r="C980" s="7" t="s">
        <v>26</v>
      </c>
      <c r="D980" s="7">
        <v>2024</v>
      </c>
      <c r="E980" s="7" t="s">
        <v>7</v>
      </c>
      <c r="F980" s="7">
        <v>43</v>
      </c>
      <c r="G980" s="7" t="s">
        <v>37</v>
      </c>
      <c r="H980" s="13">
        <f>IFERROR(Table2[[#This Row],[People on PIT Night]]-Table2[[#This Row],[Helene FEMA Funded Sheltered]],Table2[[#This Row],[People on PIT Night]])</f>
        <v>43</v>
      </c>
      <c r="I980" s="7">
        <v>0</v>
      </c>
      <c r="J980" s="7"/>
    </row>
    <row r="981" spans="2:10" ht="14.5" x14ac:dyDescent="0.35">
      <c r="B981" s="31" t="s">
        <v>51</v>
      </c>
      <c r="C981" s="7" t="s">
        <v>23</v>
      </c>
      <c r="D981" s="7">
        <v>2024</v>
      </c>
      <c r="E981" s="7" t="s">
        <v>7</v>
      </c>
      <c r="F981" s="7">
        <v>0</v>
      </c>
      <c r="G981" s="7" t="s">
        <v>37</v>
      </c>
      <c r="H981" s="13">
        <f>IFERROR(Table2[[#This Row],[People on PIT Night]]-Table2[[#This Row],[Helene FEMA Funded Sheltered]],Table2[[#This Row],[People on PIT Night]])</f>
        <v>0</v>
      </c>
      <c r="I981" s="7">
        <v>0</v>
      </c>
      <c r="J981" s="7"/>
    </row>
    <row r="982" spans="2:10" ht="14.5" x14ac:dyDescent="0.35">
      <c r="B982" s="31" t="s">
        <v>52</v>
      </c>
      <c r="C982" s="7" t="s">
        <v>27</v>
      </c>
      <c r="D982" s="7">
        <v>2024</v>
      </c>
      <c r="E982" s="7" t="s">
        <v>7</v>
      </c>
      <c r="F982" s="7">
        <v>23</v>
      </c>
      <c r="G982" s="7" t="s">
        <v>37</v>
      </c>
      <c r="H982" s="13">
        <f>IFERROR(Table2[[#This Row],[People on PIT Night]]-Table2[[#This Row],[Helene FEMA Funded Sheltered]],Table2[[#This Row],[People on PIT Night]])</f>
        <v>23</v>
      </c>
      <c r="I982" s="7">
        <v>0</v>
      </c>
      <c r="J982" s="7"/>
    </row>
    <row r="983" spans="2:10" ht="14.5" x14ac:dyDescent="0.35">
      <c r="B983" s="31" t="s">
        <v>53</v>
      </c>
      <c r="C983" s="7" t="s">
        <v>16</v>
      </c>
      <c r="D983" s="7">
        <v>2024</v>
      </c>
      <c r="E983" s="7" t="s">
        <v>7</v>
      </c>
      <c r="F983" s="7">
        <v>11</v>
      </c>
      <c r="G983" s="7" t="s">
        <v>37</v>
      </c>
      <c r="H983" s="13">
        <f>IFERROR(Table2[[#This Row],[People on PIT Night]]-Table2[[#This Row],[Helene FEMA Funded Sheltered]],Table2[[#This Row],[People on PIT Night]])</f>
        <v>11</v>
      </c>
      <c r="I983" s="7">
        <v>0</v>
      </c>
      <c r="J983" s="7"/>
    </row>
    <row r="984" spans="2:10" ht="14.5" x14ac:dyDescent="0.35">
      <c r="B984" s="31" t="s">
        <v>54</v>
      </c>
      <c r="C984" s="7" t="s">
        <v>16</v>
      </c>
      <c r="D984" s="7">
        <v>2024</v>
      </c>
      <c r="E984" s="7" t="s">
        <v>7</v>
      </c>
      <c r="F984" s="7">
        <v>0</v>
      </c>
      <c r="G984" s="7" t="s">
        <v>37</v>
      </c>
      <c r="H984" s="13">
        <f>IFERROR(Table2[[#This Row],[People on PIT Night]]-Table2[[#This Row],[Helene FEMA Funded Sheltered]],Table2[[#This Row],[People on PIT Night]])</f>
        <v>0</v>
      </c>
      <c r="I984" s="7">
        <v>0</v>
      </c>
      <c r="J984" s="7"/>
    </row>
    <row r="985" spans="2:10" ht="14.5" x14ac:dyDescent="0.35">
      <c r="B985" s="31" t="s">
        <v>55</v>
      </c>
      <c r="C985" s="7" t="s">
        <v>28</v>
      </c>
      <c r="D985" s="7">
        <v>2024</v>
      </c>
      <c r="E985" s="7" t="s">
        <v>7</v>
      </c>
      <c r="F985" s="7">
        <v>0</v>
      </c>
      <c r="G985" s="7" t="s">
        <v>37</v>
      </c>
      <c r="H985" s="13">
        <f>IFERROR(Table2[[#This Row],[People on PIT Night]]-Table2[[#This Row],[Helene FEMA Funded Sheltered]],Table2[[#This Row],[People on PIT Night]])</f>
        <v>0</v>
      </c>
      <c r="I985" s="7">
        <v>0</v>
      </c>
      <c r="J985" s="7"/>
    </row>
    <row r="986" spans="2:10" ht="14.5" x14ac:dyDescent="0.35">
      <c r="B986" s="31" t="s">
        <v>56</v>
      </c>
      <c r="C986" s="7" t="s">
        <v>23</v>
      </c>
      <c r="D986" s="7">
        <v>2024</v>
      </c>
      <c r="E986" s="7" t="s">
        <v>7</v>
      </c>
      <c r="F986" s="7">
        <v>24</v>
      </c>
      <c r="G986" s="7" t="s">
        <v>37</v>
      </c>
      <c r="H986" s="13">
        <f>IFERROR(Table2[[#This Row],[People on PIT Night]]-Table2[[#This Row],[Helene FEMA Funded Sheltered]],Table2[[#This Row],[People on PIT Night]])</f>
        <v>24</v>
      </c>
      <c r="I986" s="7">
        <v>0</v>
      </c>
      <c r="J986" s="7"/>
    </row>
    <row r="987" spans="2:10" ht="14.5" x14ac:dyDescent="0.35">
      <c r="B987" s="31" t="s">
        <v>57</v>
      </c>
      <c r="C987" s="7" t="s">
        <v>25</v>
      </c>
      <c r="D987" s="7">
        <v>2024</v>
      </c>
      <c r="E987" s="7" t="s">
        <v>7</v>
      </c>
      <c r="F987" s="7">
        <v>51</v>
      </c>
      <c r="G987" s="7" t="s">
        <v>37</v>
      </c>
      <c r="H987" s="13">
        <f>IFERROR(Table2[[#This Row],[People on PIT Night]]-Table2[[#This Row],[Helene FEMA Funded Sheltered]],Table2[[#This Row],[People on PIT Night]])</f>
        <v>51</v>
      </c>
      <c r="I987" s="7">
        <v>0</v>
      </c>
      <c r="J987" s="7"/>
    </row>
    <row r="988" spans="2:10" ht="14.5" x14ac:dyDescent="0.35">
      <c r="B988" s="31" t="s">
        <v>58</v>
      </c>
      <c r="C988" s="7" t="s">
        <v>23</v>
      </c>
      <c r="D988" s="7">
        <v>2024</v>
      </c>
      <c r="E988" s="7" t="s">
        <v>7</v>
      </c>
      <c r="F988" s="7">
        <v>46</v>
      </c>
      <c r="G988" s="7" t="s">
        <v>37</v>
      </c>
      <c r="H988" s="13">
        <f>IFERROR(Table2[[#This Row],[People on PIT Night]]-Table2[[#This Row],[Helene FEMA Funded Sheltered]],Table2[[#This Row],[People on PIT Night]])</f>
        <v>46</v>
      </c>
      <c r="I988" s="7">
        <v>0</v>
      </c>
      <c r="J988" s="7"/>
    </row>
    <row r="989" spans="2:10" ht="14.5" x14ac:dyDescent="0.35">
      <c r="B989" s="31" t="s">
        <v>59</v>
      </c>
      <c r="C989" s="7" t="s">
        <v>17</v>
      </c>
      <c r="D989" s="7">
        <v>2024</v>
      </c>
      <c r="E989" s="7" t="s">
        <v>7</v>
      </c>
      <c r="F989" s="7">
        <v>0</v>
      </c>
      <c r="G989" s="7" t="s">
        <v>37</v>
      </c>
      <c r="H989" s="13">
        <f>IFERROR(Table2[[#This Row],[People on PIT Night]]-Table2[[#This Row],[Helene FEMA Funded Sheltered]],Table2[[#This Row],[People on PIT Night]])</f>
        <v>0</v>
      </c>
      <c r="I989" s="7">
        <v>0</v>
      </c>
      <c r="J989" s="7"/>
    </row>
    <row r="990" spans="2:10" ht="14.5" x14ac:dyDescent="0.35">
      <c r="B990" s="31" t="s">
        <v>60</v>
      </c>
      <c r="C990" s="7" t="s">
        <v>18</v>
      </c>
      <c r="D990" s="7">
        <v>2024</v>
      </c>
      <c r="E990" s="7" t="s">
        <v>7</v>
      </c>
      <c r="F990" s="7">
        <v>32</v>
      </c>
      <c r="G990" s="7" t="s">
        <v>37</v>
      </c>
      <c r="H990" s="13">
        <f>IFERROR(Table2[[#This Row],[People on PIT Night]]-Table2[[#This Row],[Helene FEMA Funded Sheltered]],Table2[[#This Row],[People on PIT Night]])</f>
        <v>32</v>
      </c>
      <c r="I990" s="7">
        <v>0</v>
      </c>
      <c r="J990" s="7"/>
    </row>
    <row r="991" spans="2:10" ht="14.5" x14ac:dyDescent="0.35">
      <c r="B991" s="31" t="s">
        <v>61</v>
      </c>
      <c r="C991" s="7" t="s">
        <v>26</v>
      </c>
      <c r="D991" s="7">
        <v>2024</v>
      </c>
      <c r="E991" s="7" t="s">
        <v>7</v>
      </c>
      <c r="F991" s="7">
        <v>0</v>
      </c>
      <c r="G991" s="7" t="s">
        <v>37</v>
      </c>
      <c r="H991" s="13">
        <f>IFERROR(Table2[[#This Row],[People on PIT Night]]-Table2[[#This Row],[Helene FEMA Funded Sheltered]],Table2[[#This Row],[People on PIT Night]])</f>
        <v>0</v>
      </c>
      <c r="I991" s="7">
        <v>0</v>
      </c>
      <c r="J991" s="7"/>
    </row>
    <row r="992" spans="2:10" ht="14.5" x14ac:dyDescent="0.35">
      <c r="B992" s="31" t="s">
        <v>62</v>
      </c>
      <c r="C992" s="7" t="s">
        <v>23</v>
      </c>
      <c r="D992" s="7">
        <v>2024</v>
      </c>
      <c r="E992" s="7" t="s">
        <v>7</v>
      </c>
      <c r="F992" s="7">
        <v>138</v>
      </c>
      <c r="G992" s="7" t="s">
        <v>37</v>
      </c>
      <c r="H992" s="13">
        <f>IFERROR(Table2[[#This Row],[People on PIT Night]]-Table2[[#This Row],[Helene FEMA Funded Sheltered]],Table2[[#This Row],[People on PIT Night]])</f>
        <v>138</v>
      </c>
      <c r="I992" s="7">
        <v>0</v>
      </c>
      <c r="J992" s="7"/>
    </row>
    <row r="993" spans="2:10" ht="14.5" x14ac:dyDescent="0.35">
      <c r="B993" s="31" t="s">
        <v>63</v>
      </c>
      <c r="C993" s="7" t="s">
        <v>26</v>
      </c>
      <c r="D993" s="7">
        <v>2024</v>
      </c>
      <c r="E993" s="7" t="s">
        <v>7</v>
      </c>
      <c r="F993" s="7">
        <v>18</v>
      </c>
      <c r="G993" s="7" t="s">
        <v>37</v>
      </c>
      <c r="H993" s="13">
        <f>IFERROR(Table2[[#This Row],[People on PIT Night]]-Table2[[#This Row],[Helene FEMA Funded Sheltered]],Table2[[#This Row],[People on PIT Night]])</f>
        <v>18</v>
      </c>
      <c r="I993" s="7">
        <v>0</v>
      </c>
      <c r="J993" s="7"/>
    </row>
    <row r="994" spans="2:10" ht="14.5" x14ac:dyDescent="0.35">
      <c r="B994" s="31" t="s">
        <v>64</v>
      </c>
      <c r="C994" s="7" t="s">
        <v>21</v>
      </c>
      <c r="D994" s="7">
        <v>2024</v>
      </c>
      <c r="E994" s="7" t="s">
        <v>7</v>
      </c>
      <c r="F994" s="7">
        <v>24</v>
      </c>
      <c r="G994" s="7" t="s">
        <v>37</v>
      </c>
      <c r="H994" s="13">
        <f>IFERROR(Table2[[#This Row],[People on PIT Night]]-Table2[[#This Row],[Helene FEMA Funded Sheltered]],Table2[[#This Row],[People on PIT Night]])</f>
        <v>24</v>
      </c>
      <c r="I994" s="7">
        <v>0</v>
      </c>
      <c r="J994" s="7"/>
    </row>
    <row r="995" spans="2:10" ht="14.5" x14ac:dyDescent="0.35">
      <c r="B995" s="31" t="s">
        <v>65</v>
      </c>
      <c r="C995" s="7" t="s">
        <v>17</v>
      </c>
      <c r="D995" s="7">
        <v>2024</v>
      </c>
      <c r="E995" s="7" t="s">
        <v>7</v>
      </c>
      <c r="F995" s="7">
        <v>0</v>
      </c>
      <c r="G995" s="7" t="s">
        <v>37</v>
      </c>
      <c r="H995" s="13">
        <f>IFERROR(Table2[[#This Row],[People on PIT Night]]-Table2[[#This Row],[Helene FEMA Funded Sheltered]],Table2[[#This Row],[People on PIT Night]])</f>
        <v>0</v>
      </c>
      <c r="I995" s="7">
        <v>0</v>
      </c>
      <c r="J995" s="7"/>
    </row>
    <row r="996" spans="2:10" ht="14.5" x14ac:dyDescent="0.35">
      <c r="B996" s="31" t="s">
        <v>66</v>
      </c>
      <c r="C996" s="7" t="s">
        <v>21</v>
      </c>
      <c r="D996" s="7">
        <v>2024</v>
      </c>
      <c r="E996" s="7" t="s">
        <v>7</v>
      </c>
      <c r="F996" s="7">
        <v>0</v>
      </c>
      <c r="G996" s="7" t="s">
        <v>37</v>
      </c>
      <c r="H996" s="13">
        <f>IFERROR(Table2[[#This Row],[People on PIT Night]]-Table2[[#This Row],[Helene FEMA Funded Sheltered]],Table2[[#This Row],[People on PIT Night]])</f>
        <v>0</v>
      </c>
      <c r="I996" s="7">
        <v>0</v>
      </c>
      <c r="J996" s="7"/>
    </row>
    <row r="997" spans="2:10" ht="14.5" x14ac:dyDescent="0.35">
      <c r="B997" s="31" t="s">
        <v>67</v>
      </c>
      <c r="C997" s="7" t="s">
        <v>28</v>
      </c>
      <c r="D997" s="7">
        <v>2024</v>
      </c>
      <c r="E997" s="7" t="s">
        <v>7</v>
      </c>
      <c r="F997" s="7">
        <v>0</v>
      </c>
      <c r="G997" s="7" t="s">
        <v>37</v>
      </c>
      <c r="H997" s="13">
        <f>IFERROR(Table2[[#This Row],[People on PIT Night]]-Table2[[#This Row],[Helene FEMA Funded Sheltered]],Table2[[#This Row],[People on PIT Night]])</f>
        <v>0</v>
      </c>
      <c r="I997" s="7">
        <v>0</v>
      </c>
      <c r="J997" s="7"/>
    </row>
    <row r="998" spans="2:10" ht="14.5" x14ac:dyDescent="0.35">
      <c r="B998" s="31" t="s">
        <v>68</v>
      </c>
      <c r="C998" s="7" t="s">
        <v>18</v>
      </c>
      <c r="D998" s="7">
        <v>2024</v>
      </c>
      <c r="E998" s="7" t="s">
        <v>7</v>
      </c>
      <c r="F998" s="7">
        <v>23</v>
      </c>
      <c r="G998" s="7" t="s">
        <v>37</v>
      </c>
      <c r="H998" s="13">
        <f>IFERROR(Table2[[#This Row],[People on PIT Night]]-Table2[[#This Row],[Helene FEMA Funded Sheltered]],Table2[[#This Row],[People on PIT Night]])</f>
        <v>23</v>
      </c>
      <c r="I998" s="7">
        <v>0</v>
      </c>
      <c r="J998" s="7"/>
    </row>
    <row r="999" spans="2:10" ht="14.5" x14ac:dyDescent="0.35">
      <c r="B999" s="31" t="s">
        <v>69</v>
      </c>
      <c r="C999" s="7" t="s">
        <v>17</v>
      </c>
      <c r="D999" s="7">
        <v>2024</v>
      </c>
      <c r="E999" s="7" t="s">
        <v>7</v>
      </c>
      <c r="F999" s="7">
        <v>0</v>
      </c>
      <c r="G999" s="7" t="s">
        <v>37</v>
      </c>
      <c r="H999" s="13">
        <f>IFERROR(Table2[[#This Row],[People on PIT Night]]-Table2[[#This Row],[Helene FEMA Funded Sheltered]],Table2[[#This Row],[People on PIT Night]])</f>
        <v>0</v>
      </c>
      <c r="I999" s="7">
        <v>0</v>
      </c>
      <c r="J999" s="7"/>
    </row>
    <row r="1000" spans="2:10" ht="14.5" x14ac:dyDescent="0.35">
      <c r="B1000" s="31" t="s">
        <v>70</v>
      </c>
      <c r="C1000" s="7" t="s">
        <v>17</v>
      </c>
      <c r="D1000" s="7">
        <v>2024</v>
      </c>
      <c r="E1000" s="7" t="s">
        <v>7</v>
      </c>
      <c r="F1000" s="7">
        <v>19</v>
      </c>
      <c r="G1000" s="7" t="s">
        <v>37</v>
      </c>
      <c r="H1000" s="13">
        <f>IFERROR(Table2[[#This Row],[People on PIT Night]]-Table2[[#This Row],[Helene FEMA Funded Sheltered]],Table2[[#This Row],[People on PIT Night]])</f>
        <v>19</v>
      </c>
      <c r="I1000" s="7">
        <v>0</v>
      </c>
      <c r="J1000" s="7"/>
    </row>
    <row r="1001" spans="2:10" ht="14.5" x14ac:dyDescent="0.35">
      <c r="B1001" s="31" t="s">
        <v>71</v>
      </c>
      <c r="C1001" s="7" t="s">
        <v>25</v>
      </c>
      <c r="D1001" s="7">
        <v>2024</v>
      </c>
      <c r="E1001" s="7" t="s">
        <v>7</v>
      </c>
      <c r="F1001" s="7">
        <v>75</v>
      </c>
      <c r="G1001" s="7" t="s">
        <v>37</v>
      </c>
      <c r="H1001" s="13">
        <f>IFERROR(Table2[[#This Row],[People on PIT Night]]-Table2[[#This Row],[Helene FEMA Funded Sheltered]],Table2[[#This Row],[People on PIT Night]])</f>
        <v>75</v>
      </c>
      <c r="I1001" s="7">
        <v>0</v>
      </c>
      <c r="J1001" s="7"/>
    </row>
    <row r="1002" spans="2:10" ht="14.5" x14ac:dyDescent="0.35">
      <c r="B1002" s="31" t="s">
        <v>72</v>
      </c>
      <c r="C1002" s="7" t="s">
        <v>24</v>
      </c>
      <c r="D1002" s="7">
        <v>2024</v>
      </c>
      <c r="E1002" s="7" t="s">
        <v>7</v>
      </c>
      <c r="F1002" s="7">
        <v>5</v>
      </c>
      <c r="G1002" s="7" t="s">
        <v>37</v>
      </c>
      <c r="H1002" s="13">
        <f>IFERROR(Table2[[#This Row],[People on PIT Night]]-Table2[[#This Row],[Helene FEMA Funded Sheltered]],Table2[[#This Row],[People on PIT Night]])</f>
        <v>5</v>
      </c>
      <c r="I1002" s="7">
        <v>0</v>
      </c>
      <c r="J1002" s="7"/>
    </row>
    <row r="1003" spans="2:10" ht="14.5" x14ac:dyDescent="0.35">
      <c r="B1003" s="31" t="s">
        <v>73</v>
      </c>
      <c r="C1003" s="7" t="s">
        <v>19</v>
      </c>
      <c r="D1003" s="7">
        <v>2024</v>
      </c>
      <c r="E1003" s="7" t="s">
        <v>7</v>
      </c>
      <c r="F1003" s="7">
        <v>0</v>
      </c>
      <c r="G1003" s="7" t="s">
        <v>37</v>
      </c>
      <c r="H1003" s="13">
        <f>IFERROR(Table2[[#This Row],[People on PIT Night]]-Table2[[#This Row],[Helene FEMA Funded Sheltered]],Table2[[#This Row],[People on PIT Night]])</f>
        <v>0</v>
      </c>
      <c r="I1003" s="7">
        <v>0</v>
      </c>
      <c r="J1003" s="7"/>
    </row>
    <row r="1004" spans="2:10" ht="14.5" x14ac:dyDescent="0.35">
      <c r="B1004" s="32" t="s">
        <v>74</v>
      </c>
      <c r="C1004" s="3" t="s">
        <v>38</v>
      </c>
      <c r="D1004" s="7">
        <v>2024</v>
      </c>
      <c r="E1004" s="7" t="s">
        <v>7</v>
      </c>
      <c r="F1004" s="8">
        <v>223</v>
      </c>
      <c r="G1004" s="7" t="s">
        <v>37</v>
      </c>
      <c r="H1004" s="13">
        <f>IFERROR(Table2[[#This Row],[People on PIT Night]]-Table2[[#This Row],[Helene FEMA Funded Sheltered]],Table2[[#This Row],[People on PIT Night]])</f>
        <v>223</v>
      </c>
      <c r="I1004" s="7">
        <v>0</v>
      </c>
      <c r="J1004" s="7"/>
    </row>
    <row r="1005" spans="2:10" ht="14.5" x14ac:dyDescent="0.35">
      <c r="B1005" s="31" t="s">
        <v>75</v>
      </c>
      <c r="C1005" s="7" t="s">
        <v>29</v>
      </c>
      <c r="D1005" s="7">
        <v>2024</v>
      </c>
      <c r="E1005" s="7" t="s">
        <v>7</v>
      </c>
      <c r="F1005" s="7">
        <v>17</v>
      </c>
      <c r="G1005" s="7" t="s">
        <v>37</v>
      </c>
      <c r="H1005" s="13">
        <f>IFERROR(Table2[[#This Row],[People on PIT Night]]-Table2[[#This Row],[Helene FEMA Funded Sheltered]],Table2[[#This Row],[People on PIT Night]])</f>
        <v>17</v>
      </c>
      <c r="I1005" s="7">
        <v>0</v>
      </c>
      <c r="J1005" s="7"/>
    </row>
    <row r="1006" spans="2:10" ht="14.5" x14ac:dyDescent="0.35">
      <c r="B1006" s="31" t="s">
        <v>76</v>
      </c>
      <c r="C1006" s="7" t="s">
        <v>29</v>
      </c>
      <c r="D1006" s="7">
        <v>2024</v>
      </c>
      <c r="E1006" s="7" t="s">
        <v>7</v>
      </c>
      <c r="F1006" s="7">
        <v>4</v>
      </c>
      <c r="G1006" s="7" t="s">
        <v>37</v>
      </c>
      <c r="H1006" s="13">
        <f>IFERROR(Table2[[#This Row],[People on PIT Night]]-Table2[[#This Row],[Helene FEMA Funded Sheltered]],Table2[[#This Row],[People on PIT Night]])</f>
        <v>4</v>
      </c>
      <c r="I1006" s="7">
        <v>0</v>
      </c>
      <c r="J1006" s="7"/>
    </row>
    <row r="1007" spans="2:10" ht="14.5" x14ac:dyDescent="0.35">
      <c r="B1007" s="31" t="s">
        <v>77</v>
      </c>
      <c r="C1007" s="7" t="s">
        <v>17</v>
      </c>
      <c r="D1007" s="7">
        <v>2024</v>
      </c>
      <c r="E1007" s="7" t="s">
        <v>7</v>
      </c>
      <c r="F1007" s="7">
        <v>0</v>
      </c>
      <c r="G1007" s="7" t="s">
        <v>37</v>
      </c>
      <c r="H1007" s="13">
        <f>IFERROR(Table2[[#This Row],[People on PIT Night]]-Table2[[#This Row],[Helene FEMA Funded Sheltered]],Table2[[#This Row],[People on PIT Night]])</f>
        <v>0</v>
      </c>
      <c r="I1007" s="7">
        <v>0</v>
      </c>
      <c r="J1007" s="7"/>
    </row>
    <row r="1008" spans="2:10" ht="14.5" x14ac:dyDescent="0.35">
      <c r="B1008" s="31" t="s">
        <v>78</v>
      </c>
      <c r="C1008" s="7" t="s">
        <v>21</v>
      </c>
      <c r="D1008" s="7">
        <v>2024</v>
      </c>
      <c r="E1008" s="7" t="s">
        <v>7</v>
      </c>
      <c r="F1008" s="7">
        <v>0</v>
      </c>
      <c r="G1008" s="7" t="s">
        <v>37</v>
      </c>
      <c r="H1008" s="13">
        <f>IFERROR(Table2[[#This Row],[People on PIT Night]]-Table2[[#This Row],[Helene FEMA Funded Sheltered]],Table2[[#This Row],[People on PIT Night]])</f>
        <v>0</v>
      </c>
      <c r="I1008" s="7">
        <v>0</v>
      </c>
      <c r="J1008" s="7"/>
    </row>
    <row r="1009" spans="2:10" ht="14.5" x14ac:dyDescent="0.35">
      <c r="B1009" s="31" t="s">
        <v>79</v>
      </c>
      <c r="C1009" s="7" t="s">
        <v>29</v>
      </c>
      <c r="D1009" s="7">
        <v>2024</v>
      </c>
      <c r="E1009" s="7" t="s">
        <v>7</v>
      </c>
      <c r="F1009" s="7">
        <v>10</v>
      </c>
      <c r="G1009" s="7" t="s">
        <v>37</v>
      </c>
      <c r="H1009" s="13">
        <f>IFERROR(Table2[[#This Row],[People on PIT Night]]-Table2[[#This Row],[Helene FEMA Funded Sheltered]],Table2[[#This Row],[People on PIT Night]])</f>
        <v>10</v>
      </c>
      <c r="I1009" s="7">
        <v>0</v>
      </c>
      <c r="J1009" s="7"/>
    </row>
    <row r="1010" spans="2:10" ht="14.5" x14ac:dyDescent="0.35">
      <c r="B1010" s="31" t="s">
        <v>80</v>
      </c>
      <c r="C1010" s="7" t="s">
        <v>19</v>
      </c>
      <c r="D1010" s="7">
        <v>2024</v>
      </c>
      <c r="E1010" s="7" t="s">
        <v>7</v>
      </c>
      <c r="F1010" s="7">
        <v>0</v>
      </c>
      <c r="G1010" s="7" t="s">
        <v>37</v>
      </c>
      <c r="H1010" s="13">
        <f>IFERROR(Table2[[#This Row],[People on PIT Night]]-Table2[[#This Row],[Helene FEMA Funded Sheltered]],Table2[[#This Row],[People on PIT Night]])</f>
        <v>0</v>
      </c>
      <c r="I1010" s="7">
        <v>0</v>
      </c>
      <c r="J1010" s="7"/>
    </row>
    <row r="1011" spans="2:10" ht="14.5" x14ac:dyDescent="0.35">
      <c r="B1011" s="31" t="s">
        <v>81</v>
      </c>
      <c r="C1011" s="7" t="s">
        <v>29</v>
      </c>
      <c r="D1011" s="7">
        <v>2024</v>
      </c>
      <c r="E1011" s="7" t="s">
        <v>7</v>
      </c>
      <c r="F1011" s="7">
        <v>7</v>
      </c>
      <c r="G1011" s="7" t="s">
        <v>37</v>
      </c>
      <c r="H1011" s="13">
        <f>IFERROR(Table2[[#This Row],[People on PIT Night]]-Table2[[#This Row],[Helene FEMA Funded Sheltered]],Table2[[#This Row],[People on PIT Night]])</f>
        <v>7</v>
      </c>
      <c r="I1011" s="7">
        <v>0</v>
      </c>
      <c r="J1011" s="7"/>
    </row>
    <row r="1012" spans="2:10" ht="14.5" x14ac:dyDescent="0.35">
      <c r="B1012" s="31" t="s">
        <v>82</v>
      </c>
      <c r="C1012" s="7" t="s">
        <v>27</v>
      </c>
      <c r="D1012" s="7">
        <v>2024</v>
      </c>
      <c r="E1012" s="7" t="s">
        <v>7</v>
      </c>
      <c r="F1012" s="7">
        <v>17</v>
      </c>
      <c r="G1012" s="7" t="s">
        <v>37</v>
      </c>
      <c r="H1012" s="13">
        <f>IFERROR(Table2[[#This Row],[People on PIT Night]]-Table2[[#This Row],[Helene FEMA Funded Sheltered]],Table2[[#This Row],[People on PIT Night]])</f>
        <v>17</v>
      </c>
      <c r="I1012" s="7">
        <v>0</v>
      </c>
      <c r="J1012" s="7"/>
    </row>
    <row r="1013" spans="2:10" ht="14.5" x14ac:dyDescent="0.35">
      <c r="B1013" s="31" t="s">
        <v>83</v>
      </c>
      <c r="C1013" s="7" t="s">
        <v>21</v>
      </c>
      <c r="D1013" s="7">
        <v>2024</v>
      </c>
      <c r="E1013" s="7" t="s">
        <v>7</v>
      </c>
      <c r="F1013" s="7">
        <v>97</v>
      </c>
      <c r="G1013" s="7" t="s">
        <v>37</v>
      </c>
      <c r="H1013" s="13">
        <f>IFERROR(Table2[[#This Row],[People on PIT Night]]-Table2[[#This Row],[Helene FEMA Funded Sheltered]],Table2[[#This Row],[People on PIT Night]])</f>
        <v>97</v>
      </c>
      <c r="I1013" s="7">
        <v>0</v>
      </c>
      <c r="J1013" s="7"/>
    </row>
    <row r="1014" spans="2:10" ht="14.5" x14ac:dyDescent="0.35">
      <c r="B1014" s="31" t="s">
        <v>84</v>
      </c>
      <c r="C1014" s="7" t="s">
        <v>22</v>
      </c>
      <c r="D1014" s="7">
        <v>2024</v>
      </c>
      <c r="E1014" s="7" t="s">
        <v>7</v>
      </c>
      <c r="F1014" s="7">
        <v>57</v>
      </c>
      <c r="G1014" s="7" t="s">
        <v>37</v>
      </c>
      <c r="H1014" s="13">
        <f>IFERROR(Table2[[#This Row],[People on PIT Night]]-Table2[[#This Row],[Helene FEMA Funded Sheltered]],Table2[[#This Row],[People on PIT Night]])</f>
        <v>57</v>
      </c>
      <c r="I1014" s="7">
        <v>0</v>
      </c>
      <c r="J1014" s="7"/>
    </row>
    <row r="1015" spans="2:10" ht="14.5" x14ac:dyDescent="0.35">
      <c r="B1015" s="31" t="s">
        <v>85</v>
      </c>
      <c r="C1015" s="7" t="s">
        <v>17</v>
      </c>
      <c r="D1015" s="7">
        <v>2024</v>
      </c>
      <c r="E1015" s="7" t="s">
        <v>7</v>
      </c>
      <c r="F1015" s="7">
        <v>0</v>
      </c>
      <c r="G1015" s="7" t="s">
        <v>37</v>
      </c>
      <c r="H1015" s="13">
        <f>IFERROR(Table2[[#This Row],[People on PIT Night]]-Table2[[#This Row],[Helene FEMA Funded Sheltered]],Table2[[#This Row],[People on PIT Night]])</f>
        <v>0</v>
      </c>
      <c r="I1015" s="7">
        <v>0</v>
      </c>
      <c r="J1015" s="7"/>
    </row>
    <row r="1016" spans="2:10" ht="14.5" x14ac:dyDescent="0.35">
      <c r="B1016" s="31" t="s">
        <v>86</v>
      </c>
      <c r="C1016" s="7" t="s">
        <v>27</v>
      </c>
      <c r="D1016" s="7">
        <v>2024</v>
      </c>
      <c r="E1016" s="7" t="s">
        <v>7</v>
      </c>
      <c r="F1016" s="7">
        <v>0</v>
      </c>
      <c r="G1016" s="7" t="s">
        <v>37</v>
      </c>
      <c r="H1016" s="13">
        <f>IFERROR(Table2[[#This Row],[People on PIT Night]]-Table2[[#This Row],[Helene FEMA Funded Sheltered]],Table2[[#This Row],[People on PIT Night]])</f>
        <v>0</v>
      </c>
      <c r="I1016" s="7">
        <v>0</v>
      </c>
      <c r="J1016" s="7"/>
    </row>
    <row r="1017" spans="2:10" ht="14.5" x14ac:dyDescent="0.35">
      <c r="B1017" s="31" t="s">
        <v>87</v>
      </c>
      <c r="C1017" s="7" t="s">
        <v>16</v>
      </c>
      <c r="D1017" s="7">
        <v>2024</v>
      </c>
      <c r="E1017" s="7" t="s">
        <v>7</v>
      </c>
      <c r="F1017" s="7">
        <v>3</v>
      </c>
      <c r="G1017" s="7" t="s">
        <v>37</v>
      </c>
      <c r="H1017" s="13">
        <f>IFERROR(Table2[[#This Row],[People on PIT Night]]-Table2[[#This Row],[Helene FEMA Funded Sheltered]],Table2[[#This Row],[People on PIT Night]])</f>
        <v>3</v>
      </c>
      <c r="I1017" s="7">
        <v>0</v>
      </c>
      <c r="J1017" s="7"/>
    </row>
    <row r="1018" spans="2:10" ht="14.5" x14ac:dyDescent="0.35">
      <c r="B1018" s="31" t="s">
        <v>88</v>
      </c>
      <c r="C1018" s="7" t="s">
        <v>24</v>
      </c>
      <c r="D1018" s="7">
        <v>2024</v>
      </c>
      <c r="E1018" s="7" t="s">
        <v>7</v>
      </c>
      <c r="F1018" s="7">
        <v>103</v>
      </c>
      <c r="G1018" s="7" t="s">
        <v>37</v>
      </c>
      <c r="H1018" s="13">
        <f>IFERROR(Table2[[#This Row],[People on PIT Night]]-Table2[[#This Row],[Helene FEMA Funded Sheltered]],Table2[[#This Row],[People on PIT Night]])</f>
        <v>103</v>
      </c>
      <c r="I1018" s="7">
        <v>0</v>
      </c>
      <c r="J1018" s="7"/>
    </row>
    <row r="1019" spans="2:10" ht="14.5" x14ac:dyDescent="0.35">
      <c r="B1019" s="31" t="s">
        <v>89</v>
      </c>
      <c r="C1019" s="7" t="s">
        <v>21</v>
      </c>
      <c r="D1019" s="7">
        <v>2024</v>
      </c>
      <c r="E1019" s="7" t="s">
        <v>7</v>
      </c>
      <c r="F1019" s="7">
        <v>28</v>
      </c>
      <c r="G1019" s="7" t="s">
        <v>37</v>
      </c>
      <c r="H1019" s="13">
        <f>IFERROR(Table2[[#This Row],[People on PIT Night]]-Table2[[#This Row],[Helene FEMA Funded Sheltered]],Table2[[#This Row],[People on PIT Night]])</f>
        <v>28</v>
      </c>
      <c r="I1019" s="7">
        <v>0</v>
      </c>
      <c r="J1019" s="7"/>
    </row>
    <row r="1020" spans="2:10" ht="14.5" x14ac:dyDescent="0.35">
      <c r="B1020" s="31" t="s">
        <v>90</v>
      </c>
      <c r="C1020" s="7" t="s">
        <v>27</v>
      </c>
      <c r="D1020" s="7">
        <v>2024</v>
      </c>
      <c r="E1020" s="7" t="s">
        <v>7</v>
      </c>
      <c r="F1020" s="7">
        <v>4</v>
      </c>
      <c r="G1020" s="7" t="s">
        <v>37</v>
      </c>
      <c r="H1020" s="13">
        <f>IFERROR(Table2[[#This Row],[People on PIT Night]]-Table2[[#This Row],[Helene FEMA Funded Sheltered]],Table2[[#This Row],[People on PIT Night]])</f>
        <v>4</v>
      </c>
      <c r="I1020" s="7">
        <v>0</v>
      </c>
      <c r="J1020" s="7"/>
    </row>
    <row r="1021" spans="2:10" ht="14.5" x14ac:dyDescent="0.35">
      <c r="B1021" s="31" t="s">
        <v>91</v>
      </c>
      <c r="C1021" s="7" t="s">
        <v>18</v>
      </c>
      <c r="D1021" s="7">
        <v>2024</v>
      </c>
      <c r="E1021" s="7" t="s">
        <v>7</v>
      </c>
      <c r="F1021" s="7">
        <v>0</v>
      </c>
      <c r="G1021" s="7" t="s">
        <v>37</v>
      </c>
      <c r="H1021" s="13">
        <f>IFERROR(Table2[[#This Row],[People on PIT Night]]-Table2[[#This Row],[Helene FEMA Funded Sheltered]],Table2[[#This Row],[People on PIT Night]])</f>
        <v>0</v>
      </c>
      <c r="I1021" s="7">
        <v>0</v>
      </c>
      <c r="J1021" s="7"/>
    </row>
    <row r="1022" spans="2:10" ht="14.5" x14ac:dyDescent="0.35">
      <c r="B1022" s="31" t="s">
        <v>92</v>
      </c>
      <c r="C1022" s="7" t="s">
        <v>27</v>
      </c>
      <c r="D1022" s="7">
        <v>2024</v>
      </c>
      <c r="E1022" s="7" t="s">
        <v>7</v>
      </c>
      <c r="F1022" s="7">
        <v>66</v>
      </c>
      <c r="G1022" s="7" t="s">
        <v>37</v>
      </c>
      <c r="H1022" s="13">
        <f>IFERROR(Table2[[#This Row],[People on PIT Night]]-Table2[[#This Row],[Helene FEMA Funded Sheltered]],Table2[[#This Row],[People on PIT Night]])</f>
        <v>66</v>
      </c>
      <c r="I1022" s="7">
        <v>0</v>
      </c>
      <c r="J1022" s="7"/>
    </row>
    <row r="1023" spans="2:10" ht="14.5" x14ac:dyDescent="0.35">
      <c r="B1023" s="31" t="s">
        <v>93</v>
      </c>
      <c r="C1023" s="7" t="s">
        <v>19</v>
      </c>
      <c r="D1023" s="7">
        <v>2024</v>
      </c>
      <c r="E1023" s="7" t="s">
        <v>7</v>
      </c>
      <c r="F1023" s="7">
        <v>9</v>
      </c>
      <c r="G1023" s="7" t="s">
        <v>37</v>
      </c>
      <c r="H1023" s="13">
        <f>IFERROR(Table2[[#This Row],[People on PIT Night]]-Table2[[#This Row],[Helene FEMA Funded Sheltered]],Table2[[#This Row],[People on PIT Night]])</f>
        <v>9</v>
      </c>
      <c r="I1023" s="7">
        <v>0</v>
      </c>
      <c r="J1023" s="7"/>
    </row>
    <row r="1024" spans="2:10" ht="14.5" x14ac:dyDescent="0.35">
      <c r="B1024" s="31" t="s">
        <v>94</v>
      </c>
      <c r="C1024" s="7" t="s">
        <v>21</v>
      </c>
      <c r="D1024" s="7">
        <v>2024</v>
      </c>
      <c r="E1024" s="7" t="s">
        <v>7</v>
      </c>
      <c r="F1024" s="7">
        <v>17</v>
      </c>
      <c r="G1024" s="7" t="s">
        <v>37</v>
      </c>
      <c r="H1024" s="13">
        <f>IFERROR(Table2[[#This Row],[People on PIT Night]]-Table2[[#This Row],[Helene FEMA Funded Sheltered]],Table2[[#This Row],[People on PIT Night]])</f>
        <v>17</v>
      </c>
      <c r="I1024" s="7">
        <v>0</v>
      </c>
      <c r="J1024" s="7"/>
    </row>
    <row r="1025" spans="2:10" ht="14.5" x14ac:dyDescent="0.35">
      <c r="B1025" s="31" t="s">
        <v>95</v>
      </c>
      <c r="C1025" s="7" t="s">
        <v>21</v>
      </c>
      <c r="D1025" s="7">
        <v>2024</v>
      </c>
      <c r="E1025" s="7" t="s">
        <v>7</v>
      </c>
      <c r="F1025" s="7">
        <v>12</v>
      </c>
      <c r="G1025" s="7" t="s">
        <v>37</v>
      </c>
      <c r="H1025" s="13">
        <f>IFERROR(Table2[[#This Row],[People on PIT Night]]-Table2[[#This Row],[Helene FEMA Funded Sheltered]],Table2[[#This Row],[People on PIT Night]])</f>
        <v>12</v>
      </c>
      <c r="I1025" s="7">
        <v>0</v>
      </c>
      <c r="J1025" s="7"/>
    </row>
    <row r="1026" spans="2:10" ht="14.5" x14ac:dyDescent="0.35">
      <c r="B1026" s="31" t="s">
        <v>96</v>
      </c>
      <c r="C1026" s="7" t="s">
        <v>16</v>
      </c>
      <c r="D1026" s="7">
        <v>2024</v>
      </c>
      <c r="E1026" s="7" t="s">
        <v>7</v>
      </c>
      <c r="F1026" s="7">
        <v>0</v>
      </c>
      <c r="G1026" s="7" t="s">
        <v>37</v>
      </c>
      <c r="H1026" s="13">
        <f>IFERROR(Table2[[#This Row],[People on PIT Night]]-Table2[[#This Row],[Helene FEMA Funded Sheltered]],Table2[[#This Row],[People on PIT Night]])</f>
        <v>0</v>
      </c>
      <c r="I1026" s="7">
        <v>0</v>
      </c>
      <c r="J1026" s="7"/>
    </row>
    <row r="1027" spans="2:10" ht="14.5" x14ac:dyDescent="0.35">
      <c r="B1027" s="31" t="s">
        <v>97</v>
      </c>
      <c r="C1027" s="7" t="s">
        <v>23</v>
      </c>
      <c r="D1027" s="7">
        <v>2024</v>
      </c>
      <c r="E1027" s="7" t="s">
        <v>7</v>
      </c>
      <c r="F1027" s="7">
        <v>66</v>
      </c>
      <c r="G1027" s="7" t="s">
        <v>37</v>
      </c>
      <c r="H1027" s="13">
        <f>IFERROR(Table2[[#This Row],[People on PIT Night]]-Table2[[#This Row],[Helene FEMA Funded Sheltered]],Table2[[#This Row],[People on PIT Night]])</f>
        <v>66</v>
      </c>
      <c r="I1027" s="7">
        <v>0</v>
      </c>
      <c r="J1027" s="7"/>
    </row>
    <row r="1028" spans="2:10" ht="14.5" x14ac:dyDescent="0.35">
      <c r="B1028" s="31" t="s">
        <v>98</v>
      </c>
      <c r="C1028" s="7" t="s">
        <v>27</v>
      </c>
      <c r="D1028" s="7">
        <v>2024</v>
      </c>
      <c r="E1028" s="7" t="s">
        <v>7</v>
      </c>
      <c r="F1028" s="7">
        <v>0</v>
      </c>
      <c r="G1028" s="7" t="s">
        <v>37</v>
      </c>
      <c r="H1028" s="13">
        <f>IFERROR(Table2[[#This Row],[People on PIT Night]]-Table2[[#This Row],[Helene FEMA Funded Sheltered]],Table2[[#This Row],[People on PIT Night]])</f>
        <v>0</v>
      </c>
      <c r="I1028" s="7">
        <v>0</v>
      </c>
      <c r="J1028" s="7"/>
    </row>
    <row r="1029" spans="2:10" ht="14.5" x14ac:dyDescent="0.35">
      <c r="B1029" s="31" t="s">
        <v>99</v>
      </c>
      <c r="C1029" s="7" t="s">
        <v>27</v>
      </c>
      <c r="D1029" s="7">
        <v>2024</v>
      </c>
      <c r="E1029" s="7" t="s">
        <v>7</v>
      </c>
      <c r="F1029" s="7">
        <v>27</v>
      </c>
      <c r="G1029" s="7" t="s">
        <v>37</v>
      </c>
      <c r="H1029" s="13">
        <f>IFERROR(Table2[[#This Row],[People on PIT Night]]-Table2[[#This Row],[Helene FEMA Funded Sheltered]],Table2[[#This Row],[People on PIT Night]])</f>
        <v>27</v>
      </c>
      <c r="I1029" s="7">
        <v>0</v>
      </c>
      <c r="J1029" s="7"/>
    </row>
    <row r="1030" spans="2:10" ht="14.5" x14ac:dyDescent="0.35">
      <c r="B1030" s="31" t="s">
        <v>100</v>
      </c>
      <c r="C1030" s="7" t="s">
        <v>29</v>
      </c>
      <c r="D1030" s="7">
        <v>2024</v>
      </c>
      <c r="E1030" s="7" t="s">
        <v>7</v>
      </c>
      <c r="F1030" s="7">
        <v>78</v>
      </c>
      <c r="G1030" s="7" t="s">
        <v>37</v>
      </c>
      <c r="H1030" s="13">
        <f>IFERROR(Table2[[#This Row],[People on PIT Night]]-Table2[[#This Row],[Helene FEMA Funded Sheltered]],Table2[[#This Row],[People on PIT Night]])</f>
        <v>78</v>
      </c>
      <c r="I1030" s="7">
        <v>0</v>
      </c>
      <c r="J1030" s="7"/>
    </row>
    <row r="1031" spans="2:10" ht="14.5" x14ac:dyDescent="0.35">
      <c r="B1031" s="31" t="s">
        <v>101</v>
      </c>
      <c r="C1031" s="7" t="s">
        <v>29</v>
      </c>
      <c r="D1031" s="7">
        <v>2024</v>
      </c>
      <c r="E1031" s="7" t="s">
        <v>7</v>
      </c>
      <c r="F1031" s="7">
        <v>0</v>
      </c>
      <c r="G1031" s="7" t="s">
        <v>37</v>
      </c>
      <c r="H1031" s="13">
        <f>IFERROR(Table2[[#This Row],[People on PIT Night]]-Table2[[#This Row],[Helene FEMA Funded Sheltered]],Table2[[#This Row],[People on PIT Night]])</f>
        <v>0</v>
      </c>
      <c r="I1031" s="7">
        <v>0</v>
      </c>
      <c r="J1031" s="7"/>
    </row>
    <row r="1032" spans="2:10" ht="14.5" x14ac:dyDescent="0.35">
      <c r="B1032" s="31" t="s">
        <v>102</v>
      </c>
      <c r="C1032" s="7" t="s">
        <v>18</v>
      </c>
      <c r="D1032" s="7">
        <v>2024</v>
      </c>
      <c r="E1032" s="7" t="s">
        <v>7</v>
      </c>
      <c r="F1032" s="7">
        <v>36</v>
      </c>
      <c r="G1032" s="7" t="s">
        <v>37</v>
      </c>
      <c r="H1032" s="13">
        <f>IFERROR(Table2[[#This Row],[People on PIT Night]]-Table2[[#This Row],[Helene FEMA Funded Sheltered]],Table2[[#This Row],[People on PIT Night]])</f>
        <v>36</v>
      </c>
      <c r="I1032" s="7">
        <v>0</v>
      </c>
      <c r="J1032" s="7"/>
    </row>
    <row r="1033" spans="2:10" ht="14.5" x14ac:dyDescent="0.35">
      <c r="B1033" s="32" t="s">
        <v>103</v>
      </c>
      <c r="C1033" s="3" t="s">
        <v>39</v>
      </c>
      <c r="D1033" s="7">
        <v>2024</v>
      </c>
      <c r="E1033" s="7" t="s">
        <v>7</v>
      </c>
      <c r="F1033" s="8">
        <v>65</v>
      </c>
      <c r="G1033" s="7" t="s">
        <v>37</v>
      </c>
      <c r="H1033" s="13">
        <f>IFERROR(Table2[[#This Row],[People on PIT Night]]-Table2[[#This Row],[Helene FEMA Funded Sheltered]],Table2[[#This Row],[People on PIT Night]])</f>
        <v>65</v>
      </c>
      <c r="I1033" s="7">
        <v>0</v>
      </c>
      <c r="J1033" s="7"/>
    </row>
    <row r="1034" spans="2:10" ht="14.5" x14ac:dyDescent="0.35">
      <c r="B1034" s="31" t="s">
        <v>104</v>
      </c>
      <c r="C1034" s="7" t="s">
        <v>18</v>
      </c>
      <c r="D1034" s="7">
        <v>2024</v>
      </c>
      <c r="E1034" s="7" t="s">
        <v>7</v>
      </c>
      <c r="F1034" s="7">
        <v>0</v>
      </c>
      <c r="G1034" s="7" t="s">
        <v>37</v>
      </c>
      <c r="H1034" s="13">
        <f>IFERROR(Table2[[#This Row],[People on PIT Night]]-Table2[[#This Row],[Helene FEMA Funded Sheltered]],Table2[[#This Row],[People on PIT Night]])</f>
        <v>0</v>
      </c>
      <c r="I1034" s="7">
        <v>0</v>
      </c>
      <c r="J1034" s="7"/>
    </row>
    <row r="1035" spans="2:10" ht="14.5" x14ac:dyDescent="0.35">
      <c r="B1035" s="31" t="s">
        <v>105</v>
      </c>
      <c r="C1035" s="7" t="s">
        <v>17</v>
      </c>
      <c r="D1035" s="7">
        <v>2024</v>
      </c>
      <c r="E1035" s="7" t="s">
        <v>7</v>
      </c>
      <c r="F1035" s="7">
        <v>28</v>
      </c>
      <c r="G1035" s="7" t="s">
        <v>37</v>
      </c>
      <c r="H1035" s="13">
        <f>IFERROR(Table2[[#This Row],[People on PIT Night]]-Table2[[#This Row],[Helene FEMA Funded Sheltered]],Table2[[#This Row],[People on PIT Night]])</f>
        <v>28</v>
      </c>
      <c r="I1035" s="7">
        <v>0</v>
      </c>
      <c r="J1035" s="7"/>
    </row>
    <row r="1036" spans="2:10" ht="14.5" x14ac:dyDescent="0.35">
      <c r="B1036" s="31" t="s">
        <v>106</v>
      </c>
      <c r="C1036" s="7" t="s">
        <v>17</v>
      </c>
      <c r="D1036" s="7">
        <v>2024</v>
      </c>
      <c r="E1036" s="7" t="s">
        <v>7</v>
      </c>
      <c r="F1036" s="7">
        <v>0</v>
      </c>
      <c r="G1036" s="7" t="s">
        <v>37</v>
      </c>
      <c r="H1036" s="13">
        <f>IFERROR(Table2[[#This Row],[People on PIT Night]]-Table2[[#This Row],[Helene FEMA Funded Sheltered]],Table2[[#This Row],[People on PIT Night]])</f>
        <v>0</v>
      </c>
      <c r="I1036" s="7">
        <v>0</v>
      </c>
      <c r="J1036" s="7"/>
    </row>
    <row r="1037" spans="2:10" ht="14.5" x14ac:dyDescent="0.35">
      <c r="B1037" s="31" t="s">
        <v>107</v>
      </c>
      <c r="C1037" s="7" t="s">
        <v>26</v>
      </c>
      <c r="D1037" s="7">
        <v>2024</v>
      </c>
      <c r="E1037" s="7" t="s">
        <v>7</v>
      </c>
      <c r="F1037" s="7">
        <v>18</v>
      </c>
      <c r="G1037" s="7" t="s">
        <v>37</v>
      </c>
      <c r="H1037" s="13">
        <f>IFERROR(Table2[[#This Row],[People on PIT Night]]-Table2[[#This Row],[Helene FEMA Funded Sheltered]],Table2[[#This Row],[People on PIT Night]])</f>
        <v>18</v>
      </c>
      <c r="I1037" s="7">
        <v>0</v>
      </c>
      <c r="J1037" s="7"/>
    </row>
    <row r="1038" spans="2:10" ht="14.5" x14ac:dyDescent="0.35">
      <c r="B1038" s="31" t="s">
        <v>108</v>
      </c>
      <c r="C1038" s="7" t="s">
        <v>16</v>
      </c>
      <c r="D1038" s="7">
        <v>2024</v>
      </c>
      <c r="E1038" s="7" t="s">
        <v>7</v>
      </c>
      <c r="F1038" s="7">
        <v>91</v>
      </c>
      <c r="G1038" s="7" t="s">
        <v>37</v>
      </c>
      <c r="H1038" s="13">
        <f>IFERROR(Table2[[#This Row],[People on PIT Night]]-Table2[[#This Row],[Helene FEMA Funded Sheltered]],Table2[[#This Row],[People on PIT Night]])</f>
        <v>91</v>
      </c>
      <c r="I1038" s="7">
        <v>0</v>
      </c>
      <c r="J1038" s="7"/>
    </row>
    <row r="1039" spans="2:10" ht="14.5" x14ac:dyDescent="0.35">
      <c r="B1039" s="31" t="s">
        <v>109</v>
      </c>
      <c r="C1039" s="7" t="s">
        <v>22</v>
      </c>
      <c r="D1039" s="7">
        <v>2024</v>
      </c>
      <c r="E1039" s="7" t="s">
        <v>7</v>
      </c>
      <c r="F1039" s="7">
        <v>0</v>
      </c>
      <c r="G1039" s="7" t="s">
        <v>37</v>
      </c>
      <c r="H1039" s="13">
        <f>IFERROR(Table2[[#This Row],[People on PIT Night]]-Table2[[#This Row],[Helene FEMA Funded Sheltered]],Table2[[#This Row],[People on PIT Night]])</f>
        <v>0</v>
      </c>
      <c r="I1039" s="7">
        <v>0</v>
      </c>
      <c r="J1039" s="7"/>
    </row>
    <row r="1040" spans="2:10" ht="14.5" x14ac:dyDescent="0.35">
      <c r="B1040" s="31" t="s">
        <v>110</v>
      </c>
      <c r="C1040" s="7" t="s">
        <v>27</v>
      </c>
      <c r="D1040" s="7">
        <v>2024</v>
      </c>
      <c r="E1040" s="7" t="s">
        <v>7</v>
      </c>
      <c r="F1040" s="7">
        <v>20</v>
      </c>
      <c r="G1040" s="7" t="s">
        <v>37</v>
      </c>
      <c r="H1040" s="13">
        <f>IFERROR(Table2[[#This Row],[People on PIT Night]]-Table2[[#This Row],[Helene FEMA Funded Sheltered]],Table2[[#This Row],[People on PIT Night]])</f>
        <v>20</v>
      </c>
      <c r="I1040" s="7">
        <v>0</v>
      </c>
      <c r="J1040" s="7"/>
    </row>
    <row r="1041" spans="2:10" ht="14.5" x14ac:dyDescent="0.35">
      <c r="B1041" s="31" t="s">
        <v>111</v>
      </c>
      <c r="C1041" s="7" t="s">
        <v>27</v>
      </c>
      <c r="D1041" s="7">
        <v>2024</v>
      </c>
      <c r="E1041" s="7" t="s">
        <v>7</v>
      </c>
      <c r="F1041" s="7">
        <v>15</v>
      </c>
      <c r="G1041" s="7" t="s">
        <v>37</v>
      </c>
      <c r="H1041" s="13">
        <f>IFERROR(Table2[[#This Row],[People on PIT Night]]-Table2[[#This Row],[Helene FEMA Funded Sheltered]],Table2[[#This Row],[People on PIT Night]])</f>
        <v>15</v>
      </c>
      <c r="I1041" s="7">
        <v>0</v>
      </c>
      <c r="J1041" s="7"/>
    </row>
    <row r="1042" spans="2:10" ht="14.5" x14ac:dyDescent="0.35">
      <c r="B1042" s="31" t="s">
        <v>112</v>
      </c>
      <c r="C1042" s="7" t="s">
        <v>28</v>
      </c>
      <c r="D1042" s="7">
        <v>2024</v>
      </c>
      <c r="E1042" s="7" t="s">
        <v>7</v>
      </c>
      <c r="F1042" s="7">
        <v>19</v>
      </c>
      <c r="G1042" s="7" t="s">
        <v>37</v>
      </c>
      <c r="H1042" s="13">
        <f>IFERROR(Table2[[#This Row],[People on PIT Night]]-Table2[[#This Row],[Helene FEMA Funded Sheltered]],Table2[[#This Row],[People on PIT Night]])</f>
        <v>19</v>
      </c>
      <c r="I1042" s="7">
        <v>0</v>
      </c>
      <c r="J1042" s="7"/>
    </row>
    <row r="1043" spans="2:10" ht="14.5" x14ac:dyDescent="0.35">
      <c r="B1043" s="31" t="s">
        <v>113</v>
      </c>
      <c r="C1043" s="7" t="s">
        <v>26</v>
      </c>
      <c r="D1043" s="7">
        <v>2024</v>
      </c>
      <c r="E1043" s="7" t="s">
        <v>7</v>
      </c>
      <c r="F1043" s="7">
        <v>18</v>
      </c>
      <c r="G1043" s="7" t="s">
        <v>37</v>
      </c>
      <c r="H1043" s="13">
        <f>IFERROR(Table2[[#This Row],[People on PIT Night]]-Table2[[#This Row],[Helene FEMA Funded Sheltered]],Table2[[#This Row],[People on PIT Night]])</f>
        <v>18</v>
      </c>
      <c r="I1043" s="7">
        <v>0</v>
      </c>
      <c r="J1043" s="7"/>
    </row>
    <row r="1044" spans="2:10" ht="14.5" x14ac:dyDescent="0.35">
      <c r="B1044" s="31" t="s">
        <v>114</v>
      </c>
      <c r="C1044" s="7" t="s">
        <v>25</v>
      </c>
      <c r="D1044" s="7">
        <v>2024</v>
      </c>
      <c r="E1044" s="7" t="s">
        <v>7</v>
      </c>
      <c r="F1044" s="7">
        <v>92</v>
      </c>
      <c r="G1044" s="7" t="s">
        <v>37</v>
      </c>
      <c r="H1044" s="13">
        <f>IFERROR(Table2[[#This Row],[People on PIT Night]]-Table2[[#This Row],[Helene FEMA Funded Sheltered]],Table2[[#This Row],[People on PIT Night]])</f>
        <v>92</v>
      </c>
      <c r="I1044" s="7">
        <v>0</v>
      </c>
      <c r="J1044" s="7"/>
    </row>
    <row r="1045" spans="2:10" ht="14.5" x14ac:dyDescent="0.35">
      <c r="B1045" s="31" t="s">
        <v>115</v>
      </c>
      <c r="C1045" s="7" t="s">
        <v>22</v>
      </c>
      <c r="D1045" s="7">
        <v>2024</v>
      </c>
      <c r="E1045" s="7" t="s">
        <v>7</v>
      </c>
      <c r="F1045" s="7">
        <v>8</v>
      </c>
      <c r="G1045" s="7" t="s">
        <v>37</v>
      </c>
      <c r="H1045" s="13">
        <f>IFERROR(Table2[[#This Row],[People on PIT Night]]-Table2[[#This Row],[Helene FEMA Funded Sheltered]],Table2[[#This Row],[People on PIT Night]])</f>
        <v>8</v>
      </c>
      <c r="I1045" s="7">
        <v>0</v>
      </c>
      <c r="J1045" s="7"/>
    </row>
    <row r="1046" spans="2:10" ht="14.5" x14ac:dyDescent="0.35">
      <c r="B1046" s="31" t="s">
        <v>116</v>
      </c>
      <c r="C1046" s="7" t="s">
        <v>19</v>
      </c>
      <c r="D1046" s="7">
        <v>2024</v>
      </c>
      <c r="E1046" s="7" t="s">
        <v>7</v>
      </c>
      <c r="F1046" s="7">
        <v>8</v>
      </c>
      <c r="G1046" s="7" t="s">
        <v>37</v>
      </c>
      <c r="H1046" s="13">
        <f>IFERROR(Table2[[#This Row],[People on PIT Night]]-Table2[[#This Row],[Helene FEMA Funded Sheltered]],Table2[[#This Row],[People on PIT Night]])</f>
        <v>8</v>
      </c>
      <c r="I1046" s="7">
        <v>0</v>
      </c>
      <c r="J1046" s="7"/>
    </row>
    <row r="1047" spans="2:10" ht="14.5" x14ac:dyDescent="0.35">
      <c r="B1047" s="31" t="s">
        <v>117</v>
      </c>
      <c r="C1047" s="7" t="s">
        <v>28</v>
      </c>
      <c r="D1047" s="7">
        <v>2024</v>
      </c>
      <c r="E1047" s="7" t="s">
        <v>7</v>
      </c>
      <c r="F1047" s="7">
        <v>8</v>
      </c>
      <c r="G1047" s="7" t="s">
        <v>37</v>
      </c>
      <c r="H1047" s="13">
        <f>IFERROR(Table2[[#This Row],[People on PIT Night]]-Table2[[#This Row],[Helene FEMA Funded Sheltered]],Table2[[#This Row],[People on PIT Night]])</f>
        <v>8</v>
      </c>
      <c r="I1047" s="7">
        <v>0</v>
      </c>
      <c r="J1047" s="7"/>
    </row>
    <row r="1048" spans="2:10" ht="14.5" x14ac:dyDescent="0.35">
      <c r="B1048" s="31" t="s">
        <v>118</v>
      </c>
      <c r="C1048" s="7" t="s">
        <v>25</v>
      </c>
      <c r="D1048" s="7">
        <v>2024</v>
      </c>
      <c r="E1048" s="7" t="s">
        <v>7</v>
      </c>
      <c r="F1048" s="7">
        <v>16</v>
      </c>
      <c r="G1048" s="7" t="s">
        <v>37</v>
      </c>
      <c r="H1048" s="13">
        <f>IFERROR(Table2[[#This Row],[People on PIT Night]]-Table2[[#This Row],[Helene FEMA Funded Sheltered]],Table2[[#This Row],[People on PIT Night]])</f>
        <v>16</v>
      </c>
      <c r="I1048" s="7">
        <v>0</v>
      </c>
      <c r="J1048" s="7"/>
    </row>
    <row r="1049" spans="2:10" ht="14.5" x14ac:dyDescent="0.35">
      <c r="B1049" s="31" t="s">
        <v>119</v>
      </c>
      <c r="C1049" s="7" t="s">
        <v>24</v>
      </c>
      <c r="D1049" s="7">
        <v>2024</v>
      </c>
      <c r="E1049" s="7" t="s">
        <v>7</v>
      </c>
      <c r="F1049" s="7">
        <v>0</v>
      </c>
      <c r="G1049" s="7" t="s">
        <v>37</v>
      </c>
      <c r="H1049" s="13">
        <f>IFERROR(Table2[[#This Row],[People on PIT Night]]-Table2[[#This Row],[Helene FEMA Funded Sheltered]],Table2[[#This Row],[People on PIT Night]])</f>
        <v>0</v>
      </c>
      <c r="I1049" s="7">
        <v>0</v>
      </c>
      <c r="J1049" s="7"/>
    </row>
    <row r="1050" spans="2:10" ht="14.5" x14ac:dyDescent="0.35">
      <c r="B1050" s="31" t="s">
        <v>120</v>
      </c>
      <c r="C1050" s="7" t="s">
        <v>24</v>
      </c>
      <c r="D1050" s="7">
        <v>2024</v>
      </c>
      <c r="E1050" s="7" t="s">
        <v>7</v>
      </c>
      <c r="F1050" s="7">
        <v>49</v>
      </c>
      <c r="G1050" s="7" t="s">
        <v>37</v>
      </c>
      <c r="H1050" s="13">
        <f>IFERROR(Table2[[#This Row],[People on PIT Night]]-Table2[[#This Row],[Helene FEMA Funded Sheltered]],Table2[[#This Row],[People on PIT Night]])</f>
        <v>49</v>
      </c>
      <c r="I1050" s="7">
        <v>0</v>
      </c>
      <c r="J1050" s="7"/>
    </row>
    <row r="1051" spans="2:10" ht="14.5" x14ac:dyDescent="0.35">
      <c r="B1051" s="31" t="s">
        <v>121</v>
      </c>
      <c r="C1051" s="7" t="s">
        <v>21</v>
      </c>
      <c r="D1051" s="7">
        <v>2024</v>
      </c>
      <c r="E1051" s="7" t="s">
        <v>7</v>
      </c>
      <c r="F1051" s="7">
        <v>3</v>
      </c>
      <c r="G1051" s="7" t="s">
        <v>37</v>
      </c>
      <c r="H1051" s="13">
        <f>IFERROR(Table2[[#This Row],[People on PIT Night]]-Table2[[#This Row],[Helene FEMA Funded Sheltered]],Table2[[#This Row],[People on PIT Night]])</f>
        <v>3</v>
      </c>
      <c r="I1051" s="7">
        <v>0</v>
      </c>
      <c r="J1051" s="7"/>
    </row>
    <row r="1052" spans="2:10" ht="14.5" x14ac:dyDescent="0.35">
      <c r="B1052" s="29" t="s">
        <v>122</v>
      </c>
      <c r="C1052" s="7" t="s">
        <v>22</v>
      </c>
      <c r="D1052" s="7">
        <v>2024</v>
      </c>
      <c r="E1052" s="7" t="s">
        <v>7</v>
      </c>
      <c r="F1052" s="7">
        <v>32</v>
      </c>
      <c r="G1052" s="7" t="s">
        <v>37</v>
      </c>
      <c r="H1052" s="13">
        <f>IFERROR(Table2[[#This Row],[People on PIT Night]]-Table2[[#This Row],[Helene FEMA Funded Sheltered]],Table2[[#This Row],[People on PIT Night]])</f>
        <v>32</v>
      </c>
      <c r="I1052" s="7">
        <v>0</v>
      </c>
      <c r="J1052" s="7"/>
    </row>
    <row r="1053" spans="2:10" ht="14.5" x14ac:dyDescent="0.35">
      <c r="B1053" s="31" t="s">
        <v>123</v>
      </c>
      <c r="C1053" s="7" t="s">
        <v>17</v>
      </c>
      <c r="D1053" s="7">
        <v>2024</v>
      </c>
      <c r="E1053" s="7" t="s">
        <v>7</v>
      </c>
      <c r="F1053" s="7">
        <v>0</v>
      </c>
      <c r="G1053" s="7" t="s">
        <v>37</v>
      </c>
      <c r="H1053" s="13">
        <f>IFERROR(Table2[[#This Row],[People on PIT Night]]-Table2[[#This Row],[Helene FEMA Funded Sheltered]],Table2[[#This Row],[People on PIT Night]])</f>
        <v>0</v>
      </c>
      <c r="I1053" s="7">
        <v>0</v>
      </c>
      <c r="J1053" s="7"/>
    </row>
    <row r="1054" spans="2:10" ht="14.5" x14ac:dyDescent="0.35">
      <c r="B1054" s="31" t="s">
        <v>124</v>
      </c>
      <c r="C1054" s="7" t="s">
        <v>25</v>
      </c>
      <c r="D1054" s="7">
        <v>2024</v>
      </c>
      <c r="E1054" s="7" t="s">
        <v>7</v>
      </c>
      <c r="F1054" s="7">
        <v>74</v>
      </c>
      <c r="G1054" s="7" t="s">
        <v>37</v>
      </c>
      <c r="H1054" s="13">
        <f>IFERROR(Table2[[#This Row],[People on PIT Night]]-Table2[[#This Row],[Helene FEMA Funded Sheltered]],Table2[[#This Row],[People on PIT Night]])</f>
        <v>74</v>
      </c>
      <c r="I1054" s="7">
        <v>0</v>
      </c>
      <c r="J1054" s="7"/>
    </row>
    <row r="1055" spans="2:10" ht="14.5" x14ac:dyDescent="0.35">
      <c r="B1055" s="31" t="s">
        <v>125</v>
      </c>
      <c r="C1055" s="7" t="s">
        <v>29</v>
      </c>
      <c r="D1055" s="7">
        <v>2024</v>
      </c>
      <c r="E1055" s="7" t="s">
        <v>7</v>
      </c>
      <c r="F1055" s="7">
        <v>37</v>
      </c>
      <c r="G1055" s="7" t="s">
        <v>37</v>
      </c>
      <c r="H1055" s="13">
        <f>IFERROR(Table2[[#This Row],[People on PIT Night]]-Table2[[#This Row],[Helene FEMA Funded Sheltered]],Table2[[#This Row],[People on PIT Night]])</f>
        <v>37</v>
      </c>
      <c r="I1055" s="7">
        <v>0</v>
      </c>
      <c r="J1055" s="7"/>
    </row>
    <row r="1056" spans="2:10" ht="14.5" x14ac:dyDescent="0.35">
      <c r="B1056" s="31" t="s">
        <v>126</v>
      </c>
      <c r="C1056" s="7" t="s">
        <v>29</v>
      </c>
      <c r="D1056" s="7">
        <v>2024</v>
      </c>
      <c r="E1056" s="7" t="s">
        <v>7</v>
      </c>
      <c r="F1056" s="7">
        <v>0</v>
      </c>
      <c r="G1056" s="7" t="s">
        <v>37</v>
      </c>
      <c r="H1056" s="13">
        <f>IFERROR(Table2[[#This Row],[People on PIT Night]]-Table2[[#This Row],[Helene FEMA Funded Sheltered]],Table2[[#This Row],[People on PIT Night]])</f>
        <v>0</v>
      </c>
      <c r="I1056" s="7">
        <v>0</v>
      </c>
      <c r="J1056" s="7"/>
    </row>
    <row r="1057" spans="2:10" ht="14.5" x14ac:dyDescent="0.35">
      <c r="B1057" s="31" t="s">
        <v>127</v>
      </c>
      <c r="C1057" s="7" t="s">
        <v>16</v>
      </c>
      <c r="D1057" s="7">
        <v>2024</v>
      </c>
      <c r="E1057" s="7" t="s">
        <v>7</v>
      </c>
      <c r="F1057" s="7">
        <v>0</v>
      </c>
      <c r="G1057" s="7" t="s">
        <v>37</v>
      </c>
      <c r="H1057" s="13">
        <f>IFERROR(Table2[[#This Row],[People on PIT Night]]-Table2[[#This Row],[Helene FEMA Funded Sheltered]],Table2[[#This Row],[People on PIT Night]])</f>
        <v>0</v>
      </c>
      <c r="I1057" s="7">
        <v>0</v>
      </c>
      <c r="J1057" s="7"/>
    </row>
    <row r="1058" spans="2:10" ht="14.5" x14ac:dyDescent="0.35">
      <c r="B1058" s="31" t="s">
        <v>128</v>
      </c>
      <c r="C1058" s="7" t="s">
        <v>19</v>
      </c>
      <c r="D1058" s="7">
        <v>2024</v>
      </c>
      <c r="E1058" s="7" t="s">
        <v>7</v>
      </c>
      <c r="F1058" s="7">
        <v>0</v>
      </c>
      <c r="G1058" s="7" t="s">
        <v>37</v>
      </c>
      <c r="H1058" s="13">
        <f>IFERROR(Table2[[#This Row],[People on PIT Night]]-Table2[[#This Row],[Helene FEMA Funded Sheltered]],Table2[[#This Row],[People on PIT Night]])</f>
        <v>0</v>
      </c>
      <c r="I1058" s="7">
        <v>0</v>
      </c>
      <c r="J1058" s="7"/>
    </row>
    <row r="1059" spans="2:10" ht="14.5" x14ac:dyDescent="0.35">
      <c r="B1059" s="31" t="s">
        <v>129</v>
      </c>
      <c r="C1059" s="7" t="s">
        <v>19</v>
      </c>
      <c r="D1059" s="7">
        <v>2024</v>
      </c>
      <c r="E1059" s="7" t="s">
        <v>7</v>
      </c>
      <c r="F1059" s="7">
        <v>26</v>
      </c>
      <c r="G1059" s="7" t="s">
        <v>37</v>
      </c>
      <c r="H1059" s="13">
        <f>IFERROR(Table2[[#This Row],[People on PIT Night]]-Table2[[#This Row],[Helene FEMA Funded Sheltered]],Table2[[#This Row],[People on PIT Night]])</f>
        <v>26</v>
      </c>
      <c r="I1059" s="7">
        <v>0</v>
      </c>
      <c r="J1059" s="7"/>
    </row>
    <row r="1060" spans="2:10" ht="14.5" x14ac:dyDescent="0.35">
      <c r="B1060" s="31" t="s">
        <v>130</v>
      </c>
      <c r="C1060" s="7" t="s">
        <v>24</v>
      </c>
      <c r="D1060" s="7">
        <v>2024</v>
      </c>
      <c r="E1060" s="7" t="s">
        <v>7</v>
      </c>
      <c r="F1060" s="7">
        <v>0</v>
      </c>
      <c r="G1060" s="7" t="s">
        <v>37</v>
      </c>
      <c r="H1060" s="13">
        <f>IFERROR(Table2[[#This Row],[People on PIT Night]]-Table2[[#This Row],[Helene FEMA Funded Sheltered]],Table2[[#This Row],[People on PIT Night]])</f>
        <v>0</v>
      </c>
      <c r="I1060" s="7">
        <v>0</v>
      </c>
      <c r="J1060" s="7"/>
    </row>
    <row r="1061" spans="2:10" ht="14.5" x14ac:dyDescent="0.35">
      <c r="B1061" s="31" t="s">
        <v>50</v>
      </c>
      <c r="C1061" s="7" t="s">
        <v>26</v>
      </c>
      <c r="D1061" s="7">
        <v>2024</v>
      </c>
      <c r="E1061" s="7" t="s">
        <v>30</v>
      </c>
      <c r="F1061" s="7">
        <v>0</v>
      </c>
      <c r="G1061" s="7" t="s">
        <v>37</v>
      </c>
      <c r="H1061" s="13">
        <f>IFERROR(Table2[[#This Row],[People on PIT Night]]-Table2[[#This Row],[Helene FEMA Funded Sheltered]],Table2[[#This Row],[People on PIT Night]])</f>
        <v>0</v>
      </c>
      <c r="I1061" s="7">
        <v>0</v>
      </c>
      <c r="J1061" s="7"/>
    </row>
    <row r="1062" spans="2:10" ht="14.5" x14ac:dyDescent="0.35">
      <c r="B1062" s="31" t="s">
        <v>51</v>
      </c>
      <c r="C1062" s="7" t="s">
        <v>23</v>
      </c>
      <c r="D1062" s="7">
        <v>2024</v>
      </c>
      <c r="E1062" s="7" t="s">
        <v>30</v>
      </c>
      <c r="F1062" s="7">
        <v>0</v>
      </c>
      <c r="G1062" s="7" t="s">
        <v>37</v>
      </c>
      <c r="H1062" s="13">
        <f>IFERROR(Table2[[#This Row],[People on PIT Night]]-Table2[[#This Row],[Helene FEMA Funded Sheltered]],Table2[[#This Row],[People on PIT Night]])</f>
        <v>0</v>
      </c>
      <c r="I1062" s="7">
        <v>0</v>
      </c>
      <c r="J1062" s="7"/>
    </row>
    <row r="1063" spans="2:10" ht="14.5" x14ac:dyDescent="0.35">
      <c r="B1063" s="31" t="s">
        <v>52</v>
      </c>
      <c r="C1063" s="7" t="s">
        <v>27</v>
      </c>
      <c r="D1063" s="7">
        <v>2024</v>
      </c>
      <c r="E1063" s="7" t="s">
        <v>30</v>
      </c>
      <c r="F1063" s="7">
        <v>10</v>
      </c>
      <c r="G1063" s="7" t="s">
        <v>37</v>
      </c>
      <c r="H1063" s="13">
        <f>IFERROR(Table2[[#This Row],[People on PIT Night]]-Table2[[#This Row],[Helene FEMA Funded Sheltered]],Table2[[#This Row],[People on PIT Night]])</f>
        <v>10</v>
      </c>
      <c r="I1063" s="7">
        <v>0</v>
      </c>
      <c r="J1063" s="7"/>
    </row>
    <row r="1064" spans="2:10" ht="14.5" x14ac:dyDescent="0.35">
      <c r="B1064" s="31" t="s">
        <v>53</v>
      </c>
      <c r="C1064" s="7" t="s">
        <v>16</v>
      </c>
      <c r="D1064" s="7">
        <v>2024</v>
      </c>
      <c r="E1064" s="7" t="s">
        <v>30</v>
      </c>
      <c r="F1064" s="7">
        <v>0</v>
      </c>
      <c r="G1064" s="7" t="s">
        <v>37</v>
      </c>
      <c r="H1064" s="13">
        <f>IFERROR(Table2[[#This Row],[People on PIT Night]]-Table2[[#This Row],[Helene FEMA Funded Sheltered]],Table2[[#This Row],[People on PIT Night]])</f>
        <v>0</v>
      </c>
      <c r="I1064" s="7">
        <v>0</v>
      </c>
      <c r="J1064" s="7"/>
    </row>
    <row r="1065" spans="2:10" ht="14.5" x14ac:dyDescent="0.35">
      <c r="B1065" s="31" t="s">
        <v>54</v>
      </c>
      <c r="C1065" s="7" t="s">
        <v>16</v>
      </c>
      <c r="D1065" s="7">
        <v>2024</v>
      </c>
      <c r="E1065" s="7" t="s">
        <v>30</v>
      </c>
      <c r="F1065" s="7">
        <v>0</v>
      </c>
      <c r="G1065" s="7" t="s">
        <v>37</v>
      </c>
      <c r="H1065" s="13">
        <f>IFERROR(Table2[[#This Row],[People on PIT Night]]-Table2[[#This Row],[Helene FEMA Funded Sheltered]],Table2[[#This Row],[People on PIT Night]])</f>
        <v>0</v>
      </c>
      <c r="I1065" s="7">
        <v>0</v>
      </c>
      <c r="J1065" s="7"/>
    </row>
    <row r="1066" spans="2:10" ht="14.5" x14ac:dyDescent="0.35">
      <c r="B1066" s="31" t="s">
        <v>55</v>
      </c>
      <c r="C1066" s="7" t="s">
        <v>28</v>
      </c>
      <c r="D1066" s="7">
        <v>2024</v>
      </c>
      <c r="E1066" s="7" t="s">
        <v>30</v>
      </c>
      <c r="F1066" s="7">
        <v>0</v>
      </c>
      <c r="G1066" s="7" t="s">
        <v>37</v>
      </c>
      <c r="H1066" s="13">
        <f>IFERROR(Table2[[#This Row],[People on PIT Night]]-Table2[[#This Row],[Helene FEMA Funded Sheltered]],Table2[[#This Row],[People on PIT Night]])</f>
        <v>0</v>
      </c>
      <c r="I1066" s="7">
        <v>0</v>
      </c>
      <c r="J1066" s="7"/>
    </row>
    <row r="1067" spans="2:10" ht="14.5" x14ac:dyDescent="0.35">
      <c r="B1067" s="31" t="s">
        <v>56</v>
      </c>
      <c r="C1067" s="7" t="s">
        <v>23</v>
      </c>
      <c r="D1067" s="7">
        <v>2024</v>
      </c>
      <c r="E1067" s="7" t="s">
        <v>30</v>
      </c>
      <c r="F1067" s="7">
        <v>0</v>
      </c>
      <c r="G1067" s="7" t="s">
        <v>37</v>
      </c>
      <c r="H1067" s="13">
        <f>IFERROR(Table2[[#This Row],[People on PIT Night]]-Table2[[#This Row],[Helene FEMA Funded Sheltered]],Table2[[#This Row],[People on PIT Night]])</f>
        <v>0</v>
      </c>
      <c r="I1067" s="7">
        <v>0</v>
      </c>
      <c r="J1067" s="7"/>
    </row>
    <row r="1068" spans="2:10" ht="14.5" x14ac:dyDescent="0.35">
      <c r="B1068" s="31" t="s">
        <v>57</v>
      </c>
      <c r="C1068" s="7" t="s">
        <v>25</v>
      </c>
      <c r="D1068" s="7">
        <v>2024</v>
      </c>
      <c r="E1068" s="7" t="s">
        <v>30</v>
      </c>
      <c r="F1068" s="7">
        <v>52</v>
      </c>
      <c r="G1068" s="7" t="s">
        <v>37</v>
      </c>
      <c r="H1068" s="13">
        <f>IFERROR(Table2[[#This Row],[People on PIT Night]]-Table2[[#This Row],[Helene FEMA Funded Sheltered]],Table2[[#This Row],[People on PIT Night]])</f>
        <v>52</v>
      </c>
      <c r="I1068" s="7">
        <v>0</v>
      </c>
      <c r="J1068" s="7"/>
    </row>
    <row r="1069" spans="2:10" ht="14.5" x14ac:dyDescent="0.35">
      <c r="B1069" s="31" t="s">
        <v>58</v>
      </c>
      <c r="C1069" s="7" t="s">
        <v>23</v>
      </c>
      <c r="D1069" s="7">
        <v>2024</v>
      </c>
      <c r="E1069" s="7" t="s">
        <v>30</v>
      </c>
      <c r="F1069" s="7">
        <v>11</v>
      </c>
      <c r="G1069" s="7" t="s">
        <v>37</v>
      </c>
      <c r="H1069" s="13">
        <f>IFERROR(Table2[[#This Row],[People on PIT Night]]-Table2[[#This Row],[Helene FEMA Funded Sheltered]],Table2[[#This Row],[People on PIT Night]])</f>
        <v>11</v>
      </c>
      <c r="I1069" s="7">
        <v>0</v>
      </c>
      <c r="J1069" s="7"/>
    </row>
    <row r="1070" spans="2:10" ht="14.5" x14ac:dyDescent="0.35">
      <c r="B1070" s="31" t="s">
        <v>59</v>
      </c>
      <c r="C1070" s="7" t="s">
        <v>17</v>
      </c>
      <c r="D1070" s="7">
        <v>2024</v>
      </c>
      <c r="E1070" s="7" t="s">
        <v>30</v>
      </c>
      <c r="F1070" s="7">
        <v>0</v>
      </c>
      <c r="G1070" s="7" t="s">
        <v>37</v>
      </c>
      <c r="H1070" s="13">
        <f>IFERROR(Table2[[#This Row],[People on PIT Night]]-Table2[[#This Row],[Helene FEMA Funded Sheltered]],Table2[[#This Row],[People on PIT Night]])</f>
        <v>0</v>
      </c>
      <c r="I1070" s="7">
        <v>0</v>
      </c>
      <c r="J1070" s="7"/>
    </row>
    <row r="1071" spans="2:10" ht="14.5" x14ac:dyDescent="0.35">
      <c r="B1071" s="31" t="s">
        <v>60</v>
      </c>
      <c r="C1071" s="7" t="s">
        <v>18</v>
      </c>
      <c r="D1071" s="7">
        <v>2024</v>
      </c>
      <c r="E1071" s="7" t="s">
        <v>30</v>
      </c>
      <c r="F1071" s="7">
        <v>0</v>
      </c>
      <c r="G1071" s="7" t="s">
        <v>37</v>
      </c>
      <c r="H1071" s="13">
        <f>IFERROR(Table2[[#This Row],[People on PIT Night]]-Table2[[#This Row],[Helene FEMA Funded Sheltered]],Table2[[#This Row],[People on PIT Night]])</f>
        <v>0</v>
      </c>
      <c r="I1071" s="7">
        <v>0</v>
      </c>
      <c r="J1071" s="7"/>
    </row>
    <row r="1072" spans="2:10" ht="14.5" x14ac:dyDescent="0.35">
      <c r="B1072" s="31" t="s">
        <v>61</v>
      </c>
      <c r="C1072" s="7" t="s">
        <v>26</v>
      </c>
      <c r="D1072" s="7">
        <v>2024</v>
      </c>
      <c r="E1072" s="7" t="s">
        <v>30</v>
      </c>
      <c r="F1072" s="7">
        <v>0</v>
      </c>
      <c r="G1072" s="7" t="s">
        <v>37</v>
      </c>
      <c r="H1072" s="13">
        <f>IFERROR(Table2[[#This Row],[People on PIT Night]]-Table2[[#This Row],[Helene FEMA Funded Sheltered]],Table2[[#This Row],[People on PIT Night]])</f>
        <v>0</v>
      </c>
      <c r="I1072" s="7">
        <v>0</v>
      </c>
      <c r="J1072" s="7"/>
    </row>
    <row r="1073" spans="2:10" ht="14.5" x14ac:dyDescent="0.35">
      <c r="B1073" s="31" t="s">
        <v>62</v>
      </c>
      <c r="C1073" s="7" t="s">
        <v>23</v>
      </c>
      <c r="D1073" s="7">
        <v>2024</v>
      </c>
      <c r="E1073" s="7" t="s">
        <v>30</v>
      </c>
      <c r="F1073" s="7">
        <v>60</v>
      </c>
      <c r="G1073" s="7" t="s">
        <v>37</v>
      </c>
      <c r="H1073" s="13">
        <f>IFERROR(Table2[[#This Row],[People on PIT Night]]-Table2[[#This Row],[Helene FEMA Funded Sheltered]],Table2[[#This Row],[People on PIT Night]])</f>
        <v>60</v>
      </c>
      <c r="I1073" s="7">
        <v>0</v>
      </c>
      <c r="J1073" s="7"/>
    </row>
    <row r="1074" spans="2:10" ht="14.5" x14ac:dyDescent="0.35">
      <c r="B1074" s="31" t="s">
        <v>63</v>
      </c>
      <c r="C1074" s="7" t="s">
        <v>26</v>
      </c>
      <c r="D1074" s="7">
        <v>2024</v>
      </c>
      <c r="E1074" s="7" t="s">
        <v>30</v>
      </c>
      <c r="F1074" s="7">
        <v>1</v>
      </c>
      <c r="G1074" s="7" t="s">
        <v>37</v>
      </c>
      <c r="H1074" s="13">
        <f>IFERROR(Table2[[#This Row],[People on PIT Night]]-Table2[[#This Row],[Helene FEMA Funded Sheltered]],Table2[[#This Row],[People on PIT Night]])</f>
        <v>1</v>
      </c>
      <c r="I1074" s="7">
        <v>0</v>
      </c>
      <c r="J1074" s="7"/>
    </row>
    <row r="1075" spans="2:10" ht="14.5" x14ac:dyDescent="0.35">
      <c r="B1075" s="31" t="s">
        <v>64</v>
      </c>
      <c r="C1075" s="7" t="s">
        <v>21</v>
      </c>
      <c r="D1075" s="7">
        <v>2024</v>
      </c>
      <c r="E1075" s="7" t="s">
        <v>30</v>
      </c>
      <c r="F1075" s="7">
        <v>0</v>
      </c>
      <c r="G1075" s="7" t="s">
        <v>37</v>
      </c>
      <c r="H1075" s="13">
        <f>IFERROR(Table2[[#This Row],[People on PIT Night]]-Table2[[#This Row],[Helene FEMA Funded Sheltered]],Table2[[#This Row],[People on PIT Night]])</f>
        <v>0</v>
      </c>
      <c r="I1075" s="7">
        <v>0</v>
      </c>
      <c r="J1075" s="7"/>
    </row>
    <row r="1076" spans="2:10" ht="14.5" x14ac:dyDescent="0.35">
      <c r="B1076" s="31" t="s">
        <v>65</v>
      </c>
      <c r="C1076" s="7" t="s">
        <v>17</v>
      </c>
      <c r="D1076" s="7">
        <v>2024</v>
      </c>
      <c r="E1076" s="7" t="s">
        <v>30</v>
      </c>
      <c r="F1076" s="7">
        <v>0</v>
      </c>
      <c r="G1076" s="7" t="s">
        <v>37</v>
      </c>
      <c r="H1076" s="13">
        <f>IFERROR(Table2[[#This Row],[People on PIT Night]]-Table2[[#This Row],[Helene FEMA Funded Sheltered]],Table2[[#This Row],[People on PIT Night]])</f>
        <v>0</v>
      </c>
      <c r="I1076" s="7">
        <v>0</v>
      </c>
      <c r="J1076" s="7"/>
    </row>
    <row r="1077" spans="2:10" ht="14.5" x14ac:dyDescent="0.35">
      <c r="B1077" s="31" t="s">
        <v>66</v>
      </c>
      <c r="C1077" s="7" t="s">
        <v>21</v>
      </c>
      <c r="D1077" s="7">
        <v>2024</v>
      </c>
      <c r="E1077" s="7" t="s">
        <v>30</v>
      </c>
      <c r="F1077" s="7">
        <v>0</v>
      </c>
      <c r="G1077" s="7" t="s">
        <v>37</v>
      </c>
      <c r="H1077" s="13">
        <f>IFERROR(Table2[[#This Row],[People on PIT Night]]-Table2[[#This Row],[Helene FEMA Funded Sheltered]],Table2[[#This Row],[People on PIT Night]])</f>
        <v>0</v>
      </c>
      <c r="I1077" s="7">
        <v>0</v>
      </c>
      <c r="J1077" s="7"/>
    </row>
    <row r="1078" spans="2:10" ht="14.5" x14ac:dyDescent="0.35">
      <c r="B1078" s="31" t="s">
        <v>67</v>
      </c>
      <c r="C1078" s="7" t="s">
        <v>28</v>
      </c>
      <c r="D1078" s="7">
        <v>2024</v>
      </c>
      <c r="E1078" s="7" t="s">
        <v>30</v>
      </c>
      <c r="F1078" s="7">
        <v>0</v>
      </c>
      <c r="G1078" s="7" t="s">
        <v>37</v>
      </c>
      <c r="H1078" s="13">
        <f>IFERROR(Table2[[#This Row],[People on PIT Night]]-Table2[[#This Row],[Helene FEMA Funded Sheltered]],Table2[[#This Row],[People on PIT Night]])</f>
        <v>0</v>
      </c>
      <c r="I1078" s="7">
        <v>0</v>
      </c>
      <c r="J1078" s="7"/>
    </row>
    <row r="1079" spans="2:10" ht="14.5" x14ac:dyDescent="0.35">
      <c r="B1079" s="31" t="s">
        <v>68</v>
      </c>
      <c r="C1079" s="7" t="s">
        <v>18</v>
      </c>
      <c r="D1079" s="7">
        <v>2024</v>
      </c>
      <c r="E1079" s="7" t="s">
        <v>30</v>
      </c>
      <c r="F1079" s="7">
        <v>0</v>
      </c>
      <c r="G1079" s="7" t="s">
        <v>37</v>
      </c>
      <c r="H1079" s="13">
        <f>IFERROR(Table2[[#This Row],[People on PIT Night]]-Table2[[#This Row],[Helene FEMA Funded Sheltered]],Table2[[#This Row],[People on PIT Night]])</f>
        <v>0</v>
      </c>
      <c r="I1079" s="7">
        <v>0</v>
      </c>
      <c r="J1079" s="7"/>
    </row>
    <row r="1080" spans="2:10" ht="14.5" x14ac:dyDescent="0.35">
      <c r="B1080" s="31" t="s">
        <v>69</v>
      </c>
      <c r="C1080" s="7" t="s">
        <v>17</v>
      </c>
      <c r="D1080" s="7">
        <v>2024</v>
      </c>
      <c r="E1080" s="7" t="s">
        <v>30</v>
      </c>
      <c r="F1080" s="7">
        <v>0</v>
      </c>
      <c r="G1080" s="7" t="s">
        <v>37</v>
      </c>
      <c r="H1080" s="13">
        <f>IFERROR(Table2[[#This Row],[People on PIT Night]]-Table2[[#This Row],[Helene FEMA Funded Sheltered]],Table2[[#This Row],[People on PIT Night]])</f>
        <v>0</v>
      </c>
      <c r="I1080" s="7">
        <v>0</v>
      </c>
      <c r="J1080" s="7"/>
    </row>
    <row r="1081" spans="2:10" ht="14.5" x14ac:dyDescent="0.35">
      <c r="B1081" s="31" t="s">
        <v>70</v>
      </c>
      <c r="C1081" s="7" t="s">
        <v>17</v>
      </c>
      <c r="D1081" s="7">
        <v>2024</v>
      </c>
      <c r="E1081" s="7" t="s">
        <v>30</v>
      </c>
      <c r="F1081" s="7">
        <v>0</v>
      </c>
      <c r="G1081" s="7" t="s">
        <v>37</v>
      </c>
      <c r="H1081" s="13">
        <f>IFERROR(Table2[[#This Row],[People on PIT Night]]-Table2[[#This Row],[Helene FEMA Funded Sheltered]],Table2[[#This Row],[People on PIT Night]])</f>
        <v>0</v>
      </c>
      <c r="I1081" s="7">
        <v>0</v>
      </c>
      <c r="J1081" s="7"/>
    </row>
    <row r="1082" spans="2:10" ht="14.5" x14ac:dyDescent="0.35">
      <c r="B1082" s="31" t="s">
        <v>71</v>
      </c>
      <c r="C1082" s="7" t="s">
        <v>25</v>
      </c>
      <c r="D1082" s="7">
        <v>2024</v>
      </c>
      <c r="E1082" s="7" t="s">
        <v>30</v>
      </c>
      <c r="F1082" s="7">
        <v>6</v>
      </c>
      <c r="G1082" s="7" t="s">
        <v>37</v>
      </c>
      <c r="H1082" s="13">
        <f>IFERROR(Table2[[#This Row],[People on PIT Night]]-Table2[[#This Row],[Helene FEMA Funded Sheltered]],Table2[[#This Row],[People on PIT Night]])</f>
        <v>6</v>
      </c>
      <c r="I1082" s="7">
        <v>0</v>
      </c>
      <c r="J1082" s="7"/>
    </row>
    <row r="1083" spans="2:10" ht="14.5" x14ac:dyDescent="0.35">
      <c r="B1083" s="31" t="s">
        <v>72</v>
      </c>
      <c r="C1083" s="7" t="s">
        <v>24</v>
      </c>
      <c r="D1083" s="7">
        <v>2024</v>
      </c>
      <c r="E1083" s="7" t="s">
        <v>30</v>
      </c>
      <c r="F1083" s="7">
        <v>4</v>
      </c>
      <c r="G1083" s="7" t="s">
        <v>37</v>
      </c>
      <c r="H1083" s="13">
        <f>IFERROR(Table2[[#This Row],[People on PIT Night]]-Table2[[#This Row],[Helene FEMA Funded Sheltered]],Table2[[#This Row],[People on PIT Night]])</f>
        <v>4</v>
      </c>
      <c r="I1083" s="7">
        <v>0</v>
      </c>
      <c r="J1083" s="7"/>
    </row>
    <row r="1084" spans="2:10" ht="14.5" x14ac:dyDescent="0.35">
      <c r="B1084" s="31" t="s">
        <v>73</v>
      </c>
      <c r="C1084" s="7" t="s">
        <v>19</v>
      </c>
      <c r="D1084" s="7">
        <v>2024</v>
      </c>
      <c r="E1084" s="7" t="s">
        <v>30</v>
      </c>
      <c r="F1084" s="7">
        <v>0</v>
      </c>
      <c r="G1084" s="7" t="s">
        <v>37</v>
      </c>
      <c r="H1084" s="13">
        <f>IFERROR(Table2[[#This Row],[People on PIT Night]]-Table2[[#This Row],[Helene FEMA Funded Sheltered]],Table2[[#This Row],[People on PIT Night]])</f>
        <v>0</v>
      </c>
      <c r="I1084" s="7">
        <v>0</v>
      </c>
      <c r="J1084" s="7"/>
    </row>
    <row r="1085" spans="2:10" ht="14.5" x14ac:dyDescent="0.35">
      <c r="B1085" s="32" t="s">
        <v>74</v>
      </c>
      <c r="C1085" s="3" t="s">
        <v>38</v>
      </c>
      <c r="D1085" s="7">
        <v>2024</v>
      </c>
      <c r="E1085" s="7" t="s">
        <v>30</v>
      </c>
      <c r="F1085" s="8">
        <v>10</v>
      </c>
      <c r="G1085" s="7" t="s">
        <v>37</v>
      </c>
      <c r="H1085" s="13">
        <f>IFERROR(Table2[[#This Row],[People on PIT Night]]-Table2[[#This Row],[Helene FEMA Funded Sheltered]],Table2[[#This Row],[People on PIT Night]])</f>
        <v>10</v>
      </c>
      <c r="I1085" s="7">
        <v>0</v>
      </c>
      <c r="J1085" s="7"/>
    </row>
    <row r="1086" spans="2:10" ht="14.5" x14ac:dyDescent="0.35">
      <c r="B1086" s="31" t="s">
        <v>75</v>
      </c>
      <c r="C1086" s="7" t="s">
        <v>29</v>
      </c>
      <c r="D1086" s="7">
        <v>2024</v>
      </c>
      <c r="E1086" s="7" t="s">
        <v>30</v>
      </c>
      <c r="F1086" s="7">
        <v>49</v>
      </c>
      <c r="G1086" s="7" t="s">
        <v>37</v>
      </c>
      <c r="H1086" s="13">
        <f>IFERROR(Table2[[#This Row],[People on PIT Night]]-Table2[[#This Row],[Helene FEMA Funded Sheltered]],Table2[[#This Row],[People on PIT Night]])</f>
        <v>49</v>
      </c>
      <c r="I1086" s="7">
        <v>0</v>
      </c>
      <c r="J1086" s="7"/>
    </row>
    <row r="1087" spans="2:10" ht="14.5" x14ac:dyDescent="0.35">
      <c r="B1087" s="31" t="s">
        <v>76</v>
      </c>
      <c r="C1087" s="7" t="s">
        <v>29</v>
      </c>
      <c r="D1087" s="7">
        <v>2024</v>
      </c>
      <c r="E1087" s="7" t="s">
        <v>30</v>
      </c>
      <c r="F1087" s="7">
        <v>0</v>
      </c>
      <c r="G1087" s="7" t="s">
        <v>37</v>
      </c>
      <c r="H1087" s="13">
        <f>IFERROR(Table2[[#This Row],[People on PIT Night]]-Table2[[#This Row],[Helene FEMA Funded Sheltered]],Table2[[#This Row],[People on PIT Night]])</f>
        <v>0</v>
      </c>
      <c r="I1087" s="7">
        <v>0</v>
      </c>
      <c r="J1087" s="7"/>
    </row>
    <row r="1088" spans="2:10" ht="14.5" x14ac:dyDescent="0.35">
      <c r="B1088" s="31" t="s">
        <v>77</v>
      </c>
      <c r="C1088" s="7" t="s">
        <v>17</v>
      </c>
      <c r="D1088" s="7">
        <v>2024</v>
      </c>
      <c r="E1088" s="7" t="s">
        <v>30</v>
      </c>
      <c r="F1088" s="7">
        <v>0</v>
      </c>
      <c r="G1088" s="7" t="s">
        <v>37</v>
      </c>
      <c r="H1088" s="13">
        <f>IFERROR(Table2[[#This Row],[People on PIT Night]]-Table2[[#This Row],[Helene FEMA Funded Sheltered]],Table2[[#This Row],[People on PIT Night]])</f>
        <v>0</v>
      </c>
      <c r="I1088" s="7">
        <v>0</v>
      </c>
      <c r="J1088" s="7"/>
    </row>
    <row r="1089" spans="2:10" ht="14.5" x14ac:dyDescent="0.35">
      <c r="B1089" s="31" t="s">
        <v>78</v>
      </c>
      <c r="C1089" s="7" t="s">
        <v>21</v>
      </c>
      <c r="D1089" s="7">
        <v>2024</v>
      </c>
      <c r="E1089" s="7" t="s">
        <v>30</v>
      </c>
      <c r="F1089" s="7">
        <v>0</v>
      </c>
      <c r="G1089" s="7" t="s">
        <v>37</v>
      </c>
      <c r="H1089" s="13">
        <f>IFERROR(Table2[[#This Row],[People on PIT Night]]-Table2[[#This Row],[Helene FEMA Funded Sheltered]],Table2[[#This Row],[People on PIT Night]])</f>
        <v>0</v>
      </c>
      <c r="I1089" s="7">
        <v>0</v>
      </c>
      <c r="J1089" s="7"/>
    </row>
    <row r="1090" spans="2:10" ht="14.5" x14ac:dyDescent="0.35">
      <c r="B1090" s="31" t="s">
        <v>79</v>
      </c>
      <c r="C1090" s="7" t="s">
        <v>29</v>
      </c>
      <c r="D1090" s="7">
        <v>2024</v>
      </c>
      <c r="E1090" s="7" t="s">
        <v>30</v>
      </c>
      <c r="F1090" s="7">
        <v>0</v>
      </c>
      <c r="G1090" s="7" t="s">
        <v>37</v>
      </c>
      <c r="H1090" s="13">
        <f>IFERROR(Table2[[#This Row],[People on PIT Night]]-Table2[[#This Row],[Helene FEMA Funded Sheltered]],Table2[[#This Row],[People on PIT Night]])</f>
        <v>0</v>
      </c>
      <c r="I1090" s="7">
        <v>0</v>
      </c>
      <c r="J1090" s="7"/>
    </row>
    <row r="1091" spans="2:10" ht="14.5" x14ac:dyDescent="0.35">
      <c r="B1091" s="31" t="s">
        <v>80</v>
      </c>
      <c r="C1091" s="7" t="s">
        <v>19</v>
      </c>
      <c r="D1091" s="7">
        <v>2024</v>
      </c>
      <c r="E1091" s="7" t="s">
        <v>30</v>
      </c>
      <c r="F1091" s="7">
        <v>0</v>
      </c>
      <c r="G1091" s="7" t="s">
        <v>37</v>
      </c>
      <c r="H1091" s="13">
        <f>IFERROR(Table2[[#This Row],[People on PIT Night]]-Table2[[#This Row],[Helene FEMA Funded Sheltered]],Table2[[#This Row],[People on PIT Night]])</f>
        <v>0</v>
      </c>
      <c r="I1091" s="7">
        <v>0</v>
      </c>
      <c r="J1091" s="7"/>
    </row>
    <row r="1092" spans="2:10" ht="14.5" x14ac:dyDescent="0.35">
      <c r="B1092" s="31" t="s">
        <v>81</v>
      </c>
      <c r="C1092" s="7" t="s">
        <v>29</v>
      </c>
      <c r="D1092" s="7">
        <v>2024</v>
      </c>
      <c r="E1092" s="7" t="s">
        <v>30</v>
      </c>
      <c r="F1092" s="7">
        <v>0</v>
      </c>
      <c r="G1092" s="7" t="s">
        <v>37</v>
      </c>
      <c r="H1092" s="13">
        <f>IFERROR(Table2[[#This Row],[People on PIT Night]]-Table2[[#This Row],[Helene FEMA Funded Sheltered]],Table2[[#This Row],[People on PIT Night]])</f>
        <v>0</v>
      </c>
      <c r="I1092" s="7">
        <v>0</v>
      </c>
      <c r="J1092" s="7"/>
    </row>
    <row r="1093" spans="2:10" ht="14.5" x14ac:dyDescent="0.35">
      <c r="B1093" s="31" t="s">
        <v>82</v>
      </c>
      <c r="C1093" s="7" t="s">
        <v>27</v>
      </c>
      <c r="D1093" s="7">
        <v>2024</v>
      </c>
      <c r="E1093" s="7" t="s">
        <v>30</v>
      </c>
      <c r="F1093" s="7">
        <v>0</v>
      </c>
      <c r="G1093" s="7" t="s">
        <v>37</v>
      </c>
      <c r="H1093" s="13">
        <f>IFERROR(Table2[[#This Row],[People on PIT Night]]-Table2[[#This Row],[Helene FEMA Funded Sheltered]],Table2[[#This Row],[People on PIT Night]])</f>
        <v>0</v>
      </c>
      <c r="I1093" s="7">
        <v>0</v>
      </c>
      <c r="J1093" s="7"/>
    </row>
    <row r="1094" spans="2:10" ht="14.5" x14ac:dyDescent="0.35">
      <c r="B1094" s="31" t="s">
        <v>83</v>
      </c>
      <c r="C1094" s="7" t="s">
        <v>21</v>
      </c>
      <c r="D1094" s="7">
        <v>2024</v>
      </c>
      <c r="E1094" s="7" t="s">
        <v>30</v>
      </c>
      <c r="F1094" s="7">
        <v>0</v>
      </c>
      <c r="G1094" s="7" t="s">
        <v>37</v>
      </c>
      <c r="H1094" s="13">
        <f>IFERROR(Table2[[#This Row],[People on PIT Night]]-Table2[[#This Row],[Helene FEMA Funded Sheltered]],Table2[[#This Row],[People on PIT Night]])</f>
        <v>0</v>
      </c>
      <c r="I1094" s="7">
        <v>0</v>
      </c>
      <c r="J1094" s="7"/>
    </row>
    <row r="1095" spans="2:10" ht="14.5" x14ac:dyDescent="0.35">
      <c r="B1095" s="31" t="s">
        <v>84</v>
      </c>
      <c r="C1095" s="7" t="s">
        <v>22</v>
      </c>
      <c r="D1095" s="7">
        <v>2024</v>
      </c>
      <c r="E1095" s="7" t="s">
        <v>30</v>
      </c>
      <c r="F1095" s="7">
        <v>0</v>
      </c>
      <c r="G1095" s="7" t="s">
        <v>37</v>
      </c>
      <c r="H1095" s="13">
        <f>IFERROR(Table2[[#This Row],[People on PIT Night]]-Table2[[#This Row],[Helene FEMA Funded Sheltered]],Table2[[#This Row],[People on PIT Night]])</f>
        <v>0</v>
      </c>
      <c r="I1095" s="7">
        <v>0</v>
      </c>
      <c r="J1095" s="7"/>
    </row>
    <row r="1096" spans="2:10" ht="14.5" x14ac:dyDescent="0.35">
      <c r="B1096" s="31" t="s">
        <v>85</v>
      </c>
      <c r="C1096" s="7" t="s">
        <v>17</v>
      </c>
      <c r="D1096" s="7">
        <v>2024</v>
      </c>
      <c r="E1096" s="7" t="s">
        <v>30</v>
      </c>
      <c r="F1096" s="7">
        <v>0</v>
      </c>
      <c r="G1096" s="7" t="s">
        <v>37</v>
      </c>
      <c r="H1096" s="13">
        <f>IFERROR(Table2[[#This Row],[People on PIT Night]]-Table2[[#This Row],[Helene FEMA Funded Sheltered]],Table2[[#This Row],[People on PIT Night]])</f>
        <v>0</v>
      </c>
      <c r="I1096" s="7">
        <v>0</v>
      </c>
      <c r="J1096" s="7"/>
    </row>
    <row r="1097" spans="2:10" ht="14.5" x14ac:dyDescent="0.35">
      <c r="B1097" s="31" t="s">
        <v>86</v>
      </c>
      <c r="C1097" s="7" t="s">
        <v>27</v>
      </c>
      <c r="D1097" s="7">
        <v>2024</v>
      </c>
      <c r="E1097" s="7" t="s">
        <v>30</v>
      </c>
      <c r="F1097" s="7">
        <v>0</v>
      </c>
      <c r="G1097" s="7" t="s">
        <v>37</v>
      </c>
      <c r="H1097" s="13">
        <f>IFERROR(Table2[[#This Row],[People on PIT Night]]-Table2[[#This Row],[Helene FEMA Funded Sheltered]],Table2[[#This Row],[People on PIT Night]])</f>
        <v>0</v>
      </c>
      <c r="I1097" s="7">
        <v>0</v>
      </c>
      <c r="J1097" s="7"/>
    </row>
    <row r="1098" spans="2:10" ht="14.5" x14ac:dyDescent="0.35">
      <c r="B1098" s="31" t="s">
        <v>87</v>
      </c>
      <c r="C1098" s="7" t="s">
        <v>16</v>
      </c>
      <c r="D1098" s="7">
        <v>2024</v>
      </c>
      <c r="E1098" s="7" t="s">
        <v>30</v>
      </c>
      <c r="F1098" s="7">
        <v>0</v>
      </c>
      <c r="G1098" s="7" t="s">
        <v>37</v>
      </c>
      <c r="H1098" s="13">
        <f>IFERROR(Table2[[#This Row],[People on PIT Night]]-Table2[[#This Row],[Helene FEMA Funded Sheltered]],Table2[[#This Row],[People on PIT Night]])</f>
        <v>0</v>
      </c>
      <c r="I1098" s="7">
        <v>0</v>
      </c>
      <c r="J1098" s="7"/>
    </row>
    <row r="1099" spans="2:10" ht="14.5" x14ac:dyDescent="0.35">
      <c r="B1099" s="31" t="s">
        <v>88</v>
      </c>
      <c r="C1099" s="7" t="s">
        <v>24</v>
      </c>
      <c r="D1099" s="7">
        <v>2024</v>
      </c>
      <c r="E1099" s="7" t="s">
        <v>30</v>
      </c>
      <c r="F1099" s="7">
        <v>19</v>
      </c>
      <c r="G1099" s="7" t="s">
        <v>37</v>
      </c>
      <c r="H1099" s="13">
        <f>IFERROR(Table2[[#This Row],[People on PIT Night]]-Table2[[#This Row],[Helene FEMA Funded Sheltered]],Table2[[#This Row],[People on PIT Night]])</f>
        <v>19</v>
      </c>
      <c r="I1099" s="7">
        <v>0</v>
      </c>
      <c r="J1099" s="7"/>
    </row>
    <row r="1100" spans="2:10" ht="14.5" x14ac:dyDescent="0.35">
      <c r="B1100" s="31" t="s">
        <v>89</v>
      </c>
      <c r="C1100" s="7" t="s">
        <v>21</v>
      </c>
      <c r="D1100" s="7">
        <v>2024</v>
      </c>
      <c r="E1100" s="7" t="s">
        <v>30</v>
      </c>
      <c r="F1100" s="7">
        <v>0</v>
      </c>
      <c r="G1100" s="7" t="s">
        <v>37</v>
      </c>
      <c r="H1100" s="13">
        <f>IFERROR(Table2[[#This Row],[People on PIT Night]]-Table2[[#This Row],[Helene FEMA Funded Sheltered]],Table2[[#This Row],[People on PIT Night]])</f>
        <v>0</v>
      </c>
      <c r="I1100" s="7">
        <v>0</v>
      </c>
      <c r="J1100" s="7"/>
    </row>
    <row r="1101" spans="2:10" ht="14.5" x14ac:dyDescent="0.35">
      <c r="B1101" s="31" t="s">
        <v>90</v>
      </c>
      <c r="C1101" s="7" t="s">
        <v>27</v>
      </c>
      <c r="D1101" s="7">
        <v>2024</v>
      </c>
      <c r="E1101" s="7" t="s">
        <v>30</v>
      </c>
      <c r="F1101" s="7">
        <v>8</v>
      </c>
      <c r="G1101" s="7" t="s">
        <v>37</v>
      </c>
      <c r="H1101" s="13">
        <f>IFERROR(Table2[[#This Row],[People on PIT Night]]-Table2[[#This Row],[Helene FEMA Funded Sheltered]],Table2[[#This Row],[People on PIT Night]])</f>
        <v>8</v>
      </c>
      <c r="I1101" s="7">
        <v>0</v>
      </c>
      <c r="J1101" s="7"/>
    </row>
    <row r="1102" spans="2:10" ht="14.5" x14ac:dyDescent="0.35">
      <c r="B1102" s="31" t="s">
        <v>91</v>
      </c>
      <c r="C1102" s="7" t="s">
        <v>18</v>
      </c>
      <c r="D1102" s="7">
        <v>2024</v>
      </c>
      <c r="E1102" s="7" t="s">
        <v>30</v>
      </c>
      <c r="F1102" s="7">
        <v>0</v>
      </c>
      <c r="G1102" s="7" t="s">
        <v>37</v>
      </c>
      <c r="H1102" s="13">
        <f>IFERROR(Table2[[#This Row],[People on PIT Night]]-Table2[[#This Row],[Helene FEMA Funded Sheltered]],Table2[[#This Row],[People on PIT Night]])</f>
        <v>0</v>
      </c>
      <c r="I1102" s="7">
        <v>0</v>
      </c>
      <c r="J1102" s="7"/>
    </row>
    <row r="1103" spans="2:10" ht="14.5" x14ac:dyDescent="0.35">
      <c r="B1103" s="31" t="s">
        <v>92</v>
      </c>
      <c r="C1103" s="7" t="s">
        <v>27</v>
      </c>
      <c r="D1103" s="7">
        <v>2024</v>
      </c>
      <c r="E1103" s="7" t="s">
        <v>30</v>
      </c>
      <c r="F1103" s="7">
        <v>0</v>
      </c>
      <c r="G1103" s="7" t="s">
        <v>37</v>
      </c>
      <c r="H1103" s="13">
        <f>IFERROR(Table2[[#This Row],[People on PIT Night]]-Table2[[#This Row],[Helene FEMA Funded Sheltered]],Table2[[#This Row],[People on PIT Night]])</f>
        <v>0</v>
      </c>
      <c r="I1103" s="7">
        <v>0</v>
      </c>
      <c r="J1103" s="7"/>
    </row>
    <row r="1104" spans="2:10" ht="14.5" x14ac:dyDescent="0.35">
      <c r="B1104" s="31" t="s">
        <v>93</v>
      </c>
      <c r="C1104" s="7" t="s">
        <v>19</v>
      </c>
      <c r="D1104" s="7">
        <v>2024</v>
      </c>
      <c r="E1104" s="7" t="s">
        <v>30</v>
      </c>
      <c r="F1104" s="7">
        <v>28</v>
      </c>
      <c r="G1104" s="7" t="s">
        <v>37</v>
      </c>
      <c r="H1104" s="13">
        <f>IFERROR(Table2[[#This Row],[People on PIT Night]]-Table2[[#This Row],[Helene FEMA Funded Sheltered]],Table2[[#This Row],[People on PIT Night]])</f>
        <v>28</v>
      </c>
      <c r="I1104" s="7">
        <v>0</v>
      </c>
      <c r="J1104" s="7"/>
    </row>
    <row r="1105" spans="2:10" ht="14.5" x14ac:dyDescent="0.35">
      <c r="B1105" s="31" t="s">
        <v>94</v>
      </c>
      <c r="C1105" s="7" t="s">
        <v>21</v>
      </c>
      <c r="D1105" s="7">
        <v>2024</v>
      </c>
      <c r="E1105" s="7" t="s">
        <v>30</v>
      </c>
      <c r="F1105" s="7">
        <v>0</v>
      </c>
      <c r="G1105" s="7" t="s">
        <v>37</v>
      </c>
      <c r="H1105" s="13">
        <f>IFERROR(Table2[[#This Row],[People on PIT Night]]-Table2[[#This Row],[Helene FEMA Funded Sheltered]],Table2[[#This Row],[People on PIT Night]])</f>
        <v>0</v>
      </c>
      <c r="I1105" s="7">
        <v>0</v>
      </c>
      <c r="J1105" s="7"/>
    </row>
    <row r="1106" spans="2:10" ht="14.5" x14ac:dyDescent="0.35">
      <c r="B1106" s="31" t="s">
        <v>95</v>
      </c>
      <c r="C1106" s="7" t="s">
        <v>21</v>
      </c>
      <c r="D1106" s="7">
        <v>2024</v>
      </c>
      <c r="E1106" s="7" t="s">
        <v>30</v>
      </c>
      <c r="F1106" s="7">
        <v>0</v>
      </c>
      <c r="G1106" s="7" t="s">
        <v>37</v>
      </c>
      <c r="H1106" s="13">
        <f>IFERROR(Table2[[#This Row],[People on PIT Night]]-Table2[[#This Row],[Helene FEMA Funded Sheltered]],Table2[[#This Row],[People on PIT Night]])</f>
        <v>0</v>
      </c>
      <c r="I1106" s="7">
        <v>0</v>
      </c>
      <c r="J1106" s="7"/>
    </row>
    <row r="1107" spans="2:10" ht="14.5" x14ac:dyDescent="0.35">
      <c r="B1107" s="31" t="s">
        <v>96</v>
      </c>
      <c r="C1107" s="7" t="s">
        <v>16</v>
      </c>
      <c r="D1107" s="7">
        <v>2024</v>
      </c>
      <c r="E1107" s="7" t="s">
        <v>30</v>
      </c>
      <c r="F1107" s="7">
        <v>0</v>
      </c>
      <c r="G1107" s="7" t="s">
        <v>37</v>
      </c>
      <c r="H1107" s="13">
        <f>IFERROR(Table2[[#This Row],[People on PIT Night]]-Table2[[#This Row],[Helene FEMA Funded Sheltered]],Table2[[#This Row],[People on PIT Night]])</f>
        <v>0</v>
      </c>
      <c r="I1107" s="7">
        <v>0</v>
      </c>
      <c r="J1107" s="7"/>
    </row>
    <row r="1108" spans="2:10" ht="14.5" x14ac:dyDescent="0.35">
      <c r="B1108" s="31" t="s">
        <v>97</v>
      </c>
      <c r="C1108" s="7" t="s">
        <v>23</v>
      </c>
      <c r="D1108" s="7">
        <v>2024</v>
      </c>
      <c r="E1108" s="7" t="s">
        <v>30</v>
      </c>
      <c r="F1108" s="7">
        <v>0</v>
      </c>
      <c r="G1108" s="7" t="s">
        <v>37</v>
      </c>
      <c r="H1108" s="13">
        <f>IFERROR(Table2[[#This Row],[People on PIT Night]]-Table2[[#This Row],[Helene FEMA Funded Sheltered]],Table2[[#This Row],[People on PIT Night]])</f>
        <v>0</v>
      </c>
      <c r="I1108" s="7">
        <v>0</v>
      </c>
      <c r="J1108" s="7"/>
    </row>
    <row r="1109" spans="2:10" ht="14.5" x14ac:dyDescent="0.35">
      <c r="B1109" s="31" t="s">
        <v>98</v>
      </c>
      <c r="C1109" s="7" t="s">
        <v>27</v>
      </c>
      <c r="D1109" s="7">
        <v>2024</v>
      </c>
      <c r="E1109" s="7" t="s">
        <v>30</v>
      </c>
      <c r="F1109" s="7">
        <v>0</v>
      </c>
      <c r="G1109" s="7" t="s">
        <v>37</v>
      </c>
      <c r="H1109" s="13">
        <f>IFERROR(Table2[[#This Row],[People on PIT Night]]-Table2[[#This Row],[Helene FEMA Funded Sheltered]],Table2[[#This Row],[People on PIT Night]])</f>
        <v>0</v>
      </c>
      <c r="I1109" s="7">
        <v>0</v>
      </c>
      <c r="J1109" s="7"/>
    </row>
    <row r="1110" spans="2:10" ht="14.5" x14ac:dyDescent="0.35">
      <c r="B1110" s="31" t="s">
        <v>99</v>
      </c>
      <c r="C1110" s="7" t="s">
        <v>27</v>
      </c>
      <c r="D1110" s="7">
        <v>2024</v>
      </c>
      <c r="E1110" s="7" t="s">
        <v>30</v>
      </c>
      <c r="F1110" s="7">
        <v>7</v>
      </c>
      <c r="G1110" s="7" t="s">
        <v>37</v>
      </c>
      <c r="H1110" s="13">
        <f>IFERROR(Table2[[#This Row],[People on PIT Night]]-Table2[[#This Row],[Helene FEMA Funded Sheltered]],Table2[[#This Row],[People on PIT Night]])</f>
        <v>7</v>
      </c>
      <c r="I1110" s="7">
        <v>0</v>
      </c>
      <c r="J1110" s="7"/>
    </row>
    <row r="1111" spans="2:10" ht="14.5" x14ac:dyDescent="0.35">
      <c r="B1111" s="31" t="s">
        <v>100</v>
      </c>
      <c r="C1111" s="7" t="s">
        <v>29</v>
      </c>
      <c r="D1111" s="7">
        <v>2024</v>
      </c>
      <c r="E1111" s="7" t="s">
        <v>30</v>
      </c>
      <c r="F1111" s="7">
        <v>0</v>
      </c>
      <c r="G1111" s="7" t="s">
        <v>37</v>
      </c>
      <c r="H1111" s="13">
        <f>IFERROR(Table2[[#This Row],[People on PIT Night]]-Table2[[#This Row],[Helene FEMA Funded Sheltered]],Table2[[#This Row],[People on PIT Night]])</f>
        <v>0</v>
      </c>
      <c r="I1111" s="7">
        <v>0</v>
      </c>
      <c r="J1111" s="7"/>
    </row>
    <row r="1112" spans="2:10" ht="14.5" x14ac:dyDescent="0.35">
      <c r="B1112" s="31" t="s">
        <v>101</v>
      </c>
      <c r="C1112" s="7" t="s">
        <v>29</v>
      </c>
      <c r="D1112" s="7">
        <v>2024</v>
      </c>
      <c r="E1112" s="7" t="s">
        <v>30</v>
      </c>
      <c r="F1112" s="7">
        <v>0</v>
      </c>
      <c r="G1112" s="7" t="s">
        <v>37</v>
      </c>
      <c r="H1112" s="13">
        <f>IFERROR(Table2[[#This Row],[People on PIT Night]]-Table2[[#This Row],[Helene FEMA Funded Sheltered]],Table2[[#This Row],[People on PIT Night]])</f>
        <v>0</v>
      </c>
      <c r="I1112" s="7">
        <v>0</v>
      </c>
      <c r="J1112" s="7"/>
    </row>
    <row r="1113" spans="2:10" ht="14.5" x14ac:dyDescent="0.35">
      <c r="B1113" s="31" t="s">
        <v>102</v>
      </c>
      <c r="C1113" s="7" t="s">
        <v>18</v>
      </c>
      <c r="D1113" s="7">
        <v>2024</v>
      </c>
      <c r="E1113" s="7" t="s">
        <v>30</v>
      </c>
      <c r="F1113" s="7">
        <v>1</v>
      </c>
      <c r="G1113" s="7" t="s">
        <v>37</v>
      </c>
      <c r="H1113" s="13">
        <f>IFERROR(Table2[[#This Row],[People on PIT Night]]-Table2[[#This Row],[Helene FEMA Funded Sheltered]],Table2[[#This Row],[People on PIT Night]])</f>
        <v>1</v>
      </c>
      <c r="I1113" s="7">
        <v>0</v>
      </c>
      <c r="J1113" s="7"/>
    </row>
    <row r="1114" spans="2:10" ht="14.5" x14ac:dyDescent="0.35">
      <c r="B1114" s="32" t="s">
        <v>103</v>
      </c>
      <c r="C1114" s="3" t="s">
        <v>39</v>
      </c>
      <c r="D1114" s="7">
        <v>2024</v>
      </c>
      <c r="E1114" s="7" t="s">
        <v>30</v>
      </c>
      <c r="F1114" s="8">
        <v>50</v>
      </c>
      <c r="G1114" s="7" t="s">
        <v>37</v>
      </c>
      <c r="H1114" s="13">
        <f>IFERROR(Table2[[#This Row],[People on PIT Night]]-Table2[[#This Row],[Helene FEMA Funded Sheltered]],Table2[[#This Row],[People on PIT Night]])</f>
        <v>50</v>
      </c>
      <c r="I1114" s="7">
        <v>0</v>
      </c>
      <c r="J1114" s="7"/>
    </row>
    <row r="1115" spans="2:10" ht="14.5" x14ac:dyDescent="0.35">
      <c r="B1115" s="31" t="s">
        <v>104</v>
      </c>
      <c r="C1115" s="7" t="s">
        <v>18</v>
      </c>
      <c r="D1115" s="7">
        <v>2024</v>
      </c>
      <c r="E1115" s="7" t="s">
        <v>30</v>
      </c>
      <c r="F1115" s="7">
        <v>0</v>
      </c>
      <c r="G1115" s="7" t="s">
        <v>37</v>
      </c>
      <c r="H1115" s="13">
        <f>IFERROR(Table2[[#This Row],[People on PIT Night]]-Table2[[#This Row],[Helene FEMA Funded Sheltered]],Table2[[#This Row],[People on PIT Night]])</f>
        <v>0</v>
      </c>
      <c r="I1115" s="7">
        <v>0</v>
      </c>
      <c r="J1115" s="7"/>
    </row>
    <row r="1116" spans="2:10" ht="14.5" x14ac:dyDescent="0.35">
      <c r="B1116" s="31" t="s">
        <v>105</v>
      </c>
      <c r="C1116" s="7" t="s">
        <v>17</v>
      </c>
      <c r="D1116" s="7">
        <v>2024</v>
      </c>
      <c r="E1116" s="7" t="s">
        <v>30</v>
      </c>
      <c r="F1116" s="7">
        <v>0</v>
      </c>
      <c r="G1116" s="7" t="s">
        <v>37</v>
      </c>
      <c r="H1116" s="13">
        <f>IFERROR(Table2[[#This Row],[People on PIT Night]]-Table2[[#This Row],[Helene FEMA Funded Sheltered]],Table2[[#This Row],[People on PIT Night]])</f>
        <v>0</v>
      </c>
      <c r="I1116" s="7">
        <v>0</v>
      </c>
      <c r="J1116" s="7"/>
    </row>
    <row r="1117" spans="2:10" ht="14.5" x14ac:dyDescent="0.35">
      <c r="B1117" s="31" t="s">
        <v>106</v>
      </c>
      <c r="C1117" s="7" t="s">
        <v>17</v>
      </c>
      <c r="D1117" s="7">
        <v>2024</v>
      </c>
      <c r="E1117" s="7" t="s">
        <v>30</v>
      </c>
      <c r="F1117" s="7">
        <v>0</v>
      </c>
      <c r="G1117" s="7" t="s">
        <v>37</v>
      </c>
      <c r="H1117" s="13">
        <f>IFERROR(Table2[[#This Row],[People on PIT Night]]-Table2[[#This Row],[Helene FEMA Funded Sheltered]],Table2[[#This Row],[People on PIT Night]])</f>
        <v>0</v>
      </c>
      <c r="I1117" s="7">
        <v>0</v>
      </c>
      <c r="J1117" s="7"/>
    </row>
    <row r="1118" spans="2:10" ht="14.5" x14ac:dyDescent="0.35">
      <c r="B1118" s="31" t="s">
        <v>107</v>
      </c>
      <c r="C1118" s="7" t="s">
        <v>26</v>
      </c>
      <c r="D1118" s="7">
        <v>2024</v>
      </c>
      <c r="E1118" s="7" t="s">
        <v>30</v>
      </c>
      <c r="F1118" s="7">
        <v>0</v>
      </c>
      <c r="G1118" s="7" t="s">
        <v>37</v>
      </c>
      <c r="H1118" s="13">
        <f>IFERROR(Table2[[#This Row],[People on PIT Night]]-Table2[[#This Row],[Helene FEMA Funded Sheltered]],Table2[[#This Row],[People on PIT Night]])</f>
        <v>0</v>
      </c>
      <c r="I1118" s="7">
        <v>0</v>
      </c>
      <c r="J1118" s="7"/>
    </row>
    <row r="1119" spans="2:10" ht="14.5" x14ac:dyDescent="0.35">
      <c r="B1119" s="31" t="s">
        <v>108</v>
      </c>
      <c r="C1119" s="7" t="s">
        <v>16</v>
      </c>
      <c r="D1119" s="7">
        <v>2024</v>
      </c>
      <c r="E1119" s="7" t="s">
        <v>30</v>
      </c>
      <c r="F1119" s="7">
        <v>0</v>
      </c>
      <c r="G1119" s="7" t="s">
        <v>37</v>
      </c>
      <c r="H1119" s="13">
        <f>IFERROR(Table2[[#This Row],[People on PIT Night]]-Table2[[#This Row],[Helene FEMA Funded Sheltered]],Table2[[#This Row],[People on PIT Night]])</f>
        <v>0</v>
      </c>
      <c r="I1119" s="7">
        <v>0</v>
      </c>
      <c r="J1119" s="7"/>
    </row>
    <row r="1120" spans="2:10" ht="14.5" x14ac:dyDescent="0.35">
      <c r="B1120" s="31" t="s">
        <v>109</v>
      </c>
      <c r="C1120" s="7" t="s">
        <v>22</v>
      </c>
      <c r="D1120" s="7">
        <v>2024</v>
      </c>
      <c r="E1120" s="7" t="s">
        <v>30</v>
      </c>
      <c r="F1120" s="7">
        <v>0</v>
      </c>
      <c r="G1120" s="7" t="s">
        <v>37</v>
      </c>
      <c r="H1120" s="13">
        <f>IFERROR(Table2[[#This Row],[People on PIT Night]]-Table2[[#This Row],[Helene FEMA Funded Sheltered]],Table2[[#This Row],[People on PIT Night]])</f>
        <v>0</v>
      </c>
      <c r="I1120" s="7">
        <v>0</v>
      </c>
      <c r="J1120" s="7"/>
    </row>
    <row r="1121" spans="2:10" ht="14.5" x14ac:dyDescent="0.35">
      <c r="B1121" s="31" t="s">
        <v>110</v>
      </c>
      <c r="C1121" s="7" t="s">
        <v>27</v>
      </c>
      <c r="D1121" s="7">
        <v>2024</v>
      </c>
      <c r="E1121" s="7" t="s">
        <v>30</v>
      </c>
      <c r="F1121" s="7">
        <v>0</v>
      </c>
      <c r="G1121" s="7" t="s">
        <v>37</v>
      </c>
      <c r="H1121" s="13">
        <f>IFERROR(Table2[[#This Row],[People on PIT Night]]-Table2[[#This Row],[Helene FEMA Funded Sheltered]],Table2[[#This Row],[People on PIT Night]])</f>
        <v>0</v>
      </c>
      <c r="I1121" s="7">
        <v>0</v>
      </c>
      <c r="J1121" s="7"/>
    </row>
    <row r="1122" spans="2:10" ht="14.5" x14ac:dyDescent="0.35">
      <c r="B1122" s="31" t="s">
        <v>111</v>
      </c>
      <c r="C1122" s="7" t="s">
        <v>27</v>
      </c>
      <c r="D1122" s="7">
        <v>2024</v>
      </c>
      <c r="E1122" s="7" t="s">
        <v>30</v>
      </c>
      <c r="F1122" s="7">
        <v>9</v>
      </c>
      <c r="G1122" s="7" t="s">
        <v>37</v>
      </c>
      <c r="H1122" s="13">
        <f>IFERROR(Table2[[#This Row],[People on PIT Night]]-Table2[[#This Row],[Helene FEMA Funded Sheltered]],Table2[[#This Row],[People on PIT Night]])</f>
        <v>9</v>
      </c>
      <c r="I1122" s="7">
        <v>0</v>
      </c>
      <c r="J1122" s="7"/>
    </row>
    <row r="1123" spans="2:10" ht="14.5" x14ac:dyDescent="0.35">
      <c r="B1123" s="31" t="s">
        <v>112</v>
      </c>
      <c r="C1123" s="7" t="s">
        <v>28</v>
      </c>
      <c r="D1123" s="7">
        <v>2024</v>
      </c>
      <c r="E1123" s="7" t="s">
        <v>30</v>
      </c>
      <c r="F1123" s="7">
        <v>0</v>
      </c>
      <c r="G1123" s="7" t="s">
        <v>37</v>
      </c>
      <c r="H1123" s="13">
        <f>IFERROR(Table2[[#This Row],[People on PIT Night]]-Table2[[#This Row],[Helene FEMA Funded Sheltered]],Table2[[#This Row],[People on PIT Night]])</f>
        <v>0</v>
      </c>
      <c r="I1123" s="7">
        <v>0</v>
      </c>
      <c r="J1123" s="7"/>
    </row>
    <row r="1124" spans="2:10" ht="14.5" x14ac:dyDescent="0.35">
      <c r="B1124" s="31" t="s">
        <v>113</v>
      </c>
      <c r="C1124" s="7" t="s">
        <v>26</v>
      </c>
      <c r="D1124" s="7">
        <v>2024</v>
      </c>
      <c r="E1124" s="7" t="s">
        <v>30</v>
      </c>
      <c r="F1124" s="7">
        <v>0</v>
      </c>
      <c r="G1124" s="7" t="s">
        <v>37</v>
      </c>
      <c r="H1124" s="13">
        <f>IFERROR(Table2[[#This Row],[People on PIT Night]]-Table2[[#This Row],[Helene FEMA Funded Sheltered]],Table2[[#This Row],[People on PIT Night]])</f>
        <v>0</v>
      </c>
      <c r="I1124" s="7">
        <v>0</v>
      </c>
      <c r="J1124" s="7"/>
    </row>
    <row r="1125" spans="2:10" ht="14.5" x14ac:dyDescent="0.35">
      <c r="B1125" s="31" t="s">
        <v>114</v>
      </c>
      <c r="C1125" s="7" t="s">
        <v>25</v>
      </c>
      <c r="D1125" s="7">
        <v>2024</v>
      </c>
      <c r="E1125" s="7" t="s">
        <v>30</v>
      </c>
      <c r="F1125" s="7">
        <v>14</v>
      </c>
      <c r="G1125" s="7" t="s">
        <v>37</v>
      </c>
      <c r="H1125" s="13">
        <f>IFERROR(Table2[[#This Row],[People on PIT Night]]-Table2[[#This Row],[Helene FEMA Funded Sheltered]],Table2[[#This Row],[People on PIT Night]])</f>
        <v>14</v>
      </c>
      <c r="I1125" s="7">
        <v>0</v>
      </c>
      <c r="J1125" s="7"/>
    </row>
    <row r="1126" spans="2:10" ht="14.5" x14ac:dyDescent="0.35">
      <c r="B1126" s="31" t="s">
        <v>115</v>
      </c>
      <c r="C1126" s="7" t="s">
        <v>22</v>
      </c>
      <c r="D1126" s="7">
        <v>2024</v>
      </c>
      <c r="E1126" s="7" t="s">
        <v>30</v>
      </c>
      <c r="F1126" s="7">
        <v>0</v>
      </c>
      <c r="G1126" s="7" t="s">
        <v>37</v>
      </c>
      <c r="H1126" s="13">
        <f>IFERROR(Table2[[#This Row],[People on PIT Night]]-Table2[[#This Row],[Helene FEMA Funded Sheltered]],Table2[[#This Row],[People on PIT Night]])</f>
        <v>0</v>
      </c>
      <c r="I1126" s="7">
        <v>0</v>
      </c>
      <c r="J1126" s="7"/>
    </row>
    <row r="1127" spans="2:10" ht="14.5" x14ac:dyDescent="0.35">
      <c r="B1127" s="31" t="s">
        <v>116</v>
      </c>
      <c r="C1127" s="7" t="s">
        <v>19</v>
      </c>
      <c r="D1127" s="7">
        <v>2024</v>
      </c>
      <c r="E1127" s="7" t="s">
        <v>30</v>
      </c>
      <c r="F1127" s="7">
        <v>0</v>
      </c>
      <c r="G1127" s="7" t="s">
        <v>37</v>
      </c>
      <c r="H1127" s="13">
        <f>IFERROR(Table2[[#This Row],[People on PIT Night]]-Table2[[#This Row],[Helene FEMA Funded Sheltered]],Table2[[#This Row],[People on PIT Night]])</f>
        <v>0</v>
      </c>
      <c r="I1127" s="7">
        <v>0</v>
      </c>
      <c r="J1127" s="7"/>
    </row>
    <row r="1128" spans="2:10" ht="14.5" x14ac:dyDescent="0.35">
      <c r="B1128" s="31" t="s">
        <v>117</v>
      </c>
      <c r="C1128" s="7" t="s">
        <v>28</v>
      </c>
      <c r="D1128" s="7">
        <v>2024</v>
      </c>
      <c r="E1128" s="7" t="s">
        <v>30</v>
      </c>
      <c r="F1128" s="7">
        <v>0</v>
      </c>
      <c r="G1128" s="7" t="s">
        <v>37</v>
      </c>
      <c r="H1128" s="13">
        <f>IFERROR(Table2[[#This Row],[People on PIT Night]]-Table2[[#This Row],[Helene FEMA Funded Sheltered]],Table2[[#This Row],[People on PIT Night]])</f>
        <v>0</v>
      </c>
      <c r="I1128" s="7">
        <v>0</v>
      </c>
      <c r="J1128" s="7"/>
    </row>
    <row r="1129" spans="2:10" ht="14.5" x14ac:dyDescent="0.35">
      <c r="B1129" s="31" t="s">
        <v>118</v>
      </c>
      <c r="C1129" s="7" t="s">
        <v>25</v>
      </c>
      <c r="D1129" s="7">
        <v>2024</v>
      </c>
      <c r="E1129" s="7" t="s">
        <v>30</v>
      </c>
      <c r="F1129" s="7">
        <v>7</v>
      </c>
      <c r="G1129" s="7" t="s">
        <v>37</v>
      </c>
      <c r="H1129" s="13">
        <f>IFERROR(Table2[[#This Row],[People on PIT Night]]-Table2[[#This Row],[Helene FEMA Funded Sheltered]],Table2[[#This Row],[People on PIT Night]])</f>
        <v>7</v>
      </c>
      <c r="I1129" s="7">
        <v>0</v>
      </c>
      <c r="J1129" s="7"/>
    </row>
    <row r="1130" spans="2:10" ht="14.5" x14ac:dyDescent="0.35">
      <c r="B1130" s="31" t="s">
        <v>119</v>
      </c>
      <c r="C1130" s="7" t="s">
        <v>24</v>
      </c>
      <c r="D1130" s="7">
        <v>2024</v>
      </c>
      <c r="E1130" s="7" t="s">
        <v>30</v>
      </c>
      <c r="F1130" s="7">
        <v>0</v>
      </c>
      <c r="G1130" s="7" t="s">
        <v>37</v>
      </c>
      <c r="H1130" s="13">
        <f>IFERROR(Table2[[#This Row],[People on PIT Night]]-Table2[[#This Row],[Helene FEMA Funded Sheltered]],Table2[[#This Row],[People on PIT Night]])</f>
        <v>0</v>
      </c>
      <c r="I1130" s="7">
        <v>0</v>
      </c>
      <c r="J1130" s="7"/>
    </row>
    <row r="1131" spans="2:10" ht="14.5" x14ac:dyDescent="0.35">
      <c r="B1131" s="31" t="s">
        <v>120</v>
      </c>
      <c r="C1131" s="7" t="s">
        <v>24</v>
      </c>
      <c r="D1131" s="7">
        <v>2024</v>
      </c>
      <c r="E1131" s="7" t="s">
        <v>30</v>
      </c>
      <c r="F1131" s="7">
        <v>8</v>
      </c>
      <c r="G1131" s="7" t="s">
        <v>37</v>
      </c>
      <c r="H1131" s="13">
        <f>IFERROR(Table2[[#This Row],[People on PIT Night]]-Table2[[#This Row],[Helene FEMA Funded Sheltered]],Table2[[#This Row],[People on PIT Night]])</f>
        <v>8</v>
      </c>
      <c r="I1131" s="7">
        <v>0</v>
      </c>
      <c r="J1131" s="7"/>
    </row>
    <row r="1132" spans="2:10" ht="14.5" x14ac:dyDescent="0.35">
      <c r="B1132" s="31" t="s">
        <v>121</v>
      </c>
      <c r="C1132" s="7" t="s">
        <v>21</v>
      </c>
      <c r="D1132" s="7">
        <v>2024</v>
      </c>
      <c r="E1132" s="7" t="s">
        <v>30</v>
      </c>
      <c r="F1132" s="7">
        <v>0</v>
      </c>
      <c r="G1132" s="7" t="s">
        <v>37</v>
      </c>
      <c r="H1132" s="13">
        <f>IFERROR(Table2[[#This Row],[People on PIT Night]]-Table2[[#This Row],[Helene FEMA Funded Sheltered]],Table2[[#This Row],[People on PIT Night]])</f>
        <v>0</v>
      </c>
      <c r="I1132" s="7">
        <v>0</v>
      </c>
      <c r="J1132" s="7"/>
    </row>
    <row r="1133" spans="2:10" ht="14.5" x14ac:dyDescent="0.35">
      <c r="B1133" s="29" t="s">
        <v>122</v>
      </c>
      <c r="C1133" s="7" t="s">
        <v>22</v>
      </c>
      <c r="D1133" s="7">
        <v>2024</v>
      </c>
      <c r="E1133" s="7" t="s">
        <v>30</v>
      </c>
      <c r="F1133" s="7">
        <v>0</v>
      </c>
      <c r="G1133" s="7" t="s">
        <v>37</v>
      </c>
      <c r="H1133" s="13">
        <f>IFERROR(Table2[[#This Row],[People on PIT Night]]-Table2[[#This Row],[Helene FEMA Funded Sheltered]],Table2[[#This Row],[People on PIT Night]])</f>
        <v>0</v>
      </c>
      <c r="I1133" s="7">
        <v>0</v>
      </c>
      <c r="J1133" s="7"/>
    </row>
    <row r="1134" spans="2:10" ht="14.5" x14ac:dyDescent="0.35">
      <c r="B1134" s="31" t="s">
        <v>123</v>
      </c>
      <c r="C1134" s="7" t="s">
        <v>17</v>
      </c>
      <c r="D1134" s="7">
        <v>2024</v>
      </c>
      <c r="E1134" s="7" t="s">
        <v>30</v>
      </c>
      <c r="F1134" s="7">
        <v>0</v>
      </c>
      <c r="G1134" s="7" t="s">
        <v>37</v>
      </c>
      <c r="H1134" s="13">
        <f>IFERROR(Table2[[#This Row],[People on PIT Night]]-Table2[[#This Row],[Helene FEMA Funded Sheltered]],Table2[[#This Row],[People on PIT Night]])</f>
        <v>0</v>
      </c>
      <c r="I1134" s="7">
        <v>0</v>
      </c>
      <c r="J1134" s="7"/>
    </row>
    <row r="1135" spans="2:10" ht="14.5" x14ac:dyDescent="0.35">
      <c r="B1135" s="31" t="s">
        <v>124</v>
      </c>
      <c r="C1135" s="7" t="s">
        <v>25</v>
      </c>
      <c r="D1135" s="7">
        <v>2024</v>
      </c>
      <c r="E1135" s="7" t="s">
        <v>30</v>
      </c>
      <c r="F1135" s="7">
        <v>0</v>
      </c>
      <c r="G1135" s="7" t="s">
        <v>37</v>
      </c>
      <c r="H1135" s="13">
        <f>IFERROR(Table2[[#This Row],[People on PIT Night]]-Table2[[#This Row],[Helene FEMA Funded Sheltered]],Table2[[#This Row],[People on PIT Night]])</f>
        <v>0</v>
      </c>
      <c r="I1135" s="7">
        <v>0</v>
      </c>
      <c r="J1135" s="7"/>
    </row>
    <row r="1136" spans="2:10" ht="14.5" x14ac:dyDescent="0.35">
      <c r="B1136" s="31" t="s">
        <v>125</v>
      </c>
      <c r="C1136" s="7" t="s">
        <v>29</v>
      </c>
      <c r="D1136" s="7">
        <v>2024</v>
      </c>
      <c r="E1136" s="7" t="s">
        <v>30</v>
      </c>
      <c r="F1136" s="7">
        <v>7</v>
      </c>
      <c r="G1136" s="7" t="s">
        <v>37</v>
      </c>
      <c r="H1136" s="13">
        <f>IFERROR(Table2[[#This Row],[People on PIT Night]]-Table2[[#This Row],[Helene FEMA Funded Sheltered]],Table2[[#This Row],[People on PIT Night]])</f>
        <v>7</v>
      </c>
      <c r="I1136" s="7">
        <v>0</v>
      </c>
      <c r="J1136" s="7"/>
    </row>
    <row r="1137" spans="2:10" ht="14.5" x14ac:dyDescent="0.35">
      <c r="B1137" s="31" t="s">
        <v>126</v>
      </c>
      <c r="C1137" s="7" t="s">
        <v>29</v>
      </c>
      <c r="D1137" s="7">
        <v>2024</v>
      </c>
      <c r="E1137" s="7" t="s">
        <v>30</v>
      </c>
      <c r="F1137" s="7">
        <v>0</v>
      </c>
      <c r="G1137" s="7" t="s">
        <v>37</v>
      </c>
      <c r="H1137" s="13">
        <f>IFERROR(Table2[[#This Row],[People on PIT Night]]-Table2[[#This Row],[Helene FEMA Funded Sheltered]],Table2[[#This Row],[People on PIT Night]])</f>
        <v>0</v>
      </c>
      <c r="I1137" s="7">
        <v>0</v>
      </c>
      <c r="J1137" s="7"/>
    </row>
    <row r="1138" spans="2:10" ht="14.5" x14ac:dyDescent="0.35">
      <c r="B1138" s="31" t="s">
        <v>127</v>
      </c>
      <c r="C1138" s="7" t="s">
        <v>16</v>
      </c>
      <c r="D1138" s="7">
        <v>2024</v>
      </c>
      <c r="E1138" s="7" t="s">
        <v>30</v>
      </c>
      <c r="F1138" s="7">
        <v>0</v>
      </c>
      <c r="G1138" s="7" t="s">
        <v>37</v>
      </c>
      <c r="H1138" s="13">
        <f>IFERROR(Table2[[#This Row],[People on PIT Night]]-Table2[[#This Row],[Helene FEMA Funded Sheltered]],Table2[[#This Row],[People on PIT Night]])</f>
        <v>0</v>
      </c>
      <c r="I1138" s="7">
        <v>0</v>
      </c>
      <c r="J1138" s="7"/>
    </row>
    <row r="1139" spans="2:10" ht="14.5" x14ac:dyDescent="0.35">
      <c r="B1139" s="31" t="s">
        <v>128</v>
      </c>
      <c r="C1139" s="7" t="s">
        <v>19</v>
      </c>
      <c r="D1139" s="7">
        <v>2024</v>
      </c>
      <c r="E1139" s="7" t="s">
        <v>30</v>
      </c>
      <c r="F1139" s="7">
        <v>0</v>
      </c>
      <c r="G1139" s="7" t="s">
        <v>37</v>
      </c>
      <c r="H1139" s="13">
        <f>IFERROR(Table2[[#This Row],[People on PIT Night]]-Table2[[#This Row],[Helene FEMA Funded Sheltered]],Table2[[#This Row],[People on PIT Night]])</f>
        <v>0</v>
      </c>
      <c r="I1139" s="7">
        <v>0</v>
      </c>
      <c r="J1139" s="7"/>
    </row>
    <row r="1140" spans="2:10" ht="14.5" x14ac:dyDescent="0.35">
      <c r="B1140" s="31" t="s">
        <v>129</v>
      </c>
      <c r="C1140" s="7" t="s">
        <v>19</v>
      </c>
      <c r="D1140" s="7">
        <v>2024</v>
      </c>
      <c r="E1140" s="7" t="s">
        <v>30</v>
      </c>
      <c r="F1140" s="7">
        <v>0</v>
      </c>
      <c r="G1140" s="7" t="s">
        <v>37</v>
      </c>
      <c r="H1140" s="13">
        <f>IFERROR(Table2[[#This Row],[People on PIT Night]]-Table2[[#This Row],[Helene FEMA Funded Sheltered]],Table2[[#This Row],[People on PIT Night]])</f>
        <v>0</v>
      </c>
      <c r="I1140" s="7">
        <v>0</v>
      </c>
      <c r="J1140" s="7"/>
    </row>
    <row r="1141" spans="2:10" ht="14.5" x14ac:dyDescent="0.35">
      <c r="B1141" s="31" t="s">
        <v>130</v>
      </c>
      <c r="C1141" s="7" t="s">
        <v>24</v>
      </c>
      <c r="D1141" s="7">
        <v>2024</v>
      </c>
      <c r="E1141" s="7" t="s">
        <v>30</v>
      </c>
      <c r="F1141" s="7">
        <v>0</v>
      </c>
      <c r="G1141" s="7" t="s">
        <v>37</v>
      </c>
      <c r="H1141" s="13">
        <f>IFERROR(Table2[[#This Row],[People on PIT Night]]-Table2[[#This Row],[Helene FEMA Funded Sheltered]],Table2[[#This Row],[People on PIT Night]])</f>
        <v>0</v>
      </c>
      <c r="I1141" s="7">
        <v>0</v>
      </c>
      <c r="J1141" s="7"/>
    </row>
    <row r="1142" spans="2:10" ht="14.5" x14ac:dyDescent="0.35">
      <c r="B1142" s="31" t="s">
        <v>50</v>
      </c>
      <c r="C1142" s="7" t="s">
        <v>26</v>
      </c>
      <c r="D1142" s="7">
        <v>2024</v>
      </c>
      <c r="E1142" s="7" t="s">
        <v>9</v>
      </c>
      <c r="F1142" s="7">
        <v>2</v>
      </c>
      <c r="G1142" s="7" t="s">
        <v>37</v>
      </c>
      <c r="H1142" s="13">
        <f>IFERROR(Table2[[#This Row],[People on PIT Night]]-Table2[[#This Row],[Helene FEMA Funded Sheltered]],Table2[[#This Row],[People on PIT Night]])</f>
        <v>2</v>
      </c>
      <c r="I1142" s="7">
        <v>0</v>
      </c>
      <c r="J1142" s="7"/>
    </row>
    <row r="1143" spans="2:10" ht="14.5" x14ac:dyDescent="0.35">
      <c r="B1143" s="31" t="s">
        <v>51</v>
      </c>
      <c r="C1143" s="7" t="s">
        <v>23</v>
      </c>
      <c r="D1143" s="7">
        <v>2024</v>
      </c>
      <c r="E1143" s="7" t="s">
        <v>9</v>
      </c>
      <c r="F1143" s="7">
        <v>14</v>
      </c>
      <c r="G1143" s="7" t="s">
        <v>37</v>
      </c>
      <c r="H1143" s="13">
        <f>IFERROR(Table2[[#This Row],[People on PIT Night]]-Table2[[#This Row],[Helene FEMA Funded Sheltered]],Table2[[#This Row],[People on PIT Night]])</f>
        <v>14</v>
      </c>
      <c r="I1143" s="7">
        <v>0</v>
      </c>
      <c r="J1143" s="7"/>
    </row>
    <row r="1144" spans="2:10" ht="14.5" x14ac:dyDescent="0.35">
      <c r="B1144" s="31" t="s">
        <v>52</v>
      </c>
      <c r="C1144" s="7" t="s">
        <v>27</v>
      </c>
      <c r="D1144" s="7">
        <v>2024</v>
      </c>
      <c r="E1144" s="7" t="s">
        <v>9</v>
      </c>
      <c r="F1144" s="7">
        <v>7</v>
      </c>
      <c r="G1144" s="7" t="s">
        <v>37</v>
      </c>
      <c r="H1144" s="13">
        <f>IFERROR(Table2[[#This Row],[People on PIT Night]]-Table2[[#This Row],[Helene FEMA Funded Sheltered]],Table2[[#This Row],[People on PIT Night]])</f>
        <v>7</v>
      </c>
      <c r="I1144" s="7">
        <v>0</v>
      </c>
      <c r="J1144" s="7"/>
    </row>
    <row r="1145" spans="2:10" ht="14.5" x14ac:dyDescent="0.35">
      <c r="B1145" s="31" t="s">
        <v>53</v>
      </c>
      <c r="C1145" s="7" t="s">
        <v>16</v>
      </c>
      <c r="D1145" s="7">
        <v>2024</v>
      </c>
      <c r="E1145" s="7" t="s">
        <v>9</v>
      </c>
      <c r="F1145" s="7">
        <v>5</v>
      </c>
      <c r="G1145" s="7" t="s">
        <v>37</v>
      </c>
      <c r="H1145" s="13">
        <f>IFERROR(Table2[[#This Row],[People on PIT Night]]-Table2[[#This Row],[Helene FEMA Funded Sheltered]],Table2[[#This Row],[People on PIT Night]])</f>
        <v>5</v>
      </c>
      <c r="I1145" s="7">
        <v>0</v>
      </c>
      <c r="J1145" s="7"/>
    </row>
    <row r="1146" spans="2:10" ht="14.5" x14ac:dyDescent="0.35">
      <c r="B1146" s="31" t="s">
        <v>54</v>
      </c>
      <c r="C1146" s="7" t="s">
        <v>16</v>
      </c>
      <c r="D1146" s="7">
        <v>2024</v>
      </c>
      <c r="E1146" s="7" t="s">
        <v>9</v>
      </c>
      <c r="F1146" s="7">
        <v>0</v>
      </c>
      <c r="G1146" s="7" t="s">
        <v>37</v>
      </c>
      <c r="H1146" s="13">
        <f>IFERROR(Table2[[#This Row],[People on PIT Night]]-Table2[[#This Row],[Helene FEMA Funded Sheltered]],Table2[[#This Row],[People on PIT Night]])</f>
        <v>0</v>
      </c>
      <c r="I1146" s="7">
        <v>0</v>
      </c>
      <c r="J1146" s="7"/>
    </row>
    <row r="1147" spans="2:10" ht="14.5" x14ac:dyDescent="0.35">
      <c r="B1147" s="31" t="s">
        <v>55</v>
      </c>
      <c r="C1147" s="7" t="s">
        <v>28</v>
      </c>
      <c r="D1147" s="7">
        <v>2024</v>
      </c>
      <c r="E1147" s="7" t="s">
        <v>9</v>
      </c>
      <c r="F1147" s="7">
        <v>6</v>
      </c>
      <c r="G1147" s="7" t="s">
        <v>37</v>
      </c>
      <c r="H1147" s="13">
        <f>IFERROR(Table2[[#This Row],[People on PIT Night]]-Table2[[#This Row],[Helene FEMA Funded Sheltered]],Table2[[#This Row],[People on PIT Night]])</f>
        <v>6</v>
      </c>
      <c r="I1147" s="7">
        <v>0</v>
      </c>
      <c r="J1147" s="7"/>
    </row>
    <row r="1148" spans="2:10" ht="14.5" x14ac:dyDescent="0.35">
      <c r="B1148" s="31" t="s">
        <v>56</v>
      </c>
      <c r="C1148" s="7" t="s">
        <v>23</v>
      </c>
      <c r="D1148" s="7">
        <v>2024</v>
      </c>
      <c r="E1148" s="7" t="s">
        <v>9</v>
      </c>
      <c r="F1148" s="7">
        <v>39</v>
      </c>
      <c r="G1148" s="7" t="s">
        <v>37</v>
      </c>
      <c r="H1148" s="13">
        <f>IFERROR(Table2[[#This Row],[People on PIT Night]]-Table2[[#This Row],[Helene FEMA Funded Sheltered]],Table2[[#This Row],[People on PIT Night]])</f>
        <v>39</v>
      </c>
      <c r="I1148" s="7">
        <v>0</v>
      </c>
      <c r="J1148" s="7"/>
    </row>
    <row r="1149" spans="2:10" ht="14.5" x14ac:dyDescent="0.35">
      <c r="B1149" s="31" t="s">
        <v>57</v>
      </c>
      <c r="C1149" s="7" t="s">
        <v>25</v>
      </c>
      <c r="D1149" s="7">
        <v>2024</v>
      </c>
      <c r="E1149" s="7" t="s">
        <v>9</v>
      </c>
      <c r="F1149" s="7">
        <v>72</v>
      </c>
      <c r="G1149" s="7" t="s">
        <v>37</v>
      </c>
      <c r="H1149" s="13">
        <f>IFERROR(Table2[[#This Row],[People on PIT Night]]-Table2[[#This Row],[Helene FEMA Funded Sheltered]],Table2[[#This Row],[People on PIT Night]])</f>
        <v>72</v>
      </c>
      <c r="I1149" s="7">
        <v>0</v>
      </c>
      <c r="J1149" s="7"/>
    </row>
    <row r="1150" spans="2:10" ht="14.5" x14ac:dyDescent="0.35">
      <c r="B1150" s="31" t="s">
        <v>58</v>
      </c>
      <c r="C1150" s="7" t="s">
        <v>23</v>
      </c>
      <c r="D1150" s="7">
        <v>2024</v>
      </c>
      <c r="E1150" s="7" t="s">
        <v>9</v>
      </c>
      <c r="F1150" s="7">
        <v>21</v>
      </c>
      <c r="G1150" s="7" t="s">
        <v>37</v>
      </c>
      <c r="H1150" s="13">
        <f>IFERROR(Table2[[#This Row],[People on PIT Night]]-Table2[[#This Row],[Helene FEMA Funded Sheltered]],Table2[[#This Row],[People on PIT Night]])</f>
        <v>21</v>
      </c>
      <c r="I1150" s="7">
        <v>0</v>
      </c>
      <c r="J1150" s="7"/>
    </row>
    <row r="1151" spans="2:10" ht="14.5" x14ac:dyDescent="0.35">
      <c r="B1151" s="31" t="s">
        <v>59</v>
      </c>
      <c r="C1151" s="7" t="s">
        <v>17</v>
      </c>
      <c r="D1151" s="7">
        <v>2024</v>
      </c>
      <c r="E1151" s="7" t="s">
        <v>9</v>
      </c>
      <c r="F1151" s="7">
        <v>0</v>
      </c>
      <c r="G1151" s="7" t="s">
        <v>37</v>
      </c>
      <c r="H1151" s="13">
        <f>IFERROR(Table2[[#This Row],[People on PIT Night]]-Table2[[#This Row],[Helene FEMA Funded Sheltered]],Table2[[#This Row],[People on PIT Night]])</f>
        <v>0</v>
      </c>
      <c r="I1151" s="7">
        <v>0</v>
      </c>
      <c r="J1151" s="7"/>
    </row>
    <row r="1152" spans="2:10" ht="14.5" x14ac:dyDescent="0.35">
      <c r="B1152" s="31" t="s">
        <v>60</v>
      </c>
      <c r="C1152" s="7" t="s">
        <v>18</v>
      </c>
      <c r="D1152" s="7">
        <v>2024</v>
      </c>
      <c r="E1152" s="7" t="s">
        <v>9</v>
      </c>
      <c r="F1152" s="7">
        <v>39</v>
      </c>
      <c r="G1152" s="7" t="s">
        <v>37</v>
      </c>
      <c r="H1152" s="13">
        <f>IFERROR(Table2[[#This Row],[People on PIT Night]]-Table2[[#This Row],[Helene FEMA Funded Sheltered]],Table2[[#This Row],[People on PIT Night]])</f>
        <v>39</v>
      </c>
      <c r="I1152" s="7">
        <v>0</v>
      </c>
      <c r="J1152" s="7"/>
    </row>
    <row r="1153" spans="2:10" ht="14.5" x14ac:dyDescent="0.35">
      <c r="B1153" s="31" t="s">
        <v>61</v>
      </c>
      <c r="C1153" s="7" t="s">
        <v>26</v>
      </c>
      <c r="D1153" s="7">
        <v>2024</v>
      </c>
      <c r="E1153" s="7" t="s">
        <v>9</v>
      </c>
      <c r="F1153" s="7">
        <v>0</v>
      </c>
      <c r="G1153" s="7" t="s">
        <v>37</v>
      </c>
      <c r="H1153" s="13">
        <f>IFERROR(Table2[[#This Row],[People on PIT Night]]-Table2[[#This Row],[Helene FEMA Funded Sheltered]],Table2[[#This Row],[People on PIT Night]])</f>
        <v>0</v>
      </c>
      <c r="I1153" s="7">
        <v>0</v>
      </c>
      <c r="J1153" s="7"/>
    </row>
    <row r="1154" spans="2:10" ht="14.5" x14ac:dyDescent="0.35">
      <c r="B1154" s="31" t="s">
        <v>62</v>
      </c>
      <c r="C1154" s="7" t="s">
        <v>23</v>
      </c>
      <c r="D1154" s="7">
        <v>2024</v>
      </c>
      <c r="E1154" s="7" t="s">
        <v>9</v>
      </c>
      <c r="F1154" s="7">
        <v>66</v>
      </c>
      <c r="G1154" s="7" t="s">
        <v>37</v>
      </c>
      <c r="H1154" s="13">
        <f>IFERROR(Table2[[#This Row],[People on PIT Night]]-Table2[[#This Row],[Helene FEMA Funded Sheltered]],Table2[[#This Row],[People on PIT Night]])</f>
        <v>66</v>
      </c>
      <c r="I1154" s="7">
        <v>0</v>
      </c>
      <c r="J1154" s="7"/>
    </row>
    <row r="1155" spans="2:10" ht="14.5" x14ac:dyDescent="0.35">
      <c r="B1155" s="31" t="s">
        <v>63</v>
      </c>
      <c r="C1155" s="7" t="s">
        <v>26</v>
      </c>
      <c r="D1155" s="7">
        <v>2024</v>
      </c>
      <c r="E1155" s="7" t="s">
        <v>9</v>
      </c>
      <c r="F1155" s="7">
        <v>33</v>
      </c>
      <c r="G1155" s="7" t="s">
        <v>37</v>
      </c>
      <c r="H1155" s="13">
        <f>IFERROR(Table2[[#This Row],[People on PIT Night]]-Table2[[#This Row],[Helene FEMA Funded Sheltered]],Table2[[#This Row],[People on PIT Night]])</f>
        <v>33</v>
      </c>
      <c r="I1155" s="7">
        <v>0</v>
      </c>
      <c r="J1155" s="7"/>
    </row>
    <row r="1156" spans="2:10" ht="14.5" x14ac:dyDescent="0.35">
      <c r="B1156" s="31" t="s">
        <v>64</v>
      </c>
      <c r="C1156" s="7" t="s">
        <v>21</v>
      </c>
      <c r="D1156" s="7">
        <v>2024</v>
      </c>
      <c r="E1156" s="7" t="s">
        <v>9</v>
      </c>
      <c r="F1156" s="7">
        <v>68</v>
      </c>
      <c r="G1156" s="7" t="s">
        <v>37</v>
      </c>
      <c r="H1156" s="13">
        <f>IFERROR(Table2[[#This Row],[People on PIT Night]]-Table2[[#This Row],[Helene FEMA Funded Sheltered]],Table2[[#This Row],[People on PIT Night]])</f>
        <v>68</v>
      </c>
      <c r="I1156" s="7">
        <v>0</v>
      </c>
      <c r="J1156" s="7"/>
    </row>
    <row r="1157" spans="2:10" ht="14.5" x14ac:dyDescent="0.35">
      <c r="B1157" s="31" t="s">
        <v>65</v>
      </c>
      <c r="C1157" s="7" t="s">
        <v>17</v>
      </c>
      <c r="D1157" s="7">
        <v>2024</v>
      </c>
      <c r="E1157" s="7" t="s">
        <v>9</v>
      </c>
      <c r="F1157" s="7">
        <v>1</v>
      </c>
      <c r="G1157" s="7" t="s">
        <v>37</v>
      </c>
      <c r="H1157" s="13">
        <f>IFERROR(Table2[[#This Row],[People on PIT Night]]-Table2[[#This Row],[Helene FEMA Funded Sheltered]],Table2[[#This Row],[People on PIT Night]])</f>
        <v>1</v>
      </c>
      <c r="I1157" s="7">
        <v>0</v>
      </c>
      <c r="J1157" s="7"/>
    </row>
    <row r="1158" spans="2:10" ht="14.5" x14ac:dyDescent="0.35">
      <c r="B1158" s="31" t="s">
        <v>66</v>
      </c>
      <c r="C1158" s="7" t="s">
        <v>21</v>
      </c>
      <c r="D1158" s="7">
        <v>2024</v>
      </c>
      <c r="E1158" s="7" t="s">
        <v>9</v>
      </c>
      <c r="F1158" s="7">
        <v>0</v>
      </c>
      <c r="G1158" s="7" t="s">
        <v>37</v>
      </c>
      <c r="H1158" s="13">
        <f>IFERROR(Table2[[#This Row],[People on PIT Night]]-Table2[[#This Row],[Helene FEMA Funded Sheltered]],Table2[[#This Row],[People on PIT Night]])</f>
        <v>0</v>
      </c>
      <c r="I1158" s="7">
        <v>0</v>
      </c>
      <c r="J1158" s="7"/>
    </row>
    <row r="1159" spans="2:10" ht="14.5" x14ac:dyDescent="0.35">
      <c r="B1159" s="31" t="s">
        <v>67</v>
      </c>
      <c r="C1159" s="7" t="s">
        <v>28</v>
      </c>
      <c r="D1159" s="7">
        <v>2024</v>
      </c>
      <c r="E1159" s="7" t="s">
        <v>9</v>
      </c>
      <c r="F1159" s="7">
        <v>0</v>
      </c>
      <c r="G1159" s="7" t="s">
        <v>37</v>
      </c>
      <c r="H1159" s="13">
        <f>IFERROR(Table2[[#This Row],[People on PIT Night]]-Table2[[#This Row],[Helene FEMA Funded Sheltered]],Table2[[#This Row],[People on PIT Night]])</f>
        <v>0</v>
      </c>
      <c r="I1159" s="7">
        <v>0</v>
      </c>
      <c r="J1159" s="7"/>
    </row>
    <row r="1160" spans="2:10" ht="14.5" x14ac:dyDescent="0.35">
      <c r="B1160" s="31" t="s">
        <v>68</v>
      </c>
      <c r="C1160" s="7" t="s">
        <v>18</v>
      </c>
      <c r="D1160" s="7">
        <v>2024</v>
      </c>
      <c r="E1160" s="7" t="s">
        <v>9</v>
      </c>
      <c r="F1160" s="7">
        <v>24</v>
      </c>
      <c r="G1160" s="7" t="s">
        <v>37</v>
      </c>
      <c r="H1160" s="13">
        <f>IFERROR(Table2[[#This Row],[People on PIT Night]]-Table2[[#This Row],[Helene FEMA Funded Sheltered]],Table2[[#This Row],[People on PIT Night]])</f>
        <v>24</v>
      </c>
      <c r="I1160" s="7">
        <v>0</v>
      </c>
      <c r="J1160" s="7"/>
    </row>
    <row r="1161" spans="2:10" ht="14.5" x14ac:dyDescent="0.35">
      <c r="B1161" s="31" t="s">
        <v>69</v>
      </c>
      <c r="C1161" s="7" t="s">
        <v>17</v>
      </c>
      <c r="D1161" s="7">
        <v>2024</v>
      </c>
      <c r="E1161" s="7" t="s">
        <v>9</v>
      </c>
      <c r="F1161" s="7">
        <v>0</v>
      </c>
      <c r="G1161" s="7" t="s">
        <v>37</v>
      </c>
      <c r="H1161" s="13">
        <f>IFERROR(Table2[[#This Row],[People on PIT Night]]-Table2[[#This Row],[Helene FEMA Funded Sheltered]],Table2[[#This Row],[People on PIT Night]])</f>
        <v>0</v>
      </c>
      <c r="I1161" s="7">
        <v>0</v>
      </c>
      <c r="J1161" s="7"/>
    </row>
    <row r="1162" spans="2:10" ht="14.5" x14ac:dyDescent="0.35">
      <c r="B1162" s="31" t="s">
        <v>70</v>
      </c>
      <c r="C1162" s="7" t="s">
        <v>17</v>
      </c>
      <c r="D1162" s="7">
        <v>2024</v>
      </c>
      <c r="E1162" s="7" t="s">
        <v>9</v>
      </c>
      <c r="F1162" s="7">
        <v>0</v>
      </c>
      <c r="G1162" s="7" t="s">
        <v>37</v>
      </c>
      <c r="H1162" s="13">
        <f>IFERROR(Table2[[#This Row],[People on PIT Night]]-Table2[[#This Row],[Helene FEMA Funded Sheltered]],Table2[[#This Row],[People on PIT Night]])</f>
        <v>0</v>
      </c>
      <c r="I1162" s="7">
        <v>0</v>
      </c>
      <c r="J1162" s="7"/>
    </row>
    <row r="1163" spans="2:10" ht="14.5" x14ac:dyDescent="0.35">
      <c r="B1163" s="31" t="s">
        <v>71</v>
      </c>
      <c r="C1163" s="7" t="s">
        <v>25</v>
      </c>
      <c r="D1163" s="7">
        <v>2024</v>
      </c>
      <c r="E1163" s="7" t="s">
        <v>9</v>
      </c>
      <c r="F1163" s="7">
        <v>59</v>
      </c>
      <c r="G1163" s="7" t="s">
        <v>37</v>
      </c>
      <c r="H1163" s="13">
        <f>IFERROR(Table2[[#This Row],[People on PIT Night]]-Table2[[#This Row],[Helene FEMA Funded Sheltered]],Table2[[#This Row],[People on PIT Night]])</f>
        <v>59</v>
      </c>
      <c r="I1163" s="7">
        <v>0</v>
      </c>
      <c r="J1163" s="7"/>
    </row>
    <row r="1164" spans="2:10" ht="14.5" x14ac:dyDescent="0.35">
      <c r="B1164" s="31" t="s">
        <v>72</v>
      </c>
      <c r="C1164" s="7" t="s">
        <v>24</v>
      </c>
      <c r="D1164" s="7">
        <v>2024</v>
      </c>
      <c r="E1164" s="7" t="s">
        <v>9</v>
      </c>
      <c r="F1164" s="7">
        <v>16</v>
      </c>
      <c r="G1164" s="7" t="s">
        <v>37</v>
      </c>
      <c r="H1164" s="13">
        <f>IFERROR(Table2[[#This Row],[People on PIT Night]]-Table2[[#This Row],[Helene FEMA Funded Sheltered]],Table2[[#This Row],[People on PIT Night]])</f>
        <v>16</v>
      </c>
      <c r="I1164" s="7">
        <v>0</v>
      </c>
      <c r="J1164" s="7"/>
    </row>
    <row r="1165" spans="2:10" ht="14.5" x14ac:dyDescent="0.35">
      <c r="B1165" s="31" t="s">
        <v>73</v>
      </c>
      <c r="C1165" s="7" t="s">
        <v>19</v>
      </c>
      <c r="D1165" s="7">
        <v>2024</v>
      </c>
      <c r="E1165" s="7" t="s">
        <v>9</v>
      </c>
      <c r="F1165" s="7">
        <v>1</v>
      </c>
      <c r="G1165" s="7" t="s">
        <v>37</v>
      </c>
      <c r="H1165" s="13">
        <f>IFERROR(Table2[[#This Row],[People on PIT Night]]-Table2[[#This Row],[Helene FEMA Funded Sheltered]],Table2[[#This Row],[People on PIT Night]])</f>
        <v>1</v>
      </c>
      <c r="I1165" s="7">
        <v>0</v>
      </c>
      <c r="J1165" s="7"/>
    </row>
    <row r="1166" spans="2:10" ht="14.5" x14ac:dyDescent="0.35">
      <c r="B1166" s="32" t="s">
        <v>74</v>
      </c>
      <c r="C1166" s="3" t="s">
        <v>38</v>
      </c>
      <c r="D1166" s="7">
        <v>2024</v>
      </c>
      <c r="E1166" s="7" t="s">
        <v>9</v>
      </c>
      <c r="F1166" s="8">
        <v>172</v>
      </c>
      <c r="G1166" s="7" t="s">
        <v>37</v>
      </c>
      <c r="H1166" s="13">
        <f>IFERROR(Table2[[#This Row],[People on PIT Night]]-Table2[[#This Row],[Helene FEMA Funded Sheltered]],Table2[[#This Row],[People on PIT Night]])</f>
        <v>172</v>
      </c>
      <c r="I1166" s="7">
        <v>0</v>
      </c>
      <c r="J1166" s="7"/>
    </row>
    <row r="1167" spans="2:10" ht="14.5" x14ac:dyDescent="0.35">
      <c r="B1167" s="31" t="s">
        <v>75</v>
      </c>
      <c r="C1167" s="7" t="s">
        <v>29</v>
      </c>
      <c r="D1167" s="7">
        <v>2024</v>
      </c>
      <c r="E1167" s="7" t="s">
        <v>9</v>
      </c>
      <c r="F1167" s="7">
        <v>5</v>
      </c>
      <c r="G1167" s="7" t="s">
        <v>37</v>
      </c>
      <c r="H1167" s="13">
        <f>IFERROR(Table2[[#This Row],[People on PIT Night]]-Table2[[#This Row],[Helene FEMA Funded Sheltered]],Table2[[#This Row],[People on PIT Night]])</f>
        <v>5</v>
      </c>
      <c r="I1167" s="7">
        <v>0</v>
      </c>
      <c r="J1167" s="7"/>
    </row>
    <row r="1168" spans="2:10" ht="14.5" x14ac:dyDescent="0.35">
      <c r="B1168" s="31" t="s">
        <v>76</v>
      </c>
      <c r="C1168" s="7" t="s">
        <v>29</v>
      </c>
      <c r="D1168" s="7">
        <v>2024</v>
      </c>
      <c r="E1168" s="7" t="s">
        <v>9</v>
      </c>
      <c r="F1168" s="7">
        <v>1</v>
      </c>
      <c r="G1168" s="7" t="s">
        <v>37</v>
      </c>
      <c r="H1168" s="13">
        <f>IFERROR(Table2[[#This Row],[People on PIT Night]]-Table2[[#This Row],[Helene FEMA Funded Sheltered]],Table2[[#This Row],[People on PIT Night]])</f>
        <v>1</v>
      </c>
      <c r="I1168" s="7">
        <v>0</v>
      </c>
      <c r="J1168" s="7"/>
    </row>
    <row r="1169" spans="2:10" ht="14.5" x14ac:dyDescent="0.35">
      <c r="B1169" s="31" t="s">
        <v>77</v>
      </c>
      <c r="C1169" s="7" t="s">
        <v>17</v>
      </c>
      <c r="D1169" s="7">
        <v>2024</v>
      </c>
      <c r="E1169" s="7" t="s">
        <v>9</v>
      </c>
      <c r="F1169" s="7">
        <v>0</v>
      </c>
      <c r="G1169" s="7" t="s">
        <v>37</v>
      </c>
      <c r="H1169" s="13">
        <f>IFERROR(Table2[[#This Row],[People on PIT Night]]-Table2[[#This Row],[Helene FEMA Funded Sheltered]],Table2[[#This Row],[People on PIT Night]])</f>
        <v>0</v>
      </c>
      <c r="I1169" s="7">
        <v>0</v>
      </c>
      <c r="J1169" s="7"/>
    </row>
    <row r="1170" spans="2:10" ht="14.5" x14ac:dyDescent="0.35">
      <c r="B1170" s="31" t="s">
        <v>78</v>
      </c>
      <c r="C1170" s="7" t="s">
        <v>21</v>
      </c>
      <c r="D1170" s="7">
        <v>2024</v>
      </c>
      <c r="E1170" s="7" t="s">
        <v>9</v>
      </c>
      <c r="F1170" s="7">
        <v>3</v>
      </c>
      <c r="G1170" s="7" t="s">
        <v>37</v>
      </c>
      <c r="H1170" s="13">
        <f>IFERROR(Table2[[#This Row],[People on PIT Night]]-Table2[[#This Row],[Helene FEMA Funded Sheltered]],Table2[[#This Row],[People on PIT Night]])</f>
        <v>3</v>
      </c>
      <c r="I1170" s="7">
        <v>0</v>
      </c>
      <c r="J1170" s="7"/>
    </row>
    <row r="1171" spans="2:10" ht="14.5" x14ac:dyDescent="0.35">
      <c r="B1171" s="31" t="s">
        <v>79</v>
      </c>
      <c r="C1171" s="7" t="s">
        <v>29</v>
      </c>
      <c r="D1171" s="7">
        <v>2024</v>
      </c>
      <c r="E1171" s="7" t="s">
        <v>9</v>
      </c>
      <c r="F1171" s="7">
        <v>0</v>
      </c>
      <c r="G1171" s="7" t="s">
        <v>37</v>
      </c>
      <c r="H1171" s="13">
        <f>IFERROR(Table2[[#This Row],[People on PIT Night]]-Table2[[#This Row],[Helene FEMA Funded Sheltered]],Table2[[#This Row],[People on PIT Night]])</f>
        <v>0</v>
      </c>
      <c r="I1171" s="7">
        <v>0</v>
      </c>
      <c r="J1171" s="7"/>
    </row>
    <row r="1172" spans="2:10" ht="14.5" x14ac:dyDescent="0.35">
      <c r="B1172" s="31" t="s">
        <v>80</v>
      </c>
      <c r="C1172" s="7" t="s">
        <v>19</v>
      </c>
      <c r="D1172" s="7">
        <v>2024</v>
      </c>
      <c r="E1172" s="7" t="s">
        <v>9</v>
      </c>
      <c r="F1172" s="7">
        <v>0</v>
      </c>
      <c r="G1172" s="7" t="s">
        <v>37</v>
      </c>
      <c r="H1172" s="13">
        <f>IFERROR(Table2[[#This Row],[People on PIT Night]]-Table2[[#This Row],[Helene FEMA Funded Sheltered]],Table2[[#This Row],[People on PIT Night]])</f>
        <v>0</v>
      </c>
      <c r="I1172" s="7">
        <v>0</v>
      </c>
      <c r="J1172" s="7"/>
    </row>
    <row r="1173" spans="2:10" ht="14.5" x14ac:dyDescent="0.35">
      <c r="B1173" s="31" t="s">
        <v>81</v>
      </c>
      <c r="C1173" s="7" t="s">
        <v>29</v>
      </c>
      <c r="D1173" s="7">
        <v>2024</v>
      </c>
      <c r="E1173" s="7" t="s">
        <v>9</v>
      </c>
      <c r="F1173" s="7">
        <v>19</v>
      </c>
      <c r="G1173" s="7" t="s">
        <v>37</v>
      </c>
      <c r="H1173" s="13">
        <f>IFERROR(Table2[[#This Row],[People on PIT Night]]-Table2[[#This Row],[Helene FEMA Funded Sheltered]],Table2[[#This Row],[People on PIT Night]])</f>
        <v>19</v>
      </c>
      <c r="I1173" s="7">
        <v>0</v>
      </c>
      <c r="J1173" s="7"/>
    </row>
    <row r="1174" spans="2:10" ht="14.5" x14ac:dyDescent="0.35">
      <c r="B1174" s="31" t="s">
        <v>82</v>
      </c>
      <c r="C1174" s="7" t="s">
        <v>27</v>
      </c>
      <c r="D1174" s="7">
        <v>2024</v>
      </c>
      <c r="E1174" s="7" t="s">
        <v>9</v>
      </c>
      <c r="F1174" s="7">
        <v>81</v>
      </c>
      <c r="G1174" s="7" t="s">
        <v>37</v>
      </c>
      <c r="H1174" s="13">
        <f>IFERROR(Table2[[#This Row],[People on PIT Night]]-Table2[[#This Row],[Helene FEMA Funded Sheltered]],Table2[[#This Row],[People on PIT Night]])</f>
        <v>81</v>
      </c>
      <c r="I1174" s="7">
        <v>0</v>
      </c>
      <c r="J1174" s="7"/>
    </row>
    <row r="1175" spans="2:10" ht="14.5" x14ac:dyDescent="0.35">
      <c r="B1175" s="31" t="s">
        <v>83</v>
      </c>
      <c r="C1175" s="7" t="s">
        <v>21</v>
      </c>
      <c r="D1175" s="7">
        <v>2024</v>
      </c>
      <c r="E1175" s="7" t="s">
        <v>9</v>
      </c>
      <c r="F1175" s="7">
        <v>47</v>
      </c>
      <c r="G1175" s="7" t="s">
        <v>37</v>
      </c>
      <c r="H1175" s="13">
        <f>IFERROR(Table2[[#This Row],[People on PIT Night]]-Table2[[#This Row],[Helene FEMA Funded Sheltered]],Table2[[#This Row],[People on PIT Night]])</f>
        <v>47</v>
      </c>
      <c r="I1175" s="7">
        <v>0</v>
      </c>
      <c r="J1175" s="7"/>
    </row>
    <row r="1176" spans="2:10" ht="14.5" x14ac:dyDescent="0.35">
      <c r="B1176" s="31" t="s">
        <v>84</v>
      </c>
      <c r="C1176" s="7" t="s">
        <v>22</v>
      </c>
      <c r="D1176" s="7">
        <v>2024</v>
      </c>
      <c r="E1176" s="7" t="s">
        <v>9</v>
      </c>
      <c r="F1176" s="7">
        <v>119</v>
      </c>
      <c r="G1176" s="7" t="s">
        <v>37</v>
      </c>
      <c r="H1176" s="13">
        <f>IFERROR(Table2[[#This Row],[People on PIT Night]]-Table2[[#This Row],[Helene FEMA Funded Sheltered]],Table2[[#This Row],[People on PIT Night]])</f>
        <v>119</v>
      </c>
      <c r="I1176" s="7">
        <v>0</v>
      </c>
      <c r="J1176" s="7"/>
    </row>
    <row r="1177" spans="2:10" ht="14.5" x14ac:dyDescent="0.35">
      <c r="B1177" s="31" t="s">
        <v>85</v>
      </c>
      <c r="C1177" s="7" t="s">
        <v>17</v>
      </c>
      <c r="D1177" s="7">
        <v>2024</v>
      </c>
      <c r="E1177" s="7" t="s">
        <v>9</v>
      </c>
      <c r="F1177" s="7">
        <v>0</v>
      </c>
      <c r="G1177" s="7" t="s">
        <v>37</v>
      </c>
      <c r="H1177" s="13">
        <f>IFERROR(Table2[[#This Row],[People on PIT Night]]-Table2[[#This Row],[Helene FEMA Funded Sheltered]],Table2[[#This Row],[People on PIT Night]])</f>
        <v>0</v>
      </c>
      <c r="I1177" s="7">
        <v>0</v>
      </c>
      <c r="J1177" s="7"/>
    </row>
    <row r="1178" spans="2:10" ht="14.5" x14ac:dyDescent="0.35">
      <c r="B1178" s="31" t="s">
        <v>86</v>
      </c>
      <c r="C1178" s="7" t="s">
        <v>27</v>
      </c>
      <c r="D1178" s="7">
        <v>2024</v>
      </c>
      <c r="E1178" s="7" t="s">
        <v>9</v>
      </c>
      <c r="F1178" s="7">
        <v>11</v>
      </c>
      <c r="G1178" s="7" t="s">
        <v>37</v>
      </c>
      <c r="H1178" s="13">
        <f>IFERROR(Table2[[#This Row],[People on PIT Night]]-Table2[[#This Row],[Helene FEMA Funded Sheltered]],Table2[[#This Row],[People on PIT Night]])</f>
        <v>11</v>
      </c>
      <c r="I1178" s="7">
        <v>0</v>
      </c>
      <c r="J1178" s="7"/>
    </row>
    <row r="1179" spans="2:10" ht="14.5" x14ac:dyDescent="0.35">
      <c r="B1179" s="31" t="s">
        <v>87</v>
      </c>
      <c r="C1179" s="7" t="s">
        <v>16</v>
      </c>
      <c r="D1179" s="7">
        <v>2024</v>
      </c>
      <c r="E1179" s="7" t="s">
        <v>9</v>
      </c>
      <c r="F1179" s="7">
        <v>0</v>
      </c>
      <c r="G1179" s="7" t="s">
        <v>37</v>
      </c>
      <c r="H1179" s="13">
        <f>IFERROR(Table2[[#This Row],[People on PIT Night]]-Table2[[#This Row],[Helene FEMA Funded Sheltered]],Table2[[#This Row],[People on PIT Night]])</f>
        <v>0</v>
      </c>
      <c r="I1179" s="7">
        <v>0</v>
      </c>
      <c r="J1179" s="7"/>
    </row>
    <row r="1180" spans="2:10" ht="14.5" x14ac:dyDescent="0.35">
      <c r="B1180" s="31" t="s">
        <v>88</v>
      </c>
      <c r="C1180" s="7" t="s">
        <v>24</v>
      </c>
      <c r="D1180" s="7">
        <v>2024</v>
      </c>
      <c r="E1180" s="7" t="s">
        <v>9</v>
      </c>
      <c r="F1180" s="7">
        <v>93</v>
      </c>
      <c r="G1180" s="7" t="s">
        <v>37</v>
      </c>
      <c r="H1180" s="13">
        <f>IFERROR(Table2[[#This Row],[People on PIT Night]]-Table2[[#This Row],[Helene FEMA Funded Sheltered]],Table2[[#This Row],[People on PIT Night]])</f>
        <v>93</v>
      </c>
      <c r="I1180" s="7">
        <v>0</v>
      </c>
      <c r="J1180" s="7"/>
    </row>
    <row r="1181" spans="2:10" ht="14.5" x14ac:dyDescent="0.35">
      <c r="B1181" s="31" t="s">
        <v>89</v>
      </c>
      <c r="C1181" s="7" t="s">
        <v>21</v>
      </c>
      <c r="D1181" s="7">
        <v>2024</v>
      </c>
      <c r="E1181" s="7" t="s">
        <v>9</v>
      </c>
      <c r="F1181" s="7">
        <v>38</v>
      </c>
      <c r="G1181" s="7" t="s">
        <v>37</v>
      </c>
      <c r="H1181" s="13">
        <f>IFERROR(Table2[[#This Row],[People on PIT Night]]-Table2[[#This Row],[Helene FEMA Funded Sheltered]],Table2[[#This Row],[People on PIT Night]])</f>
        <v>38</v>
      </c>
      <c r="I1181" s="7">
        <v>0</v>
      </c>
      <c r="J1181" s="7"/>
    </row>
    <row r="1182" spans="2:10" ht="14.5" x14ac:dyDescent="0.35">
      <c r="B1182" s="31" t="s">
        <v>90</v>
      </c>
      <c r="C1182" s="7" t="s">
        <v>27</v>
      </c>
      <c r="D1182" s="7">
        <v>2024</v>
      </c>
      <c r="E1182" s="7" t="s">
        <v>9</v>
      </c>
      <c r="F1182" s="7">
        <v>49</v>
      </c>
      <c r="G1182" s="7" t="s">
        <v>37</v>
      </c>
      <c r="H1182" s="13">
        <f>IFERROR(Table2[[#This Row],[People on PIT Night]]-Table2[[#This Row],[Helene FEMA Funded Sheltered]],Table2[[#This Row],[People on PIT Night]])</f>
        <v>49</v>
      </c>
      <c r="I1182" s="7">
        <v>0</v>
      </c>
      <c r="J1182" s="7"/>
    </row>
    <row r="1183" spans="2:10" ht="14.5" x14ac:dyDescent="0.35">
      <c r="B1183" s="31" t="s">
        <v>91</v>
      </c>
      <c r="C1183" s="7" t="s">
        <v>18</v>
      </c>
      <c r="D1183" s="7">
        <v>2024</v>
      </c>
      <c r="E1183" s="7" t="s">
        <v>9</v>
      </c>
      <c r="F1183" s="7">
        <v>0</v>
      </c>
      <c r="G1183" s="7" t="s">
        <v>37</v>
      </c>
      <c r="H1183" s="13">
        <f>IFERROR(Table2[[#This Row],[People on PIT Night]]-Table2[[#This Row],[Helene FEMA Funded Sheltered]],Table2[[#This Row],[People on PIT Night]])</f>
        <v>0</v>
      </c>
      <c r="I1183" s="7">
        <v>0</v>
      </c>
      <c r="J1183" s="7"/>
    </row>
    <row r="1184" spans="2:10" ht="14.5" x14ac:dyDescent="0.35">
      <c r="B1184" s="31" t="s">
        <v>92</v>
      </c>
      <c r="C1184" s="7" t="s">
        <v>27</v>
      </c>
      <c r="D1184" s="7">
        <v>2024</v>
      </c>
      <c r="E1184" s="7" t="s">
        <v>9</v>
      </c>
      <c r="F1184" s="7">
        <v>115</v>
      </c>
      <c r="G1184" s="7" t="s">
        <v>37</v>
      </c>
      <c r="H1184" s="13">
        <f>IFERROR(Table2[[#This Row],[People on PIT Night]]-Table2[[#This Row],[Helene FEMA Funded Sheltered]],Table2[[#This Row],[People on PIT Night]])</f>
        <v>115</v>
      </c>
      <c r="I1184" s="7">
        <v>0</v>
      </c>
      <c r="J1184" s="7"/>
    </row>
    <row r="1185" spans="2:10" ht="14.5" x14ac:dyDescent="0.35">
      <c r="B1185" s="31" t="s">
        <v>93</v>
      </c>
      <c r="C1185" s="7" t="s">
        <v>19</v>
      </c>
      <c r="D1185" s="7">
        <v>2024</v>
      </c>
      <c r="E1185" s="7" t="s">
        <v>9</v>
      </c>
      <c r="F1185" s="7">
        <v>10</v>
      </c>
      <c r="G1185" s="7" t="s">
        <v>37</v>
      </c>
      <c r="H1185" s="13">
        <f>IFERROR(Table2[[#This Row],[People on PIT Night]]-Table2[[#This Row],[Helene FEMA Funded Sheltered]],Table2[[#This Row],[People on PIT Night]])</f>
        <v>10</v>
      </c>
      <c r="I1185" s="7">
        <v>0</v>
      </c>
      <c r="J1185" s="7"/>
    </row>
    <row r="1186" spans="2:10" ht="14.5" x14ac:dyDescent="0.35">
      <c r="B1186" s="31" t="s">
        <v>94</v>
      </c>
      <c r="C1186" s="7" t="s">
        <v>21</v>
      </c>
      <c r="D1186" s="7">
        <v>2024</v>
      </c>
      <c r="E1186" s="7" t="s">
        <v>9</v>
      </c>
      <c r="F1186" s="7">
        <v>11</v>
      </c>
      <c r="G1186" s="7" t="s">
        <v>37</v>
      </c>
      <c r="H1186" s="13">
        <f>IFERROR(Table2[[#This Row],[People on PIT Night]]-Table2[[#This Row],[Helene FEMA Funded Sheltered]],Table2[[#This Row],[People on PIT Night]])</f>
        <v>11</v>
      </c>
      <c r="I1186" s="7">
        <v>0</v>
      </c>
      <c r="J1186" s="7"/>
    </row>
    <row r="1187" spans="2:10" ht="14.5" x14ac:dyDescent="0.35">
      <c r="B1187" s="31" t="s">
        <v>95</v>
      </c>
      <c r="C1187" s="7" t="s">
        <v>21</v>
      </c>
      <c r="D1187" s="7">
        <v>2024</v>
      </c>
      <c r="E1187" s="7" t="s">
        <v>9</v>
      </c>
      <c r="F1187" s="7">
        <v>1</v>
      </c>
      <c r="G1187" s="7" t="s">
        <v>37</v>
      </c>
      <c r="H1187" s="13">
        <f>IFERROR(Table2[[#This Row],[People on PIT Night]]-Table2[[#This Row],[Helene FEMA Funded Sheltered]],Table2[[#This Row],[People on PIT Night]])</f>
        <v>1</v>
      </c>
      <c r="I1187" s="7">
        <v>0</v>
      </c>
      <c r="J1187" s="7"/>
    </row>
    <row r="1188" spans="2:10" ht="14.5" x14ac:dyDescent="0.35">
      <c r="B1188" s="31" t="s">
        <v>96</v>
      </c>
      <c r="C1188" s="7" t="s">
        <v>16</v>
      </c>
      <c r="D1188" s="7">
        <v>2024</v>
      </c>
      <c r="E1188" s="7" t="s">
        <v>9</v>
      </c>
      <c r="F1188" s="7">
        <v>0</v>
      </c>
      <c r="G1188" s="7" t="s">
        <v>37</v>
      </c>
      <c r="H1188" s="13">
        <f>IFERROR(Table2[[#This Row],[People on PIT Night]]-Table2[[#This Row],[Helene FEMA Funded Sheltered]],Table2[[#This Row],[People on PIT Night]])</f>
        <v>0</v>
      </c>
      <c r="I1188" s="7">
        <v>0</v>
      </c>
      <c r="J1188" s="7"/>
    </row>
    <row r="1189" spans="2:10" ht="14.5" x14ac:dyDescent="0.35">
      <c r="B1189" s="31" t="s">
        <v>97</v>
      </c>
      <c r="C1189" s="7" t="s">
        <v>23</v>
      </c>
      <c r="D1189" s="7">
        <v>2024</v>
      </c>
      <c r="E1189" s="7" t="s">
        <v>9</v>
      </c>
      <c r="F1189" s="7">
        <v>75</v>
      </c>
      <c r="G1189" s="7" t="s">
        <v>37</v>
      </c>
      <c r="H1189" s="13">
        <f>IFERROR(Table2[[#This Row],[People on PIT Night]]-Table2[[#This Row],[Helene FEMA Funded Sheltered]],Table2[[#This Row],[People on PIT Night]])</f>
        <v>75</v>
      </c>
      <c r="I1189" s="7">
        <v>0</v>
      </c>
      <c r="J1189" s="7"/>
    </row>
    <row r="1190" spans="2:10" ht="14.5" x14ac:dyDescent="0.35">
      <c r="B1190" s="31" t="s">
        <v>98</v>
      </c>
      <c r="C1190" s="7" t="s">
        <v>27</v>
      </c>
      <c r="D1190" s="7">
        <v>2024</v>
      </c>
      <c r="E1190" s="7" t="s">
        <v>9</v>
      </c>
      <c r="F1190" s="7">
        <v>3</v>
      </c>
      <c r="G1190" s="7" t="s">
        <v>37</v>
      </c>
      <c r="H1190" s="13">
        <f>IFERROR(Table2[[#This Row],[People on PIT Night]]-Table2[[#This Row],[Helene FEMA Funded Sheltered]],Table2[[#This Row],[People on PIT Night]])</f>
        <v>3</v>
      </c>
      <c r="I1190" s="7">
        <v>0</v>
      </c>
      <c r="J1190" s="7"/>
    </row>
    <row r="1191" spans="2:10" ht="14.5" x14ac:dyDescent="0.35">
      <c r="B1191" s="31" t="s">
        <v>99</v>
      </c>
      <c r="C1191" s="7" t="s">
        <v>27</v>
      </c>
      <c r="D1191" s="7">
        <v>2024</v>
      </c>
      <c r="E1191" s="7" t="s">
        <v>9</v>
      </c>
      <c r="F1191" s="7">
        <v>25</v>
      </c>
      <c r="G1191" s="7" t="s">
        <v>37</v>
      </c>
      <c r="H1191" s="13">
        <f>IFERROR(Table2[[#This Row],[People on PIT Night]]-Table2[[#This Row],[Helene FEMA Funded Sheltered]],Table2[[#This Row],[People on PIT Night]])</f>
        <v>25</v>
      </c>
      <c r="I1191" s="7">
        <v>0</v>
      </c>
      <c r="J1191" s="7"/>
    </row>
    <row r="1192" spans="2:10" ht="14.5" x14ac:dyDescent="0.35">
      <c r="B1192" s="31" t="s">
        <v>100</v>
      </c>
      <c r="C1192" s="7" t="s">
        <v>29</v>
      </c>
      <c r="D1192" s="7">
        <v>2024</v>
      </c>
      <c r="E1192" s="7" t="s">
        <v>9</v>
      </c>
      <c r="F1192" s="7">
        <v>20</v>
      </c>
      <c r="G1192" s="7" t="s">
        <v>37</v>
      </c>
      <c r="H1192" s="13">
        <f>IFERROR(Table2[[#This Row],[People on PIT Night]]-Table2[[#This Row],[Helene FEMA Funded Sheltered]],Table2[[#This Row],[People on PIT Night]])</f>
        <v>20</v>
      </c>
      <c r="I1192" s="7">
        <v>0</v>
      </c>
      <c r="J1192" s="7"/>
    </row>
    <row r="1193" spans="2:10" ht="14.5" x14ac:dyDescent="0.35">
      <c r="B1193" s="31" t="s">
        <v>101</v>
      </c>
      <c r="C1193" s="7" t="s">
        <v>29</v>
      </c>
      <c r="D1193" s="7">
        <v>2024</v>
      </c>
      <c r="E1193" s="7" t="s">
        <v>9</v>
      </c>
      <c r="F1193" s="7">
        <v>0</v>
      </c>
      <c r="G1193" s="7" t="s">
        <v>37</v>
      </c>
      <c r="H1193" s="13">
        <f>IFERROR(Table2[[#This Row],[People on PIT Night]]-Table2[[#This Row],[Helene FEMA Funded Sheltered]],Table2[[#This Row],[People on PIT Night]])</f>
        <v>0</v>
      </c>
      <c r="I1193" s="7">
        <v>0</v>
      </c>
      <c r="J1193" s="7"/>
    </row>
    <row r="1194" spans="2:10" ht="14.5" x14ac:dyDescent="0.35">
      <c r="B1194" s="31" t="s">
        <v>102</v>
      </c>
      <c r="C1194" s="7" t="s">
        <v>18</v>
      </c>
      <c r="D1194" s="7">
        <v>2024</v>
      </c>
      <c r="E1194" s="7" t="s">
        <v>9</v>
      </c>
      <c r="F1194" s="7">
        <v>73</v>
      </c>
      <c r="G1194" s="7" t="s">
        <v>37</v>
      </c>
      <c r="H1194" s="13">
        <f>IFERROR(Table2[[#This Row],[People on PIT Night]]-Table2[[#This Row],[Helene FEMA Funded Sheltered]],Table2[[#This Row],[People on PIT Night]])</f>
        <v>73</v>
      </c>
      <c r="I1194" s="7">
        <v>0</v>
      </c>
      <c r="J1194" s="7"/>
    </row>
    <row r="1195" spans="2:10" ht="14.5" x14ac:dyDescent="0.35">
      <c r="B1195" s="32" t="s">
        <v>103</v>
      </c>
      <c r="C1195" s="3" t="s">
        <v>39</v>
      </c>
      <c r="D1195" s="7">
        <v>2024</v>
      </c>
      <c r="E1195" s="7" t="s">
        <v>9</v>
      </c>
      <c r="F1195" s="8">
        <v>33</v>
      </c>
      <c r="G1195" s="7" t="s">
        <v>37</v>
      </c>
      <c r="H1195" s="13">
        <f>IFERROR(Table2[[#This Row],[People on PIT Night]]-Table2[[#This Row],[Helene FEMA Funded Sheltered]],Table2[[#This Row],[People on PIT Night]])</f>
        <v>33</v>
      </c>
      <c r="I1195" s="7">
        <v>0</v>
      </c>
      <c r="J1195" s="7"/>
    </row>
    <row r="1196" spans="2:10" ht="14.5" x14ac:dyDescent="0.35">
      <c r="B1196" s="31" t="s">
        <v>104</v>
      </c>
      <c r="C1196" s="7" t="s">
        <v>18</v>
      </c>
      <c r="D1196" s="7">
        <v>2024</v>
      </c>
      <c r="E1196" s="7" t="s">
        <v>9</v>
      </c>
      <c r="F1196" s="7">
        <v>0</v>
      </c>
      <c r="G1196" s="7" t="s">
        <v>37</v>
      </c>
      <c r="H1196" s="13">
        <f>IFERROR(Table2[[#This Row],[People on PIT Night]]-Table2[[#This Row],[Helene FEMA Funded Sheltered]],Table2[[#This Row],[People on PIT Night]])</f>
        <v>0</v>
      </c>
      <c r="I1196" s="7">
        <v>0</v>
      </c>
      <c r="J1196" s="7"/>
    </row>
    <row r="1197" spans="2:10" ht="14.5" x14ac:dyDescent="0.35">
      <c r="B1197" s="31" t="s">
        <v>105</v>
      </c>
      <c r="C1197" s="7" t="s">
        <v>17</v>
      </c>
      <c r="D1197" s="7">
        <v>2024</v>
      </c>
      <c r="E1197" s="7" t="s">
        <v>9</v>
      </c>
      <c r="F1197" s="7">
        <v>36</v>
      </c>
      <c r="G1197" s="7" t="s">
        <v>37</v>
      </c>
      <c r="H1197" s="13">
        <f>IFERROR(Table2[[#This Row],[People on PIT Night]]-Table2[[#This Row],[Helene FEMA Funded Sheltered]],Table2[[#This Row],[People on PIT Night]])</f>
        <v>36</v>
      </c>
      <c r="I1197" s="7">
        <v>0</v>
      </c>
      <c r="J1197" s="7"/>
    </row>
    <row r="1198" spans="2:10" ht="14.5" x14ac:dyDescent="0.35">
      <c r="B1198" s="31" t="s">
        <v>106</v>
      </c>
      <c r="C1198" s="7" t="s">
        <v>17</v>
      </c>
      <c r="D1198" s="7">
        <v>2024</v>
      </c>
      <c r="E1198" s="7" t="s">
        <v>9</v>
      </c>
      <c r="F1198" s="7">
        <v>1</v>
      </c>
      <c r="G1198" s="7" t="s">
        <v>37</v>
      </c>
      <c r="H1198" s="13">
        <f>IFERROR(Table2[[#This Row],[People on PIT Night]]-Table2[[#This Row],[Helene FEMA Funded Sheltered]],Table2[[#This Row],[People on PIT Night]])</f>
        <v>1</v>
      </c>
      <c r="I1198" s="7">
        <v>0</v>
      </c>
      <c r="J1198" s="7"/>
    </row>
    <row r="1199" spans="2:10" ht="14.5" x14ac:dyDescent="0.35">
      <c r="B1199" s="31" t="s">
        <v>107</v>
      </c>
      <c r="C1199" s="7" t="s">
        <v>26</v>
      </c>
      <c r="D1199" s="7">
        <v>2024</v>
      </c>
      <c r="E1199" s="7" t="s">
        <v>9</v>
      </c>
      <c r="F1199" s="7">
        <v>13</v>
      </c>
      <c r="G1199" s="7" t="s">
        <v>37</v>
      </c>
      <c r="H1199" s="13">
        <f>IFERROR(Table2[[#This Row],[People on PIT Night]]-Table2[[#This Row],[Helene FEMA Funded Sheltered]],Table2[[#This Row],[People on PIT Night]])</f>
        <v>13</v>
      </c>
      <c r="I1199" s="7">
        <v>0</v>
      </c>
      <c r="J1199" s="7"/>
    </row>
    <row r="1200" spans="2:10" ht="14.5" x14ac:dyDescent="0.35">
      <c r="B1200" s="31" t="s">
        <v>108</v>
      </c>
      <c r="C1200" s="7" t="s">
        <v>16</v>
      </c>
      <c r="D1200" s="7">
        <v>2024</v>
      </c>
      <c r="E1200" s="7" t="s">
        <v>9</v>
      </c>
      <c r="F1200" s="7">
        <v>41</v>
      </c>
      <c r="G1200" s="7" t="s">
        <v>37</v>
      </c>
      <c r="H1200" s="13">
        <f>IFERROR(Table2[[#This Row],[People on PIT Night]]-Table2[[#This Row],[Helene FEMA Funded Sheltered]],Table2[[#This Row],[People on PIT Night]])</f>
        <v>41</v>
      </c>
      <c r="I1200" s="7">
        <v>0</v>
      </c>
      <c r="J1200" s="7"/>
    </row>
    <row r="1201" spans="2:10" ht="14.5" x14ac:dyDescent="0.35">
      <c r="B1201" s="31" t="s">
        <v>109</v>
      </c>
      <c r="C1201" s="7" t="s">
        <v>22</v>
      </c>
      <c r="D1201" s="7">
        <v>2024</v>
      </c>
      <c r="E1201" s="7" t="s">
        <v>9</v>
      </c>
      <c r="F1201" s="7">
        <v>0</v>
      </c>
      <c r="G1201" s="7" t="s">
        <v>37</v>
      </c>
      <c r="H1201" s="13">
        <f>IFERROR(Table2[[#This Row],[People on PIT Night]]-Table2[[#This Row],[Helene FEMA Funded Sheltered]],Table2[[#This Row],[People on PIT Night]])</f>
        <v>0</v>
      </c>
      <c r="I1201" s="7">
        <v>0</v>
      </c>
      <c r="J1201" s="7"/>
    </row>
    <row r="1202" spans="2:10" ht="14.5" x14ac:dyDescent="0.35">
      <c r="B1202" s="31" t="s">
        <v>110</v>
      </c>
      <c r="C1202" s="7" t="s">
        <v>27</v>
      </c>
      <c r="D1202" s="7">
        <v>2024</v>
      </c>
      <c r="E1202" s="7" t="s">
        <v>9</v>
      </c>
      <c r="F1202" s="7">
        <v>146</v>
      </c>
      <c r="G1202" s="7" t="s">
        <v>37</v>
      </c>
      <c r="H1202" s="13">
        <f>IFERROR(Table2[[#This Row],[People on PIT Night]]-Table2[[#This Row],[Helene FEMA Funded Sheltered]],Table2[[#This Row],[People on PIT Night]])</f>
        <v>146</v>
      </c>
      <c r="I1202" s="7">
        <v>0</v>
      </c>
      <c r="J1202" s="7"/>
    </row>
    <row r="1203" spans="2:10" ht="14.5" x14ac:dyDescent="0.35">
      <c r="B1203" s="31" t="s">
        <v>111</v>
      </c>
      <c r="C1203" s="7" t="s">
        <v>27</v>
      </c>
      <c r="D1203" s="7">
        <v>2024</v>
      </c>
      <c r="E1203" s="7" t="s">
        <v>9</v>
      </c>
      <c r="F1203" s="7">
        <v>35</v>
      </c>
      <c r="G1203" s="7" t="s">
        <v>37</v>
      </c>
      <c r="H1203" s="13">
        <f>IFERROR(Table2[[#This Row],[People on PIT Night]]-Table2[[#This Row],[Helene FEMA Funded Sheltered]],Table2[[#This Row],[People on PIT Night]])</f>
        <v>35</v>
      </c>
      <c r="I1203" s="7">
        <v>0</v>
      </c>
      <c r="J1203" s="7"/>
    </row>
    <row r="1204" spans="2:10" ht="14.5" x14ac:dyDescent="0.35">
      <c r="B1204" s="31" t="s">
        <v>112</v>
      </c>
      <c r="C1204" s="7" t="s">
        <v>28</v>
      </c>
      <c r="D1204" s="7">
        <v>2024</v>
      </c>
      <c r="E1204" s="7" t="s">
        <v>9</v>
      </c>
      <c r="F1204" s="7">
        <v>81</v>
      </c>
      <c r="G1204" s="7" t="s">
        <v>37</v>
      </c>
      <c r="H1204" s="13">
        <f>IFERROR(Table2[[#This Row],[People on PIT Night]]-Table2[[#This Row],[Helene FEMA Funded Sheltered]],Table2[[#This Row],[People on PIT Night]])</f>
        <v>81</v>
      </c>
      <c r="I1204" s="7">
        <v>0</v>
      </c>
      <c r="J1204" s="7"/>
    </row>
    <row r="1205" spans="2:10" ht="14.5" x14ac:dyDescent="0.35">
      <c r="B1205" s="31" t="s">
        <v>113</v>
      </c>
      <c r="C1205" s="7" t="s">
        <v>26</v>
      </c>
      <c r="D1205" s="7">
        <v>2024</v>
      </c>
      <c r="E1205" s="7" t="s">
        <v>9</v>
      </c>
      <c r="F1205" s="7">
        <v>0</v>
      </c>
      <c r="G1205" s="7" t="s">
        <v>37</v>
      </c>
      <c r="H1205" s="13">
        <f>IFERROR(Table2[[#This Row],[People on PIT Night]]-Table2[[#This Row],[Helene FEMA Funded Sheltered]],Table2[[#This Row],[People on PIT Night]])</f>
        <v>0</v>
      </c>
      <c r="I1205" s="7">
        <v>0</v>
      </c>
      <c r="J1205" s="7"/>
    </row>
    <row r="1206" spans="2:10" ht="14.5" x14ac:dyDescent="0.35">
      <c r="B1206" s="31" t="s">
        <v>114</v>
      </c>
      <c r="C1206" s="7" t="s">
        <v>25</v>
      </c>
      <c r="D1206" s="7">
        <v>2024</v>
      </c>
      <c r="E1206" s="7" t="s">
        <v>9</v>
      </c>
      <c r="F1206" s="7">
        <v>56</v>
      </c>
      <c r="G1206" s="7" t="s">
        <v>37</v>
      </c>
      <c r="H1206" s="13">
        <f>IFERROR(Table2[[#This Row],[People on PIT Night]]-Table2[[#This Row],[Helene FEMA Funded Sheltered]],Table2[[#This Row],[People on PIT Night]])</f>
        <v>56</v>
      </c>
      <c r="I1206" s="7">
        <v>0</v>
      </c>
      <c r="J1206" s="7"/>
    </row>
    <row r="1207" spans="2:10" ht="14.5" x14ac:dyDescent="0.35">
      <c r="B1207" s="31" t="s">
        <v>115</v>
      </c>
      <c r="C1207" s="7" t="s">
        <v>22</v>
      </c>
      <c r="D1207" s="7">
        <v>2024</v>
      </c>
      <c r="E1207" s="7" t="s">
        <v>9</v>
      </c>
      <c r="F1207" s="7">
        <v>11</v>
      </c>
      <c r="G1207" s="7" t="s">
        <v>37</v>
      </c>
      <c r="H1207" s="13">
        <f>IFERROR(Table2[[#This Row],[People on PIT Night]]-Table2[[#This Row],[Helene FEMA Funded Sheltered]],Table2[[#This Row],[People on PIT Night]])</f>
        <v>11</v>
      </c>
      <c r="I1207" s="7">
        <v>0</v>
      </c>
      <c r="J1207" s="7"/>
    </row>
    <row r="1208" spans="2:10" ht="14.5" x14ac:dyDescent="0.35">
      <c r="B1208" s="31" t="s">
        <v>116</v>
      </c>
      <c r="C1208" s="7" t="s">
        <v>19</v>
      </c>
      <c r="D1208" s="7">
        <v>2024</v>
      </c>
      <c r="E1208" s="7" t="s">
        <v>9</v>
      </c>
      <c r="F1208" s="7">
        <v>2</v>
      </c>
      <c r="G1208" s="7" t="s">
        <v>37</v>
      </c>
      <c r="H1208" s="13">
        <f>IFERROR(Table2[[#This Row],[People on PIT Night]]-Table2[[#This Row],[Helene FEMA Funded Sheltered]],Table2[[#This Row],[People on PIT Night]])</f>
        <v>2</v>
      </c>
      <c r="I1208" s="7">
        <v>0</v>
      </c>
      <c r="J1208" s="7"/>
    </row>
    <row r="1209" spans="2:10" ht="14.5" x14ac:dyDescent="0.35">
      <c r="B1209" s="31" t="s">
        <v>117</v>
      </c>
      <c r="C1209" s="7" t="s">
        <v>28</v>
      </c>
      <c r="D1209" s="7">
        <v>2024</v>
      </c>
      <c r="E1209" s="7" t="s">
        <v>9</v>
      </c>
      <c r="F1209" s="7">
        <v>8</v>
      </c>
      <c r="G1209" s="7" t="s">
        <v>37</v>
      </c>
      <c r="H1209" s="13">
        <f>IFERROR(Table2[[#This Row],[People on PIT Night]]-Table2[[#This Row],[Helene FEMA Funded Sheltered]],Table2[[#This Row],[People on PIT Night]])</f>
        <v>8</v>
      </c>
      <c r="I1209" s="7">
        <v>0</v>
      </c>
      <c r="J1209" s="7"/>
    </row>
    <row r="1210" spans="2:10" ht="14.5" x14ac:dyDescent="0.35">
      <c r="B1210" s="31" t="s">
        <v>118</v>
      </c>
      <c r="C1210" s="7" t="s">
        <v>25</v>
      </c>
      <c r="D1210" s="7">
        <v>2024</v>
      </c>
      <c r="E1210" s="7" t="s">
        <v>9</v>
      </c>
      <c r="F1210" s="7">
        <v>37</v>
      </c>
      <c r="G1210" s="7" t="s">
        <v>37</v>
      </c>
      <c r="H1210" s="13">
        <f>IFERROR(Table2[[#This Row],[People on PIT Night]]-Table2[[#This Row],[Helene FEMA Funded Sheltered]],Table2[[#This Row],[People on PIT Night]])</f>
        <v>37</v>
      </c>
      <c r="I1210" s="7">
        <v>0</v>
      </c>
      <c r="J1210" s="7"/>
    </row>
    <row r="1211" spans="2:10" ht="14.5" x14ac:dyDescent="0.35">
      <c r="B1211" s="31" t="s">
        <v>119</v>
      </c>
      <c r="C1211" s="7" t="s">
        <v>24</v>
      </c>
      <c r="D1211" s="7">
        <v>2024</v>
      </c>
      <c r="E1211" s="7" t="s">
        <v>9</v>
      </c>
      <c r="F1211" s="7">
        <v>0</v>
      </c>
      <c r="G1211" s="7" t="s">
        <v>37</v>
      </c>
      <c r="H1211" s="13">
        <f>IFERROR(Table2[[#This Row],[People on PIT Night]]-Table2[[#This Row],[Helene FEMA Funded Sheltered]],Table2[[#This Row],[People on PIT Night]])</f>
        <v>0</v>
      </c>
      <c r="I1211" s="7">
        <v>0</v>
      </c>
      <c r="J1211" s="7"/>
    </row>
    <row r="1212" spans="2:10" ht="14.5" x14ac:dyDescent="0.35">
      <c r="B1212" s="31" t="s">
        <v>120</v>
      </c>
      <c r="C1212" s="7" t="s">
        <v>24</v>
      </c>
      <c r="D1212" s="7">
        <v>2024</v>
      </c>
      <c r="E1212" s="7" t="s">
        <v>9</v>
      </c>
      <c r="F1212" s="7">
        <v>80</v>
      </c>
      <c r="G1212" s="7" t="s">
        <v>37</v>
      </c>
      <c r="H1212" s="13">
        <f>IFERROR(Table2[[#This Row],[People on PIT Night]]-Table2[[#This Row],[Helene FEMA Funded Sheltered]],Table2[[#This Row],[People on PIT Night]])</f>
        <v>80</v>
      </c>
      <c r="I1212" s="7">
        <v>0</v>
      </c>
      <c r="J1212" s="7"/>
    </row>
    <row r="1213" spans="2:10" ht="14.5" x14ac:dyDescent="0.35">
      <c r="B1213" s="31" t="s">
        <v>121</v>
      </c>
      <c r="C1213" s="7" t="s">
        <v>21</v>
      </c>
      <c r="D1213" s="7">
        <v>2024</v>
      </c>
      <c r="E1213" s="7" t="s">
        <v>9</v>
      </c>
      <c r="F1213" s="7">
        <v>10</v>
      </c>
      <c r="G1213" s="7" t="s">
        <v>37</v>
      </c>
      <c r="H1213" s="13">
        <f>IFERROR(Table2[[#This Row],[People on PIT Night]]-Table2[[#This Row],[Helene FEMA Funded Sheltered]],Table2[[#This Row],[People on PIT Night]])</f>
        <v>10</v>
      </c>
      <c r="I1213" s="7">
        <v>0</v>
      </c>
      <c r="J1213" s="7"/>
    </row>
    <row r="1214" spans="2:10" ht="14.5" x14ac:dyDescent="0.35">
      <c r="B1214" s="29" t="s">
        <v>122</v>
      </c>
      <c r="C1214" s="7" t="s">
        <v>22</v>
      </c>
      <c r="D1214" s="7">
        <v>2024</v>
      </c>
      <c r="E1214" s="7" t="s">
        <v>9</v>
      </c>
      <c r="F1214" s="7">
        <v>45</v>
      </c>
      <c r="G1214" s="7" t="s">
        <v>37</v>
      </c>
      <c r="H1214" s="13">
        <f>IFERROR(Table2[[#This Row],[People on PIT Night]]-Table2[[#This Row],[Helene FEMA Funded Sheltered]],Table2[[#This Row],[People on PIT Night]])</f>
        <v>45</v>
      </c>
      <c r="I1214" s="7">
        <v>0</v>
      </c>
      <c r="J1214" s="7"/>
    </row>
    <row r="1215" spans="2:10" ht="14.5" x14ac:dyDescent="0.35">
      <c r="B1215" s="31" t="s">
        <v>123</v>
      </c>
      <c r="C1215" s="7" t="s">
        <v>17</v>
      </c>
      <c r="D1215" s="7">
        <v>2024</v>
      </c>
      <c r="E1215" s="7" t="s">
        <v>9</v>
      </c>
      <c r="F1215" s="7">
        <v>0</v>
      </c>
      <c r="G1215" s="7" t="s">
        <v>37</v>
      </c>
      <c r="H1215" s="13">
        <f>IFERROR(Table2[[#This Row],[People on PIT Night]]-Table2[[#This Row],[Helene FEMA Funded Sheltered]],Table2[[#This Row],[People on PIT Night]])</f>
        <v>0</v>
      </c>
      <c r="I1215" s="7">
        <v>0</v>
      </c>
      <c r="J1215" s="7"/>
    </row>
    <row r="1216" spans="2:10" ht="14.5" x14ac:dyDescent="0.35">
      <c r="B1216" s="31" t="s">
        <v>124</v>
      </c>
      <c r="C1216" s="7" t="s">
        <v>25</v>
      </c>
      <c r="D1216" s="7">
        <v>2024</v>
      </c>
      <c r="E1216" s="7" t="s">
        <v>9</v>
      </c>
      <c r="F1216" s="7">
        <v>62</v>
      </c>
      <c r="G1216" s="7" t="s">
        <v>37</v>
      </c>
      <c r="H1216" s="13">
        <f>IFERROR(Table2[[#This Row],[People on PIT Night]]-Table2[[#This Row],[Helene FEMA Funded Sheltered]],Table2[[#This Row],[People on PIT Night]])</f>
        <v>62</v>
      </c>
      <c r="I1216" s="7">
        <v>0</v>
      </c>
      <c r="J1216" s="7"/>
    </row>
    <row r="1217" spans="2:10" ht="14.5" x14ac:dyDescent="0.35">
      <c r="B1217" s="31" t="s">
        <v>125</v>
      </c>
      <c r="C1217" s="7" t="s">
        <v>29</v>
      </c>
      <c r="D1217" s="7">
        <v>2024</v>
      </c>
      <c r="E1217" s="7" t="s">
        <v>9</v>
      </c>
      <c r="F1217" s="7">
        <v>143</v>
      </c>
      <c r="G1217" s="7" t="s">
        <v>37</v>
      </c>
      <c r="H1217" s="13">
        <f>IFERROR(Table2[[#This Row],[People on PIT Night]]-Table2[[#This Row],[Helene FEMA Funded Sheltered]],Table2[[#This Row],[People on PIT Night]])</f>
        <v>143</v>
      </c>
      <c r="I1217" s="7">
        <v>0</v>
      </c>
      <c r="J1217" s="7"/>
    </row>
    <row r="1218" spans="2:10" ht="14.5" x14ac:dyDescent="0.35">
      <c r="B1218" s="31" t="s">
        <v>126</v>
      </c>
      <c r="C1218" s="7" t="s">
        <v>29</v>
      </c>
      <c r="D1218" s="7">
        <v>2024</v>
      </c>
      <c r="E1218" s="7" t="s">
        <v>9</v>
      </c>
      <c r="F1218" s="7">
        <v>1</v>
      </c>
      <c r="G1218" s="7" t="s">
        <v>37</v>
      </c>
      <c r="H1218" s="13">
        <f>IFERROR(Table2[[#This Row],[People on PIT Night]]-Table2[[#This Row],[Helene FEMA Funded Sheltered]],Table2[[#This Row],[People on PIT Night]])</f>
        <v>1</v>
      </c>
      <c r="I1218" s="7">
        <v>0</v>
      </c>
      <c r="J1218" s="7"/>
    </row>
    <row r="1219" spans="2:10" ht="14.5" x14ac:dyDescent="0.35">
      <c r="B1219" s="31" t="s">
        <v>127</v>
      </c>
      <c r="C1219" s="7" t="s">
        <v>16</v>
      </c>
      <c r="D1219" s="7">
        <v>2024</v>
      </c>
      <c r="E1219" s="7" t="s">
        <v>9</v>
      </c>
      <c r="F1219" s="7">
        <v>0</v>
      </c>
      <c r="G1219" s="7" t="s">
        <v>37</v>
      </c>
      <c r="H1219" s="13">
        <f>IFERROR(Table2[[#This Row],[People on PIT Night]]-Table2[[#This Row],[Helene FEMA Funded Sheltered]],Table2[[#This Row],[People on PIT Night]])</f>
        <v>0</v>
      </c>
      <c r="I1219" s="7">
        <v>0</v>
      </c>
      <c r="J1219" s="7"/>
    </row>
    <row r="1220" spans="2:10" ht="14.5" x14ac:dyDescent="0.35">
      <c r="B1220" s="31" t="s">
        <v>128</v>
      </c>
      <c r="C1220" s="7" t="s">
        <v>19</v>
      </c>
      <c r="D1220" s="7">
        <v>2024</v>
      </c>
      <c r="E1220" s="7" t="s">
        <v>9</v>
      </c>
      <c r="F1220" s="7">
        <v>37</v>
      </c>
      <c r="G1220" s="7" t="s">
        <v>37</v>
      </c>
      <c r="H1220" s="13">
        <f>IFERROR(Table2[[#This Row],[People on PIT Night]]-Table2[[#This Row],[Helene FEMA Funded Sheltered]],Table2[[#This Row],[People on PIT Night]])</f>
        <v>37</v>
      </c>
      <c r="I1220" s="7">
        <v>0</v>
      </c>
      <c r="J1220" s="7"/>
    </row>
    <row r="1221" spans="2:10" ht="14.5" x14ac:dyDescent="0.35">
      <c r="B1221" s="31" t="s">
        <v>129</v>
      </c>
      <c r="C1221" s="7" t="s">
        <v>19</v>
      </c>
      <c r="D1221" s="7">
        <v>2024</v>
      </c>
      <c r="E1221" s="7" t="s">
        <v>9</v>
      </c>
      <c r="F1221" s="7">
        <v>8</v>
      </c>
      <c r="G1221" s="7" t="s">
        <v>37</v>
      </c>
      <c r="H1221" s="13">
        <f>IFERROR(Table2[[#This Row],[People on PIT Night]]-Table2[[#This Row],[Helene FEMA Funded Sheltered]],Table2[[#This Row],[People on PIT Night]])</f>
        <v>8</v>
      </c>
      <c r="I1221" s="7">
        <v>0</v>
      </c>
      <c r="J1221" s="7"/>
    </row>
    <row r="1222" spans="2:10" ht="14.5" x14ac:dyDescent="0.35">
      <c r="B1222" s="31" t="s">
        <v>130</v>
      </c>
      <c r="C1222" s="7" t="s">
        <v>24</v>
      </c>
      <c r="D1222" s="7">
        <v>2024</v>
      </c>
      <c r="E1222" s="7" t="s">
        <v>9</v>
      </c>
      <c r="F1222" s="7">
        <v>2</v>
      </c>
      <c r="G1222" s="7" t="s">
        <v>37</v>
      </c>
      <c r="H1222" s="13">
        <f>IFERROR(Table2[[#This Row],[People on PIT Night]]-Table2[[#This Row],[Helene FEMA Funded Sheltered]],Table2[[#This Row],[People on PIT Night]])</f>
        <v>2</v>
      </c>
      <c r="I1222" s="7">
        <v>0</v>
      </c>
      <c r="J1222" s="7"/>
    </row>
    <row r="1223" spans="2:10" ht="14.5" x14ac:dyDescent="0.35">
      <c r="B1223" s="32" t="s">
        <v>50</v>
      </c>
      <c r="C1223" s="7" t="s">
        <v>26</v>
      </c>
      <c r="D1223" s="7">
        <v>2025</v>
      </c>
      <c r="E1223" s="7" t="s">
        <v>7</v>
      </c>
      <c r="F1223" s="8">
        <v>50</v>
      </c>
      <c r="G1223" s="7" t="s">
        <v>37</v>
      </c>
      <c r="H1223" s="13">
        <f>IFERROR(Table2[[#This Row],[People on PIT Night]]-Table2[[#This Row],[Helene FEMA Funded Sheltered]],Table2[[#This Row],[People on PIT Night]])</f>
        <v>50</v>
      </c>
      <c r="I1223" s="7">
        <v>0</v>
      </c>
      <c r="J1223" s="7"/>
    </row>
    <row r="1224" spans="2:10" ht="14.5" x14ac:dyDescent="0.35">
      <c r="B1224" s="31" t="s">
        <v>51</v>
      </c>
      <c r="C1224" s="7" t="s">
        <v>23</v>
      </c>
      <c r="D1224" s="7">
        <v>2025</v>
      </c>
      <c r="E1224" s="7" t="s">
        <v>7</v>
      </c>
      <c r="F1224" s="8">
        <v>56</v>
      </c>
      <c r="G1224" s="7" t="s">
        <v>32</v>
      </c>
      <c r="H1224" s="13">
        <f>IFERROR(Table2[[#This Row],[People on PIT Night]]-Table2[[#This Row],[Helene FEMA Funded Sheltered]],Table2[[#This Row],[People on PIT Night]])</f>
        <v>0</v>
      </c>
      <c r="I1224" s="7">
        <v>56</v>
      </c>
      <c r="J1224" s="7"/>
    </row>
    <row r="1225" spans="2:10" ht="14.5" x14ac:dyDescent="0.35">
      <c r="B1225" s="32" t="s">
        <v>52</v>
      </c>
      <c r="C1225" s="7" t="s">
        <v>27</v>
      </c>
      <c r="D1225" s="7">
        <v>2025</v>
      </c>
      <c r="E1225" s="7" t="s">
        <v>7</v>
      </c>
      <c r="F1225" s="8">
        <v>30</v>
      </c>
      <c r="G1225" s="7" t="s">
        <v>37</v>
      </c>
      <c r="H1225" s="13">
        <f>IFERROR(Table2[[#This Row],[People on PIT Night]]-Table2[[#This Row],[Helene FEMA Funded Sheltered]],Table2[[#This Row],[People on PIT Night]])</f>
        <v>30</v>
      </c>
      <c r="I1225" s="7">
        <v>0</v>
      </c>
      <c r="J1225" s="7"/>
    </row>
    <row r="1226" spans="2:10" ht="14.5" x14ac:dyDescent="0.35">
      <c r="B1226" s="32" t="s">
        <v>53</v>
      </c>
      <c r="C1226" s="3" t="s">
        <v>16</v>
      </c>
      <c r="D1226" s="7">
        <v>2025</v>
      </c>
      <c r="E1226" s="7" t="s">
        <v>7</v>
      </c>
      <c r="F1226" s="8">
        <v>33</v>
      </c>
      <c r="G1226" s="7" t="s">
        <v>37</v>
      </c>
      <c r="H1226" s="13">
        <f>IFERROR(Table2[[#This Row],[People on PIT Night]]-Table2[[#This Row],[Helene FEMA Funded Sheltered]],Table2[[#This Row],[People on PIT Night]])</f>
        <v>33</v>
      </c>
      <c r="I1226" s="7">
        <v>0</v>
      </c>
      <c r="J1226" s="7"/>
    </row>
    <row r="1227" spans="2:10" ht="14.5" x14ac:dyDescent="0.35">
      <c r="B1227" s="32" t="s">
        <v>54</v>
      </c>
      <c r="C1227" s="3" t="s">
        <v>16</v>
      </c>
      <c r="D1227" s="7">
        <v>2025</v>
      </c>
      <c r="E1227" s="7" t="s">
        <v>7</v>
      </c>
      <c r="F1227" s="8">
        <v>0</v>
      </c>
      <c r="G1227" s="7" t="s">
        <v>37</v>
      </c>
      <c r="H1227" s="13">
        <f>IFERROR(Table2[[#This Row],[People on PIT Night]]-Table2[[#This Row],[Helene FEMA Funded Sheltered]],Table2[[#This Row],[People on PIT Night]])</f>
        <v>0</v>
      </c>
      <c r="I1227" s="7">
        <v>0</v>
      </c>
      <c r="J1227" s="7"/>
    </row>
    <row r="1228" spans="2:10" ht="14.5" x14ac:dyDescent="0.35">
      <c r="B1228" s="32" t="s">
        <v>55</v>
      </c>
      <c r="C1228" s="7" t="s">
        <v>28</v>
      </c>
      <c r="D1228" s="7">
        <v>2025</v>
      </c>
      <c r="E1228" s="7" t="s">
        <v>7</v>
      </c>
      <c r="F1228" s="8">
        <v>0</v>
      </c>
      <c r="G1228" s="7" t="s">
        <v>37</v>
      </c>
      <c r="H1228" s="13">
        <f>IFERROR(Table2[[#This Row],[People on PIT Night]]-Table2[[#This Row],[Helene FEMA Funded Sheltered]],Table2[[#This Row],[People on PIT Night]])</f>
        <v>0</v>
      </c>
      <c r="I1228" s="7">
        <v>0</v>
      </c>
      <c r="J1228" s="7"/>
    </row>
    <row r="1229" spans="2:10" ht="14.5" x14ac:dyDescent="0.35">
      <c r="B1229" s="32" t="s">
        <v>56</v>
      </c>
      <c r="C1229" s="7" t="s">
        <v>23</v>
      </c>
      <c r="D1229" s="7">
        <v>2025</v>
      </c>
      <c r="E1229" s="7" t="s">
        <v>7</v>
      </c>
      <c r="F1229" s="8">
        <v>253</v>
      </c>
      <c r="G1229" s="7" t="s">
        <v>32</v>
      </c>
      <c r="H1229" s="13">
        <f>Table2[[#This Row],[People on PIT Night]]-Table2[[#This Row],[Helene FEMA Funded Sheltered]]</f>
        <v>14</v>
      </c>
      <c r="I1229" s="7">
        <v>239</v>
      </c>
      <c r="J1229" s="7"/>
    </row>
    <row r="1230" spans="2:10" ht="14.5" x14ac:dyDescent="0.35">
      <c r="B1230" s="32" t="s">
        <v>57</v>
      </c>
      <c r="C1230" s="7" t="s">
        <v>25</v>
      </c>
      <c r="D1230" s="7">
        <v>2025</v>
      </c>
      <c r="E1230" s="7" t="s">
        <v>7</v>
      </c>
      <c r="F1230" s="8">
        <v>188</v>
      </c>
      <c r="G1230" s="7" t="s">
        <v>32</v>
      </c>
      <c r="H1230" s="13">
        <f>Table2[[#This Row],[People on PIT Night]]-Table2[[#This Row],[Helene FEMA Funded Sheltered]]</f>
        <v>74</v>
      </c>
      <c r="I1230" s="7">
        <v>114</v>
      </c>
      <c r="J1230" s="7"/>
    </row>
    <row r="1231" spans="2:10" ht="14.5" x14ac:dyDescent="0.35">
      <c r="B1231" s="32" t="s">
        <v>58</v>
      </c>
      <c r="C1231" s="7" t="s">
        <v>23</v>
      </c>
      <c r="D1231" s="7">
        <v>2025</v>
      </c>
      <c r="E1231" s="7" t="s">
        <v>7</v>
      </c>
      <c r="F1231" s="8">
        <v>254</v>
      </c>
      <c r="G1231" s="7" t="s">
        <v>32</v>
      </c>
      <c r="H1231" s="13">
        <f>Table2[[#This Row],[People on PIT Night]]-Table2[[#This Row],[Helene FEMA Funded Sheltered]]</f>
        <v>19</v>
      </c>
      <c r="I1231" s="7">
        <v>235</v>
      </c>
      <c r="J1231" s="7"/>
    </row>
    <row r="1232" spans="2:10" ht="14.5" x14ac:dyDescent="0.35">
      <c r="B1232" s="32" t="s">
        <v>59</v>
      </c>
      <c r="C1232" s="3" t="s">
        <v>17</v>
      </c>
      <c r="D1232" s="7">
        <v>2025</v>
      </c>
      <c r="E1232" s="7" t="s">
        <v>7</v>
      </c>
      <c r="F1232" s="8">
        <v>0</v>
      </c>
      <c r="G1232" s="7" t="s">
        <v>37</v>
      </c>
      <c r="H1232" s="13">
        <f>IFERROR(Table2[[#This Row],[People on PIT Night]]-Table2[[#This Row],[Helene FEMA Funded Sheltered]],Table2[[#This Row],[People on PIT Night]])</f>
        <v>0</v>
      </c>
      <c r="I1232" s="7">
        <v>0</v>
      </c>
      <c r="J1232" s="7"/>
    </row>
    <row r="1233" spans="2:10" ht="14.5" x14ac:dyDescent="0.35">
      <c r="B1233" s="32" t="s">
        <v>60</v>
      </c>
      <c r="C1233" s="3" t="s">
        <v>18</v>
      </c>
      <c r="D1233" s="7">
        <v>2025</v>
      </c>
      <c r="E1233" s="7" t="s">
        <v>7</v>
      </c>
      <c r="F1233" s="8">
        <v>26</v>
      </c>
      <c r="G1233" s="7" t="s">
        <v>37</v>
      </c>
      <c r="H1233" s="13">
        <f>IFERROR(Table2[[#This Row],[People on PIT Night]]-Table2[[#This Row],[Helene FEMA Funded Sheltered]],Table2[[#This Row],[People on PIT Night]])</f>
        <v>26</v>
      </c>
      <c r="I1233" s="7">
        <v>0</v>
      </c>
      <c r="J1233" s="7"/>
    </row>
    <row r="1234" spans="2:10" ht="14.5" x14ac:dyDescent="0.35">
      <c r="B1234" s="32" t="s">
        <v>61</v>
      </c>
      <c r="C1234" s="7" t="s">
        <v>26</v>
      </c>
      <c r="D1234" s="7">
        <v>2025</v>
      </c>
      <c r="E1234" s="7" t="s">
        <v>7</v>
      </c>
      <c r="F1234" s="8">
        <v>2</v>
      </c>
      <c r="G1234" s="7" t="s">
        <v>37</v>
      </c>
      <c r="H1234" s="13">
        <f>IFERROR(Table2[[#This Row],[People on PIT Night]]-Table2[[#This Row],[Helene FEMA Funded Sheltered]],Table2[[#This Row],[People on PIT Night]])</f>
        <v>2</v>
      </c>
      <c r="I1234" s="7">
        <v>0</v>
      </c>
      <c r="J1234" s="7"/>
    </row>
    <row r="1235" spans="2:10" ht="14.5" x14ac:dyDescent="0.35">
      <c r="B1235" s="32" t="s">
        <v>62</v>
      </c>
      <c r="C1235" s="7" t="s">
        <v>23</v>
      </c>
      <c r="D1235" s="7">
        <v>2025</v>
      </c>
      <c r="E1235" s="7" t="s">
        <v>7</v>
      </c>
      <c r="F1235" s="8">
        <v>332</v>
      </c>
      <c r="G1235" s="7" t="s">
        <v>32</v>
      </c>
      <c r="H1235" s="13">
        <f>IFERROR(Table2[[#This Row],[People on PIT Night]]-Table2[[#This Row],[Helene FEMA Funded Sheltered]],Table2[[#This Row],[People on PIT Night]])</f>
        <v>102</v>
      </c>
      <c r="I1235" s="7">
        <v>230</v>
      </c>
      <c r="J1235" s="7"/>
    </row>
    <row r="1236" spans="2:10" ht="14.5" x14ac:dyDescent="0.35">
      <c r="B1236" s="32" t="s">
        <v>63</v>
      </c>
      <c r="C1236" s="7" t="s">
        <v>26</v>
      </c>
      <c r="D1236" s="7">
        <v>2025</v>
      </c>
      <c r="E1236" s="7" t="s">
        <v>7</v>
      </c>
      <c r="F1236" s="8">
        <v>2</v>
      </c>
      <c r="G1236" s="7" t="s">
        <v>37</v>
      </c>
      <c r="H1236" s="13">
        <f>IFERROR(Table2[[#This Row],[People on PIT Night]]-Table2[[#This Row],[Helene FEMA Funded Sheltered]],Table2[[#This Row],[People on PIT Night]])</f>
        <v>2</v>
      </c>
      <c r="I1236" s="7">
        <v>0</v>
      </c>
      <c r="J1236" s="7"/>
    </row>
    <row r="1237" spans="2:10" ht="14.5" x14ac:dyDescent="0.35">
      <c r="B1237" s="32" t="s">
        <v>64</v>
      </c>
      <c r="C1237" s="7" t="s">
        <v>21</v>
      </c>
      <c r="D1237" s="7">
        <v>2025</v>
      </c>
      <c r="E1237" s="7" t="s">
        <v>7</v>
      </c>
      <c r="F1237" s="8">
        <v>25</v>
      </c>
      <c r="G1237" s="7" t="s">
        <v>37</v>
      </c>
      <c r="H1237" s="13">
        <f>IFERROR(Table2[[#This Row],[People on PIT Night]]-Table2[[#This Row],[Helene FEMA Funded Sheltered]],Table2[[#This Row],[People on PIT Night]])</f>
        <v>25</v>
      </c>
      <c r="I1237" s="7">
        <v>0</v>
      </c>
      <c r="J1237" s="7"/>
    </row>
    <row r="1238" spans="2:10" ht="14.5" x14ac:dyDescent="0.35">
      <c r="B1238" s="32" t="s">
        <v>65</v>
      </c>
      <c r="C1238" s="3" t="s">
        <v>17</v>
      </c>
      <c r="D1238" s="7">
        <v>2025</v>
      </c>
      <c r="E1238" s="7" t="s">
        <v>7</v>
      </c>
      <c r="F1238" s="8">
        <v>0</v>
      </c>
      <c r="G1238" s="7" t="s">
        <v>37</v>
      </c>
      <c r="H1238" s="13">
        <f>IFERROR(Table2[[#This Row],[People on PIT Night]]-Table2[[#This Row],[Helene FEMA Funded Sheltered]],Table2[[#This Row],[People on PIT Night]])</f>
        <v>0</v>
      </c>
      <c r="I1238" s="7">
        <v>0</v>
      </c>
      <c r="J1238" s="7"/>
    </row>
    <row r="1239" spans="2:10" ht="14.5" x14ac:dyDescent="0.35">
      <c r="B1239" s="32" t="s">
        <v>66</v>
      </c>
      <c r="C1239" s="7" t="s">
        <v>21</v>
      </c>
      <c r="D1239" s="7">
        <v>2025</v>
      </c>
      <c r="E1239" s="7" t="s">
        <v>7</v>
      </c>
      <c r="F1239" s="8">
        <v>2</v>
      </c>
      <c r="G1239" s="7" t="s">
        <v>37</v>
      </c>
      <c r="H1239" s="13">
        <f>IFERROR(Table2[[#This Row],[People on PIT Night]]-Table2[[#This Row],[Helene FEMA Funded Sheltered]],Table2[[#This Row],[People on PIT Night]])</f>
        <v>2</v>
      </c>
      <c r="I1239" s="7">
        <v>0</v>
      </c>
      <c r="J1239" s="7"/>
    </row>
    <row r="1240" spans="2:10" ht="14.5" x14ac:dyDescent="0.35">
      <c r="B1240" s="32" t="s">
        <v>67</v>
      </c>
      <c r="C1240" s="7" t="s">
        <v>28</v>
      </c>
      <c r="D1240" s="7">
        <v>2025</v>
      </c>
      <c r="E1240" s="7" t="s">
        <v>7</v>
      </c>
      <c r="F1240" s="8">
        <v>35</v>
      </c>
      <c r="G1240" s="7" t="s">
        <v>37</v>
      </c>
      <c r="H1240" s="13">
        <f>IFERROR(Table2[[#This Row],[People on PIT Night]]-Table2[[#This Row],[Helene FEMA Funded Sheltered]],Table2[[#This Row],[People on PIT Night]])</f>
        <v>35</v>
      </c>
      <c r="I1240" s="7">
        <v>0</v>
      </c>
      <c r="J1240" s="7"/>
    </row>
    <row r="1241" spans="2:10" ht="14.5" x14ac:dyDescent="0.35">
      <c r="B1241" s="32" t="s">
        <v>68</v>
      </c>
      <c r="C1241" s="3" t="s">
        <v>18</v>
      </c>
      <c r="D1241" s="7">
        <v>2025</v>
      </c>
      <c r="E1241" s="7" t="s">
        <v>7</v>
      </c>
      <c r="F1241" s="8">
        <v>29</v>
      </c>
      <c r="G1241" s="7" t="s">
        <v>37</v>
      </c>
      <c r="H1241" s="13">
        <f>IFERROR(Table2[[#This Row],[People on PIT Night]]-Table2[[#This Row],[Helene FEMA Funded Sheltered]],Table2[[#This Row],[People on PIT Night]])</f>
        <v>29</v>
      </c>
      <c r="I1241" s="7">
        <v>0</v>
      </c>
      <c r="J1241" s="7"/>
    </row>
    <row r="1242" spans="2:10" ht="14.5" x14ac:dyDescent="0.35">
      <c r="B1242" s="32" t="s">
        <v>69</v>
      </c>
      <c r="C1242" s="3" t="s">
        <v>17</v>
      </c>
      <c r="D1242" s="7">
        <v>2025</v>
      </c>
      <c r="E1242" s="7" t="s">
        <v>7</v>
      </c>
      <c r="F1242" s="8">
        <v>0</v>
      </c>
      <c r="G1242" s="7" t="s">
        <v>37</v>
      </c>
      <c r="H1242" s="13">
        <f>IFERROR(Table2[[#This Row],[People on PIT Night]]-Table2[[#This Row],[Helene FEMA Funded Sheltered]],Table2[[#This Row],[People on PIT Night]])</f>
        <v>0</v>
      </c>
      <c r="I1242" s="7">
        <v>0</v>
      </c>
      <c r="J1242" s="7"/>
    </row>
    <row r="1243" spans="2:10" ht="14.5" x14ac:dyDescent="0.35">
      <c r="B1243" s="32" t="s">
        <v>70</v>
      </c>
      <c r="C1243" s="3" t="s">
        <v>17</v>
      </c>
      <c r="D1243" s="7">
        <v>2025</v>
      </c>
      <c r="E1243" s="7" t="s">
        <v>7</v>
      </c>
      <c r="F1243" s="8">
        <v>14</v>
      </c>
      <c r="G1243" s="7" t="s">
        <v>37</v>
      </c>
      <c r="H1243" s="13">
        <f>IFERROR(Table2[[#This Row],[People on PIT Night]]-Table2[[#This Row],[Helene FEMA Funded Sheltered]],Table2[[#This Row],[People on PIT Night]])</f>
        <v>14</v>
      </c>
      <c r="I1243" s="7">
        <v>0</v>
      </c>
      <c r="J1243" s="7"/>
    </row>
    <row r="1244" spans="2:10" ht="14.5" x14ac:dyDescent="0.35">
      <c r="B1244" s="32" t="s">
        <v>71</v>
      </c>
      <c r="C1244" s="7" t="s">
        <v>25</v>
      </c>
      <c r="D1244" s="7">
        <v>2025</v>
      </c>
      <c r="E1244" s="7" t="s">
        <v>7</v>
      </c>
      <c r="F1244" s="8">
        <v>99</v>
      </c>
      <c r="G1244" s="7" t="s">
        <v>37</v>
      </c>
      <c r="H1244" s="13">
        <f>IFERROR(Table2[[#This Row],[People on PIT Night]]-Table2[[#This Row],[Helene FEMA Funded Sheltered]],Table2[[#This Row],[People on PIT Night]])</f>
        <v>99</v>
      </c>
      <c r="I1244" s="7">
        <v>0</v>
      </c>
      <c r="J1244" s="7"/>
    </row>
    <row r="1245" spans="2:10" ht="14.5" x14ac:dyDescent="0.35">
      <c r="B1245" s="32" t="s">
        <v>72</v>
      </c>
      <c r="C1245" s="7" t="s">
        <v>24</v>
      </c>
      <c r="D1245" s="7">
        <v>2025</v>
      </c>
      <c r="E1245" s="7" t="s">
        <v>7</v>
      </c>
      <c r="F1245" s="8">
        <v>2</v>
      </c>
      <c r="G1245" s="7" t="s">
        <v>37</v>
      </c>
      <c r="H1245" s="13">
        <f>IFERROR(Table2[[#This Row],[People on PIT Night]]-Table2[[#This Row],[Helene FEMA Funded Sheltered]],Table2[[#This Row],[People on PIT Night]])</f>
        <v>2</v>
      </c>
      <c r="I1245" s="7">
        <v>0</v>
      </c>
      <c r="J1245" s="7"/>
    </row>
    <row r="1246" spans="2:10" ht="14.5" x14ac:dyDescent="0.35">
      <c r="B1246" s="32" t="s">
        <v>73</v>
      </c>
      <c r="C1246" s="3" t="s">
        <v>19</v>
      </c>
      <c r="D1246" s="7">
        <v>2025</v>
      </c>
      <c r="E1246" s="7" t="s">
        <v>7</v>
      </c>
      <c r="F1246" s="8">
        <v>0</v>
      </c>
      <c r="G1246" s="7" t="s">
        <v>37</v>
      </c>
      <c r="H1246" s="13">
        <f>IFERROR(Table2[[#This Row],[People on PIT Night]]-Table2[[#This Row],[Helene FEMA Funded Sheltered]],Table2[[#This Row],[People on PIT Night]])</f>
        <v>0</v>
      </c>
      <c r="I1246" s="7">
        <v>0</v>
      </c>
      <c r="J1246" s="7"/>
    </row>
    <row r="1247" spans="2:10" ht="14.5" x14ac:dyDescent="0.35">
      <c r="B1247" s="32" t="s">
        <v>74</v>
      </c>
      <c r="C1247" s="3" t="s">
        <v>38</v>
      </c>
      <c r="D1247" s="7">
        <v>2025</v>
      </c>
      <c r="E1247" s="7" t="s">
        <v>7</v>
      </c>
      <c r="F1247" s="8">
        <f>177</f>
        <v>177</v>
      </c>
      <c r="G1247" s="7" t="s">
        <v>37</v>
      </c>
      <c r="H1247" s="13">
        <f>IFERROR(Table2[[#This Row],[People on PIT Night]]-Table2[[#This Row],[Helene FEMA Funded Sheltered]],Table2[[#This Row],[People on PIT Night]])</f>
        <v>177</v>
      </c>
      <c r="I1247" s="7">
        <v>0</v>
      </c>
      <c r="J1247" s="7"/>
    </row>
    <row r="1248" spans="2:10" ht="14.5" x14ac:dyDescent="0.35">
      <c r="B1248" s="33" t="s">
        <v>20</v>
      </c>
      <c r="C1248" s="4">
        <v>0</v>
      </c>
      <c r="D1248" s="7">
        <v>2025</v>
      </c>
      <c r="E1248" s="7" t="s">
        <v>7</v>
      </c>
      <c r="F1248" s="9">
        <v>23</v>
      </c>
      <c r="G1248" s="7" t="s">
        <v>32</v>
      </c>
      <c r="H1248" s="13">
        <f>IFERROR(Table2[[#This Row],[People on PIT Night]]-Table2[[#This Row],[Helene FEMA Funded Sheltered]],Table2[[#This Row],[People on PIT Night]])</f>
        <v>0</v>
      </c>
      <c r="I1248" s="7">
        <v>23</v>
      </c>
      <c r="J1248" s="7"/>
    </row>
    <row r="1249" spans="2:10" ht="14.5" x14ac:dyDescent="0.35">
      <c r="B1249" s="32" t="s">
        <v>75</v>
      </c>
      <c r="C1249" s="7" t="s">
        <v>29</v>
      </c>
      <c r="D1249" s="7">
        <v>2025</v>
      </c>
      <c r="E1249" s="7" t="s">
        <v>7</v>
      </c>
      <c r="F1249" s="8">
        <v>17</v>
      </c>
      <c r="G1249" s="7" t="s">
        <v>37</v>
      </c>
      <c r="H1249" s="13">
        <f>IFERROR(Table2[[#This Row],[People on PIT Night]]-Table2[[#This Row],[Helene FEMA Funded Sheltered]],Table2[[#This Row],[People on PIT Night]])</f>
        <v>17</v>
      </c>
      <c r="I1249" s="7">
        <v>0</v>
      </c>
      <c r="J1249" s="7"/>
    </row>
    <row r="1250" spans="2:10" ht="14.5" x14ac:dyDescent="0.35">
      <c r="B1250" s="32" t="s">
        <v>76</v>
      </c>
      <c r="C1250" s="7" t="s">
        <v>29</v>
      </c>
      <c r="D1250" s="7">
        <v>2025</v>
      </c>
      <c r="E1250" s="7" t="s">
        <v>7</v>
      </c>
      <c r="F1250" s="8">
        <v>4</v>
      </c>
      <c r="G1250" s="7" t="s">
        <v>37</v>
      </c>
      <c r="H1250" s="13">
        <f>IFERROR(Table2[[#This Row],[People on PIT Night]]-Table2[[#This Row],[Helene FEMA Funded Sheltered]],Table2[[#This Row],[People on PIT Night]])</f>
        <v>4</v>
      </c>
      <c r="I1250" s="7">
        <v>0</v>
      </c>
      <c r="J1250" s="7"/>
    </row>
    <row r="1251" spans="2:10" ht="14.5" x14ac:dyDescent="0.35">
      <c r="B1251" s="32" t="s">
        <v>77</v>
      </c>
      <c r="C1251" s="3" t="s">
        <v>17</v>
      </c>
      <c r="D1251" s="7">
        <v>2025</v>
      </c>
      <c r="E1251" s="7" t="s">
        <v>7</v>
      </c>
      <c r="F1251" s="8">
        <v>0</v>
      </c>
      <c r="G1251" s="7" t="s">
        <v>37</v>
      </c>
      <c r="H1251" s="13">
        <f>IFERROR(Table2[[#This Row],[People on PIT Night]]-Table2[[#This Row],[Helene FEMA Funded Sheltered]],Table2[[#This Row],[People on PIT Night]])</f>
        <v>0</v>
      </c>
      <c r="I1251" s="7">
        <v>0</v>
      </c>
      <c r="J1251" s="7"/>
    </row>
    <row r="1252" spans="2:10" ht="14.5" x14ac:dyDescent="0.35">
      <c r="B1252" s="32" t="s">
        <v>78</v>
      </c>
      <c r="C1252" s="7" t="s">
        <v>21</v>
      </c>
      <c r="D1252" s="7">
        <v>2025</v>
      </c>
      <c r="E1252" s="7" t="s">
        <v>7</v>
      </c>
      <c r="F1252" s="8">
        <v>1</v>
      </c>
      <c r="G1252" s="7" t="s">
        <v>32</v>
      </c>
      <c r="H1252" s="13">
        <f>IFERROR(Table2[[#This Row],[People on PIT Night]]-Table2[[#This Row],[Helene FEMA Funded Sheltered]],Table2[[#This Row],[People on PIT Night]])</f>
        <v>0</v>
      </c>
      <c r="I1252" s="7">
        <v>1</v>
      </c>
      <c r="J1252" s="7"/>
    </row>
    <row r="1253" spans="2:10" ht="14.5" x14ac:dyDescent="0.35">
      <c r="B1253" s="32" t="s">
        <v>79</v>
      </c>
      <c r="C1253" s="7" t="s">
        <v>29</v>
      </c>
      <c r="D1253" s="7">
        <v>2025</v>
      </c>
      <c r="E1253" s="7" t="s">
        <v>7</v>
      </c>
      <c r="F1253" s="8">
        <v>2</v>
      </c>
      <c r="G1253" s="7" t="s">
        <v>37</v>
      </c>
      <c r="H1253" s="13">
        <f>IFERROR(Table2[[#This Row],[People on PIT Night]]-Table2[[#This Row],[Helene FEMA Funded Sheltered]],Table2[[#This Row],[People on PIT Night]])</f>
        <v>2</v>
      </c>
      <c r="I1253" s="7">
        <v>0</v>
      </c>
      <c r="J1253" s="7"/>
    </row>
    <row r="1254" spans="2:10" ht="14.5" x14ac:dyDescent="0.35">
      <c r="B1254" s="32" t="s">
        <v>80</v>
      </c>
      <c r="C1254" s="3" t="s">
        <v>19</v>
      </c>
      <c r="D1254" s="7">
        <v>2025</v>
      </c>
      <c r="E1254" s="7" t="s">
        <v>7</v>
      </c>
      <c r="F1254" s="8">
        <v>0</v>
      </c>
      <c r="G1254" s="7" t="s">
        <v>37</v>
      </c>
      <c r="H1254" s="13">
        <f>IFERROR(Table2[[#This Row],[People on PIT Night]]-Table2[[#This Row],[Helene FEMA Funded Sheltered]],Table2[[#This Row],[People on PIT Night]])</f>
        <v>0</v>
      </c>
      <c r="I1254" s="7">
        <v>0</v>
      </c>
      <c r="J1254" s="7"/>
    </row>
    <row r="1255" spans="2:10" ht="14.5" x14ac:dyDescent="0.35">
      <c r="B1255" s="32" t="s">
        <v>81</v>
      </c>
      <c r="C1255" s="7" t="s">
        <v>29</v>
      </c>
      <c r="D1255" s="7">
        <v>2025</v>
      </c>
      <c r="E1255" s="7" t="s">
        <v>7</v>
      </c>
      <c r="F1255" s="8">
        <v>8</v>
      </c>
      <c r="G1255" s="7" t="s">
        <v>37</v>
      </c>
      <c r="H1255" s="13">
        <f>IFERROR(Table2[[#This Row],[People on PIT Night]]-Table2[[#This Row],[Helene FEMA Funded Sheltered]],Table2[[#This Row],[People on PIT Night]])</f>
        <v>8</v>
      </c>
      <c r="I1255" s="7">
        <v>0</v>
      </c>
      <c r="J1255" s="7"/>
    </row>
    <row r="1256" spans="2:10" ht="14.5" x14ac:dyDescent="0.35">
      <c r="B1256" s="32" t="s">
        <v>82</v>
      </c>
      <c r="C1256" s="7" t="s">
        <v>27</v>
      </c>
      <c r="D1256" s="7">
        <v>2025</v>
      </c>
      <c r="E1256" s="7" t="s">
        <v>7</v>
      </c>
      <c r="F1256" s="8">
        <v>23</v>
      </c>
      <c r="G1256" s="7" t="s">
        <v>37</v>
      </c>
      <c r="H1256" s="13">
        <f>IFERROR(Table2[[#This Row],[People on PIT Night]]-Table2[[#This Row],[Helene FEMA Funded Sheltered]],Table2[[#This Row],[People on PIT Night]])</f>
        <v>23</v>
      </c>
      <c r="I1256" s="7">
        <v>0</v>
      </c>
      <c r="J1256" s="7"/>
    </row>
    <row r="1257" spans="2:10" ht="14.5" x14ac:dyDescent="0.35">
      <c r="B1257" s="32" t="s">
        <v>83</v>
      </c>
      <c r="C1257" s="7" t="s">
        <v>21</v>
      </c>
      <c r="D1257" s="7">
        <v>2025</v>
      </c>
      <c r="E1257" s="7" t="s">
        <v>7</v>
      </c>
      <c r="F1257" s="8">
        <v>329</v>
      </c>
      <c r="G1257" s="7" t="s">
        <v>32</v>
      </c>
      <c r="H1257" s="13">
        <f>IFERROR(Table2[[#This Row],[People on PIT Night]]-Table2[[#This Row],[Helene FEMA Funded Sheltered]],Table2[[#This Row],[People on PIT Night]])</f>
        <v>50</v>
      </c>
      <c r="I1257" s="7">
        <v>279</v>
      </c>
      <c r="J1257" s="7"/>
    </row>
    <row r="1258" spans="2:10" ht="14.5" x14ac:dyDescent="0.35">
      <c r="B1258" s="32" t="s">
        <v>84</v>
      </c>
      <c r="C1258" s="7" t="s">
        <v>22</v>
      </c>
      <c r="D1258" s="7">
        <v>2025</v>
      </c>
      <c r="E1258" s="7" t="s">
        <v>7</v>
      </c>
      <c r="F1258" s="8">
        <v>454</v>
      </c>
      <c r="G1258" s="7" t="s">
        <v>32</v>
      </c>
      <c r="H1258" s="13">
        <f>IFERROR(Table2[[#This Row],[People on PIT Night]]-Table2[[#This Row],[Helene FEMA Funded Sheltered]],Table2[[#This Row],[People on PIT Night]])</f>
        <v>62</v>
      </c>
      <c r="I1258" s="7">
        <v>392</v>
      </c>
      <c r="J1258" s="7"/>
    </row>
    <row r="1259" spans="2:10" ht="14.5" x14ac:dyDescent="0.35">
      <c r="B1259" s="32" t="s">
        <v>85</v>
      </c>
      <c r="C1259" s="3" t="s">
        <v>17</v>
      </c>
      <c r="D1259" s="7">
        <v>2025</v>
      </c>
      <c r="E1259" s="7" t="s">
        <v>7</v>
      </c>
      <c r="F1259" s="8">
        <v>0</v>
      </c>
      <c r="G1259" s="7" t="s">
        <v>37</v>
      </c>
      <c r="H1259" s="13">
        <f>IFERROR(Table2[[#This Row],[People on PIT Night]]-Table2[[#This Row],[Helene FEMA Funded Sheltered]],Table2[[#This Row],[People on PIT Night]])</f>
        <v>0</v>
      </c>
      <c r="I1259" s="7">
        <v>0</v>
      </c>
      <c r="J1259" s="7"/>
    </row>
    <row r="1260" spans="2:10" ht="14.5" x14ac:dyDescent="0.35">
      <c r="B1260" s="32" t="s">
        <v>86</v>
      </c>
      <c r="C1260" s="7" t="s">
        <v>27</v>
      </c>
      <c r="D1260" s="7">
        <v>2025</v>
      </c>
      <c r="E1260" s="7" t="s">
        <v>7</v>
      </c>
      <c r="F1260" s="8">
        <v>0</v>
      </c>
      <c r="G1260" s="7" t="s">
        <v>37</v>
      </c>
      <c r="H1260" s="13">
        <f>IFERROR(Table2[[#This Row],[People on PIT Night]]-Table2[[#This Row],[Helene FEMA Funded Sheltered]],Table2[[#This Row],[People on PIT Night]])</f>
        <v>0</v>
      </c>
      <c r="I1260" s="7">
        <v>0</v>
      </c>
      <c r="J1260" s="7"/>
    </row>
    <row r="1261" spans="2:10" ht="14.5" x14ac:dyDescent="0.35">
      <c r="B1261" s="32" t="s">
        <v>87</v>
      </c>
      <c r="C1261" s="3" t="s">
        <v>16</v>
      </c>
      <c r="D1261" s="7">
        <v>2025</v>
      </c>
      <c r="E1261" s="7" t="s">
        <v>7</v>
      </c>
      <c r="F1261" s="8">
        <v>2</v>
      </c>
      <c r="G1261" s="7" t="s">
        <v>37</v>
      </c>
      <c r="H1261" s="13">
        <f>IFERROR(Table2[[#This Row],[People on PIT Night]]-Table2[[#This Row],[Helene FEMA Funded Sheltered]],Table2[[#This Row],[People on PIT Night]])</f>
        <v>2</v>
      </c>
      <c r="I1261" s="7">
        <v>0</v>
      </c>
      <c r="J1261" s="7"/>
    </row>
    <row r="1262" spans="2:10" ht="14.5" x14ac:dyDescent="0.35">
      <c r="B1262" s="32" t="s">
        <v>88</v>
      </c>
      <c r="C1262" s="7" t="s">
        <v>24</v>
      </c>
      <c r="D1262" s="7">
        <v>2025</v>
      </c>
      <c r="E1262" s="7" t="s">
        <v>7</v>
      </c>
      <c r="F1262" s="8">
        <v>257</v>
      </c>
      <c r="G1262" s="7" t="s">
        <v>32</v>
      </c>
      <c r="H1262" s="13">
        <f>IFERROR(Table2[[#This Row],[People on PIT Night]]-Table2[[#This Row],[Helene FEMA Funded Sheltered]],Table2[[#This Row],[People on PIT Night]])</f>
        <v>120</v>
      </c>
      <c r="I1262" s="7">
        <v>137</v>
      </c>
      <c r="J1262" s="7"/>
    </row>
    <row r="1263" spans="2:10" ht="14.5" x14ac:dyDescent="0.35">
      <c r="B1263" s="32" t="s">
        <v>89</v>
      </c>
      <c r="C1263" s="7" t="s">
        <v>21</v>
      </c>
      <c r="D1263" s="7">
        <v>2025</v>
      </c>
      <c r="E1263" s="7" t="s">
        <v>7</v>
      </c>
      <c r="F1263" s="8">
        <v>107</v>
      </c>
      <c r="G1263" s="7" t="s">
        <v>32</v>
      </c>
      <c r="H1263" s="13">
        <f>IFERROR(Table2[[#This Row],[People on PIT Night]]-Table2[[#This Row],[Helene FEMA Funded Sheltered]],Table2[[#This Row],[People on PIT Night]])</f>
        <v>38</v>
      </c>
      <c r="I1263" s="7">
        <v>69</v>
      </c>
      <c r="J1263" s="7"/>
    </row>
    <row r="1264" spans="2:10" ht="14.5" x14ac:dyDescent="0.35">
      <c r="B1264" s="32" t="s">
        <v>90</v>
      </c>
      <c r="C1264" s="7" t="s">
        <v>27</v>
      </c>
      <c r="D1264" s="7">
        <v>2025</v>
      </c>
      <c r="E1264" s="7" t="s">
        <v>7</v>
      </c>
      <c r="F1264" s="8">
        <v>5</v>
      </c>
      <c r="G1264" s="7" t="s">
        <v>37</v>
      </c>
      <c r="H1264" s="13">
        <f>IFERROR(Table2[[#This Row],[People on PIT Night]]-Table2[[#This Row],[Helene FEMA Funded Sheltered]],Table2[[#This Row],[People on PIT Night]])</f>
        <v>5</v>
      </c>
      <c r="I1264" s="7">
        <v>0</v>
      </c>
      <c r="J1264" s="7"/>
    </row>
    <row r="1265" spans="2:10" ht="14.5" x14ac:dyDescent="0.35">
      <c r="B1265" s="32" t="s">
        <v>91</v>
      </c>
      <c r="C1265" s="3" t="s">
        <v>18</v>
      </c>
      <c r="D1265" s="7">
        <v>2025</v>
      </c>
      <c r="E1265" s="7" t="s">
        <v>7</v>
      </c>
      <c r="F1265" s="8">
        <v>0</v>
      </c>
      <c r="G1265" s="7" t="s">
        <v>37</v>
      </c>
      <c r="H1265" s="13">
        <f>IFERROR(Table2[[#This Row],[People on PIT Night]]-Table2[[#This Row],[Helene FEMA Funded Sheltered]],Table2[[#This Row],[People on PIT Night]])</f>
        <v>0</v>
      </c>
      <c r="I1265" s="7">
        <v>0</v>
      </c>
      <c r="J1265" s="7"/>
    </row>
    <row r="1266" spans="2:10" ht="14.5" x14ac:dyDescent="0.35">
      <c r="B1266" s="32" t="s">
        <v>92</v>
      </c>
      <c r="C1266" s="7" t="s">
        <v>27</v>
      </c>
      <c r="D1266" s="7">
        <v>2025</v>
      </c>
      <c r="E1266" s="7" t="s">
        <v>7</v>
      </c>
      <c r="F1266" s="8">
        <v>48</v>
      </c>
      <c r="G1266" s="7" t="s">
        <v>37</v>
      </c>
      <c r="H1266" s="13">
        <f>IFERROR(Table2[[#This Row],[People on PIT Night]]-Table2[[#This Row],[Helene FEMA Funded Sheltered]],Table2[[#This Row],[People on PIT Night]])</f>
        <v>48</v>
      </c>
      <c r="I1266" s="7">
        <v>0</v>
      </c>
      <c r="J1266" s="7"/>
    </row>
    <row r="1267" spans="2:10" ht="14.5" x14ac:dyDescent="0.35">
      <c r="B1267" s="32" t="s">
        <v>93</v>
      </c>
      <c r="C1267" s="3" t="s">
        <v>19</v>
      </c>
      <c r="D1267" s="7">
        <v>2025</v>
      </c>
      <c r="E1267" s="7" t="s">
        <v>7</v>
      </c>
      <c r="F1267" s="8">
        <v>20</v>
      </c>
      <c r="G1267" s="7" t="s">
        <v>37</v>
      </c>
      <c r="H1267" s="13">
        <f>IFERROR(Table2[[#This Row],[People on PIT Night]]-Table2[[#This Row],[Helene FEMA Funded Sheltered]],Table2[[#This Row],[People on PIT Night]])</f>
        <v>20</v>
      </c>
      <c r="I1267" s="7">
        <v>0</v>
      </c>
      <c r="J1267" s="7"/>
    </row>
    <row r="1268" spans="2:10" ht="14.5" x14ac:dyDescent="0.35">
      <c r="B1268" s="32" t="s">
        <v>94</v>
      </c>
      <c r="C1268" s="7" t="s">
        <v>21</v>
      </c>
      <c r="D1268" s="7">
        <v>2025</v>
      </c>
      <c r="E1268" s="7" t="s">
        <v>7</v>
      </c>
      <c r="F1268" s="8">
        <v>32</v>
      </c>
      <c r="G1268" s="7" t="s">
        <v>32</v>
      </c>
      <c r="H1268" s="13">
        <f>IFERROR(Table2[[#This Row],[People on PIT Night]]-Table2[[#This Row],[Helene FEMA Funded Sheltered]],Table2[[#This Row],[People on PIT Night]])</f>
        <v>9</v>
      </c>
      <c r="I1268" s="7">
        <v>23</v>
      </c>
      <c r="J1268" s="7"/>
    </row>
    <row r="1269" spans="2:10" ht="14.5" x14ac:dyDescent="0.35">
      <c r="B1269" s="32" t="s">
        <v>95</v>
      </c>
      <c r="C1269" s="7" t="s">
        <v>21</v>
      </c>
      <c r="D1269" s="7">
        <v>2025</v>
      </c>
      <c r="E1269" s="7" t="s">
        <v>7</v>
      </c>
      <c r="F1269" s="8">
        <v>67</v>
      </c>
      <c r="G1269" s="7" t="s">
        <v>32</v>
      </c>
      <c r="H1269" s="13">
        <f>IFERROR(Table2[[#This Row],[People on PIT Night]]-Table2[[#This Row],[Helene FEMA Funded Sheltered]],Table2[[#This Row],[People on PIT Night]])</f>
        <v>17</v>
      </c>
      <c r="I1269" s="7">
        <v>50</v>
      </c>
      <c r="J1269" s="7"/>
    </row>
    <row r="1270" spans="2:10" ht="14.5" x14ac:dyDescent="0.35">
      <c r="B1270" s="32" t="s">
        <v>96</v>
      </c>
      <c r="C1270" s="3" t="s">
        <v>16</v>
      </c>
      <c r="D1270" s="7">
        <v>2025</v>
      </c>
      <c r="E1270" s="7" t="s">
        <v>7</v>
      </c>
      <c r="F1270" s="8">
        <v>0</v>
      </c>
      <c r="G1270" s="7" t="s">
        <v>37</v>
      </c>
      <c r="H1270" s="13">
        <f>IFERROR(Table2[[#This Row],[People on PIT Night]]-Table2[[#This Row],[Helene FEMA Funded Sheltered]],Table2[[#This Row],[People on PIT Night]])</f>
        <v>0</v>
      </c>
      <c r="I1270" s="7">
        <v>0</v>
      </c>
      <c r="J1270" s="7"/>
    </row>
    <row r="1271" spans="2:10" ht="14.5" x14ac:dyDescent="0.35">
      <c r="B1271" s="32" t="s">
        <v>97</v>
      </c>
      <c r="C1271" s="7" t="s">
        <v>23</v>
      </c>
      <c r="D1271" s="7">
        <v>2025</v>
      </c>
      <c r="E1271" s="7" t="s">
        <v>7</v>
      </c>
      <c r="F1271" s="8">
        <v>204</v>
      </c>
      <c r="G1271" s="7" t="s">
        <v>32</v>
      </c>
      <c r="H1271" s="13">
        <f>IFERROR(Table2[[#This Row],[People on PIT Night]]-Table2[[#This Row],[Helene FEMA Funded Sheltered]],Table2[[#This Row],[People on PIT Night]])</f>
        <v>56</v>
      </c>
      <c r="I1271" s="7">
        <v>148</v>
      </c>
      <c r="J1271" s="7"/>
    </row>
    <row r="1272" spans="2:10" ht="14.5" x14ac:dyDescent="0.35">
      <c r="B1272" s="32" t="s">
        <v>98</v>
      </c>
      <c r="C1272" s="7" t="s">
        <v>27</v>
      </c>
      <c r="D1272" s="7">
        <v>2025</v>
      </c>
      <c r="E1272" s="7" t="s">
        <v>7</v>
      </c>
      <c r="F1272" s="8">
        <v>0</v>
      </c>
      <c r="G1272" s="7" t="s">
        <v>37</v>
      </c>
      <c r="H1272" s="13">
        <f>IFERROR(Table2[[#This Row],[People on PIT Night]]-Table2[[#This Row],[Helene FEMA Funded Sheltered]],Table2[[#This Row],[People on PIT Night]])</f>
        <v>0</v>
      </c>
      <c r="I1272" s="7">
        <v>0</v>
      </c>
      <c r="J1272" s="7"/>
    </row>
    <row r="1273" spans="2:10" ht="14.5" x14ac:dyDescent="0.35">
      <c r="B1273" s="32" t="s">
        <v>99</v>
      </c>
      <c r="C1273" s="7" t="s">
        <v>27</v>
      </c>
      <c r="D1273" s="7">
        <v>2025</v>
      </c>
      <c r="E1273" s="7" t="s">
        <v>7</v>
      </c>
      <c r="F1273" s="8">
        <v>26</v>
      </c>
      <c r="G1273" s="7" t="s">
        <v>37</v>
      </c>
      <c r="H1273" s="13">
        <f>IFERROR(Table2[[#This Row],[People on PIT Night]]-Table2[[#This Row],[Helene FEMA Funded Sheltered]],Table2[[#This Row],[People on PIT Night]])</f>
        <v>26</v>
      </c>
      <c r="I1273" s="7">
        <v>0</v>
      </c>
      <c r="J1273" s="7"/>
    </row>
    <row r="1274" spans="2:10" ht="14.5" x14ac:dyDescent="0.35">
      <c r="B1274" s="32" t="s">
        <v>100</v>
      </c>
      <c r="C1274" s="7" t="s">
        <v>29</v>
      </c>
      <c r="D1274" s="7">
        <v>2025</v>
      </c>
      <c r="E1274" s="7" t="s">
        <v>7</v>
      </c>
      <c r="F1274" s="8">
        <v>71</v>
      </c>
      <c r="G1274" s="7" t="s">
        <v>32</v>
      </c>
      <c r="H1274" s="13">
        <f>IFERROR(Table2[[#This Row],[People on PIT Night]]-Table2[[#This Row],[Helene FEMA Funded Sheltered]],Table2[[#This Row],[People on PIT Night]])</f>
        <v>54</v>
      </c>
      <c r="I1274" s="7">
        <v>17</v>
      </c>
      <c r="J1274" s="7"/>
    </row>
    <row r="1275" spans="2:10" ht="14.5" x14ac:dyDescent="0.35">
      <c r="B1275" s="32" t="s">
        <v>101</v>
      </c>
      <c r="C1275" s="7" t="s">
        <v>29</v>
      </c>
      <c r="D1275" s="7">
        <v>2025</v>
      </c>
      <c r="E1275" s="7" t="s">
        <v>7</v>
      </c>
      <c r="F1275" s="8">
        <v>0</v>
      </c>
      <c r="G1275" s="7" t="s">
        <v>37</v>
      </c>
      <c r="H1275" s="13">
        <f>IFERROR(Table2[[#This Row],[People on PIT Night]]-Table2[[#This Row],[Helene FEMA Funded Sheltered]],Table2[[#This Row],[People on PIT Night]])</f>
        <v>0</v>
      </c>
      <c r="I1275" s="7">
        <v>0</v>
      </c>
      <c r="J1275" s="7"/>
    </row>
    <row r="1276" spans="2:10" ht="14.5" x14ac:dyDescent="0.35">
      <c r="B1276" s="32" t="s">
        <v>102</v>
      </c>
      <c r="C1276" s="3" t="s">
        <v>18</v>
      </c>
      <c r="D1276" s="7">
        <v>2025</v>
      </c>
      <c r="E1276" s="7" t="s">
        <v>7</v>
      </c>
      <c r="F1276" s="8">
        <v>39</v>
      </c>
      <c r="G1276" s="7" t="s">
        <v>37</v>
      </c>
      <c r="H1276" s="13">
        <f>IFERROR(Table2[[#This Row],[People on PIT Night]]-Table2[[#This Row],[Helene FEMA Funded Sheltered]],Table2[[#This Row],[People on PIT Night]])</f>
        <v>39</v>
      </c>
      <c r="I1276" s="7">
        <v>0</v>
      </c>
      <c r="J1276" s="7"/>
    </row>
    <row r="1277" spans="2:10" ht="14.5" x14ac:dyDescent="0.35">
      <c r="B1277" s="32" t="s">
        <v>103</v>
      </c>
      <c r="C1277" s="3" t="s">
        <v>39</v>
      </c>
      <c r="D1277" s="7">
        <v>2025</v>
      </c>
      <c r="E1277" s="7" t="s">
        <v>7</v>
      </c>
      <c r="F1277" s="8">
        <f>21+33</f>
        <v>54</v>
      </c>
      <c r="G1277" s="7" t="s">
        <v>37</v>
      </c>
      <c r="H1277" s="13">
        <f>IFERROR(Table2[[#This Row],[People on PIT Night]]-Table2[[#This Row],[Helene FEMA Funded Sheltered]],Table2[[#This Row],[People on PIT Night]])</f>
        <v>54</v>
      </c>
      <c r="I1277" s="7">
        <v>0</v>
      </c>
      <c r="J1277" s="7"/>
    </row>
    <row r="1278" spans="2:10" ht="14.5" x14ac:dyDescent="0.35">
      <c r="B1278" s="32" t="s">
        <v>104</v>
      </c>
      <c r="C1278" s="3" t="s">
        <v>18</v>
      </c>
      <c r="D1278" s="7">
        <v>2025</v>
      </c>
      <c r="E1278" s="7" t="s">
        <v>7</v>
      </c>
      <c r="F1278" s="8">
        <v>0</v>
      </c>
      <c r="G1278" s="7" t="s">
        <v>37</v>
      </c>
      <c r="H1278" s="13">
        <f>IFERROR(Table2[[#This Row],[People on PIT Night]]-Table2[[#This Row],[Helene FEMA Funded Sheltered]],Table2[[#This Row],[People on PIT Night]])</f>
        <v>0</v>
      </c>
      <c r="I1278" s="7">
        <v>0</v>
      </c>
      <c r="J1278" s="7"/>
    </row>
    <row r="1279" spans="2:10" ht="14.5" x14ac:dyDescent="0.35">
      <c r="B1279" s="32" t="s">
        <v>105</v>
      </c>
      <c r="C1279" s="3" t="s">
        <v>17</v>
      </c>
      <c r="D1279" s="7">
        <v>2025</v>
      </c>
      <c r="E1279" s="7" t="s">
        <v>7</v>
      </c>
      <c r="F1279" s="8">
        <v>14</v>
      </c>
      <c r="G1279" s="7" t="s">
        <v>37</v>
      </c>
      <c r="H1279" s="13">
        <f>IFERROR(Table2[[#This Row],[People on PIT Night]]-Table2[[#This Row],[Helene FEMA Funded Sheltered]],Table2[[#This Row],[People on PIT Night]])</f>
        <v>14</v>
      </c>
      <c r="I1279" s="7">
        <v>0</v>
      </c>
      <c r="J1279" s="7"/>
    </row>
    <row r="1280" spans="2:10" ht="14.5" x14ac:dyDescent="0.35">
      <c r="B1280" s="32" t="s">
        <v>106</v>
      </c>
      <c r="C1280" s="3" t="s">
        <v>17</v>
      </c>
      <c r="D1280" s="7">
        <v>2025</v>
      </c>
      <c r="E1280" s="7" t="s">
        <v>7</v>
      </c>
      <c r="F1280" s="8">
        <v>0</v>
      </c>
      <c r="G1280" s="7" t="s">
        <v>37</v>
      </c>
      <c r="H1280" s="13">
        <f>IFERROR(Table2[[#This Row],[People on PIT Night]]-Table2[[#This Row],[Helene FEMA Funded Sheltered]],Table2[[#This Row],[People on PIT Night]])</f>
        <v>0</v>
      </c>
      <c r="I1280" s="7">
        <v>0</v>
      </c>
      <c r="J1280" s="7"/>
    </row>
    <row r="1281" spans="2:10" ht="14.5" x14ac:dyDescent="0.35">
      <c r="B1281" s="32" t="s">
        <v>107</v>
      </c>
      <c r="C1281" s="7" t="s">
        <v>26</v>
      </c>
      <c r="D1281" s="7">
        <v>2025</v>
      </c>
      <c r="E1281" s="7" t="s">
        <v>7</v>
      </c>
      <c r="F1281" s="8">
        <v>9</v>
      </c>
      <c r="G1281" s="7" t="s">
        <v>37</v>
      </c>
      <c r="H1281" s="13">
        <f>IFERROR(Table2[[#This Row],[People on PIT Night]]-Table2[[#This Row],[Helene FEMA Funded Sheltered]],Table2[[#This Row],[People on PIT Night]])</f>
        <v>9</v>
      </c>
      <c r="I1281" s="7">
        <v>0</v>
      </c>
      <c r="J1281" s="7"/>
    </row>
    <row r="1282" spans="2:10" ht="14.5" x14ac:dyDescent="0.35">
      <c r="B1282" s="32" t="s">
        <v>108</v>
      </c>
      <c r="C1282" s="3" t="s">
        <v>16</v>
      </c>
      <c r="D1282" s="7">
        <v>2025</v>
      </c>
      <c r="E1282" s="7" t="s">
        <v>7</v>
      </c>
      <c r="F1282" s="8">
        <v>90</v>
      </c>
      <c r="G1282" s="7" t="s">
        <v>37</v>
      </c>
      <c r="H1282" s="13">
        <f>IFERROR(Table2[[#This Row],[People on PIT Night]]-Table2[[#This Row],[Helene FEMA Funded Sheltered]],Table2[[#This Row],[People on PIT Night]])</f>
        <v>90</v>
      </c>
      <c r="I1282" s="7">
        <v>0</v>
      </c>
      <c r="J1282" s="7"/>
    </row>
    <row r="1283" spans="2:10" ht="14.5" x14ac:dyDescent="0.35">
      <c r="B1283" s="32" t="s">
        <v>109</v>
      </c>
      <c r="C1283" s="7" t="s">
        <v>22</v>
      </c>
      <c r="D1283" s="7">
        <v>2025</v>
      </c>
      <c r="E1283" s="7" t="s">
        <v>7</v>
      </c>
      <c r="F1283" s="8">
        <v>29</v>
      </c>
      <c r="G1283" s="7" t="s">
        <v>32</v>
      </c>
      <c r="H1283" s="13">
        <f>IFERROR(Table2[[#This Row],[People on PIT Night]]-Table2[[#This Row],[Helene FEMA Funded Sheltered]],Table2[[#This Row],[People on PIT Night]])</f>
        <v>4</v>
      </c>
      <c r="I1283" s="7">
        <v>25</v>
      </c>
      <c r="J1283" s="7"/>
    </row>
    <row r="1284" spans="2:10" ht="14.5" x14ac:dyDescent="0.35">
      <c r="B1284" s="32" t="s">
        <v>110</v>
      </c>
      <c r="C1284" s="7" t="s">
        <v>27</v>
      </c>
      <c r="D1284" s="7">
        <v>2025</v>
      </c>
      <c r="E1284" s="7" t="s">
        <v>7</v>
      </c>
      <c r="F1284" s="8">
        <v>69</v>
      </c>
      <c r="G1284" s="7" t="s">
        <v>37</v>
      </c>
      <c r="H1284" s="13">
        <f>IFERROR(Table2[[#This Row],[People on PIT Night]]-Table2[[#This Row],[Helene FEMA Funded Sheltered]],Table2[[#This Row],[People on PIT Night]])</f>
        <v>69</v>
      </c>
      <c r="I1284" s="7">
        <v>0</v>
      </c>
      <c r="J1284" s="7"/>
    </row>
    <row r="1285" spans="2:10" ht="14.5" x14ac:dyDescent="0.35">
      <c r="B1285" s="32" t="s">
        <v>111</v>
      </c>
      <c r="C1285" s="7" t="s">
        <v>27</v>
      </c>
      <c r="D1285" s="7">
        <v>2025</v>
      </c>
      <c r="E1285" s="7" t="s">
        <v>7</v>
      </c>
      <c r="F1285" s="8">
        <v>22</v>
      </c>
      <c r="G1285" s="7" t="s">
        <v>37</v>
      </c>
      <c r="H1285" s="13">
        <f>IFERROR(Table2[[#This Row],[People on PIT Night]]-Table2[[#This Row],[Helene FEMA Funded Sheltered]],Table2[[#This Row],[People on PIT Night]])</f>
        <v>22</v>
      </c>
      <c r="I1285" s="7">
        <v>0</v>
      </c>
      <c r="J1285" s="7"/>
    </row>
    <row r="1286" spans="2:10" ht="14.5" x14ac:dyDescent="0.35">
      <c r="B1286" s="32" t="s">
        <v>112</v>
      </c>
      <c r="C1286" s="7" t="s">
        <v>28</v>
      </c>
      <c r="D1286" s="7">
        <v>2025</v>
      </c>
      <c r="E1286" s="7" t="s">
        <v>7</v>
      </c>
      <c r="F1286" s="8">
        <v>45</v>
      </c>
      <c r="G1286" s="7" t="s">
        <v>37</v>
      </c>
      <c r="H1286" s="13">
        <f>IFERROR(Table2[[#This Row],[People on PIT Night]]-Table2[[#This Row],[Helene FEMA Funded Sheltered]],Table2[[#This Row],[People on PIT Night]])</f>
        <v>45</v>
      </c>
      <c r="I1286" s="7">
        <v>0</v>
      </c>
      <c r="J1286" s="7"/>
    </row>
    <row r="1287" spans="2:10" ht="14.5" x14ac:dyDescent="0.35">
      <c r="B1287" s="32" t="s">
        <v>113</v>
      </c>
      <c r="C1287" s="7" t="s">
        <v>26</v>
      </c>
      <c r="D1287" s="7">
        <v>2025</v>
      </c>
      <c r="E1287" s="7" t="s">
        <v>7</v>
      </c>
      <c r="F1287" s="8">
        <v>2</v>
      </c>
      <c r="G1287" s="7" t="s">
        <v>37</v>
      </c>
      <c r="H1287" s="13">
        <f>IFERROR(Table2[[#This Row],[People on PIT Night]]-Table2[[#This Row],[Helene FEMA Funded Sheltered]],Table2[[#This Row],[People on PIT Night]])</f>
        <v>2</v>
      </c>
      <c r="I1287" s="7">
        <v>0</v>
      </c>
      <c r="J1287" s="7"/>
    </row>
    <row r="1288" spans="2:10" ht="14.5" x14ac:dyDescent="0.35">
      <c r="B1288" s="32" t="s">
        <v>114</v>
      </c>
      <c r="C1288" s="7" t="s">
        <v>25</v>
      </c>
      <c r="D1288" s="7">
        <v>2025</v>
      </c>
      <c r="E1288" s="7" t="s">
        <v>7</v>
      </c>
      <c r="F1288" s="8">
        <v>123</v>
      </c>
      <c r="G1288" s="7" t="s">
        <v>32</v>
      </c>
      <c r="H1288" s="13">
        <f>IFERROR(Table2[[#This Row],[People on PIT Night]]-Table2[[#This Row],[Helene FEMA Funded Sheltered]],Table2[[#This Row],[People on PIT Night]])</f>
        <v>94</v>
      </c>
      <c r="I1288" s="7">
        <v>29</v>
      </c>
      <c r="J1288" s="7"/>
    </row>
    <row r="1289" spans="2:10" ht="14.5" x14ac:dyDescent="0.35">
      <c r="B1289" s="32" t="s">
        <v>115</v>
      </c>
      <c r="C1289" s="7" t="s">
        <v>22</v>
      </c>
      <c r="D1289" s="7">
        <v>2025</v>
      </c>
      <c r="E1289" s="7" t="s">
        <v>7</v>
      </c>
      <c r="F1289" s="8">
        <v>282</v>
      </c>
      <c r="G1289" s="7" t="s">
        <v>32</v>
      </c>
      <c r="H1289" s="13">
        <f>IFERROR(Table2[[#This Row],[People on PIT Night]]-Table2[[#This Row],[Helene FEMA Funded Sheltered]],Table2[[#This Row],[People on PIT Night]])</f>
        <v>7</v>
      </c>
      <c r="I1289" s="7">
        <v>275</v>
      </c>
      <c r="J1289" s="7"/>
    </row>
    <row r="1290" spans="2:10" ht="14.5" x14ac:dyDescent="0.35">
      <c r="B1290" s="32" t="s">
        <v>116</v>
      </c>
      <c r="C1290" s="3" t="s">
        <v>19</v>
      </c>
      <c r="D1290" s="7">
        <v>2025</v>
      </c>
      <c r="E1290" s="7" t="s">
        <v>7</v>
      </c>
      <c r="F1290" s="8">
        <v>9</v>
      </c>
      <c r="G1290" s="7" t="s">
        <v>37</v>
      </c>
      <c r="H1290" s="13">
        <f>IFERROR(Table2[[#This Row],[People on PIT Night]]-Table2[[#This Row],[Helene FEMA Funded Sheltered]],Table2[[#This Row],[People on PIT Night]])</f>
        <v>9</v>
      </c>
      <c r="I1290" s="7">
        <v>0</v>
      </c>
      <c r="J1290" s="7"/>
    </row>
    <row r="1291" spans="2:10" ht="14.5" x14ac:dyDescent="0.35">
      <c r="B1291" s="32" t="s">
        <v>117</v>
      </c>
      <c r="C1291" s="7" t="s">
        <v>28</v>
      </c>
      <c r="D1291" s="7">
        <v>2025</v>
      </c>
      <c r="E1291" s="7" t="s">
        <v>7</v>
      </c>
      <c r="F1291" s="8">
        <v>18</v>
      </c>
      <c r="G1291" s="7" t="s">
        <v>37</v>
      </c>
      <c r="H1291" s="13">
        <f>IFERROR(Table2[[#This Row],[People on PIT Night]]-Table2[[#This Row],[Helene FEMA Funded Sheltered]],Table2[[#This Row],[People on PIT Night]])</f>
        <v>18</v>
      </c>
      <c r="I1291" s="7">
        <v>0</v>
      </c>
      <c r="J1291" s="7"/>
    </row>
    <row r="1292" spans="2:10" ht="14.5" x14ac:dyDescent="0.35">
      <c r="B1292" s="32" t="s">
        <v>118</v>
      </c>
      <c r="C1292" s="7" t="s">
        <v>25</v>
      </c>
      <c r="D1292" s="7">
        <v>2025</v>
      </c>
      <c r="E1292" s="7" t="s">
        <v>7</v>
      </c>
      <c r="F1292" s="8">
        <v>23</v>
      </c>
      <c r="G1292" s="7" t="s">
        <v>32</v>
      </c>
      <c r="H1292" s="13">
        <f>IFERROR(Table2[[#This Row],[People on PIT Night]]-Table2[[#This Row],[Helene FEMA Funded Sheltered]],Table2[[#This Row],[People on PIT Night]])</f>
        <v>15</v>
      </c>
      <c r="I1292" s="7">
        <v>8</v>
      </c>
      <c r="J1292" s="7"/>
    </row>
    <row r="1293" spans="2:10" ht="14.5" x14ac:dyDescent="0.35">
      <c r="B1293" s="32" t="s">
        <v>119</v>
      </c>
      <c r="C1293" s="7" t="s">
        <v>24</v>
      </c>
      <c r="D1293" s="7">
        <v>2025</v>
      </c>
      <c r="E1293" s="7" t="s">
        <v>7</v>
      </c>
      <c r="F1293" s="8">
        <v>0</v>
      </c>
      <c r="G1293" s="7" t="s">
        <v>37</v>
      </c>
      <c r="H1293" s="13">
        <f>IFERROR(Table2[[#This Row],[People on PIT Night]]-Table2[[#This Row],[Helene FEMA Funded Sheltered]],Table2[[#This Row],[People on PIT Night]])</f>
        <v>0</v>
      </c>
      <c r="I1293" s="7">
        <v>0</v>
      </c>
      <c r="J1293" s="7"/>
    </row>
    <row r="1294" spans="2:10" ht="14.5" x14ac:dyDescent="0.35">
      <c r="B1294" s="32" t="s">
        <v>120</v>
      </c>
      <c r="C1294" s="7" t="s">
        <v>24</v>
      </c>
      <c r="D1294" s="7">
        <v>2025</v>
      </c>
      <c r="E1294" s="7" t="s">
        <v>7</v>
      </c>
      <c r="F1294" s="8">
        <v>59</v>
      </c>
      <c r="G1294" s="7" t="s">
        <v>37</v>
      </c>
      <c r="H1294" s="13">
        <f>IFERROR(Table2[[#This Row],[People on PIT Night]]-Table2[[#This Row],[Helene FEMA Funded Sheltered]],Table2[[#This Row],[People on PIT Night]])</f>
        <v>59</v>
      </c>
      <c r="I1294" s="7">
        <v>0</v>
      </c>
      <c r="J1294" s="7"/>
    </row>
    <row r="1295" spans="2:10" ht="14.5" x14ac:dyDescent="0.35">
      <c r="B1295" s="32" t="s">
        <v>121</v>
      </c>
      <c r="C1295" s="7" t="s">
        <v>21</v>
      </c>
      <c r="D1295" s="7">
        <v>2025</v>
      </c>
      <c r="E1295" s="7" t="s">
        <v>7</v>
      </c>
      <c r="F1295" s="8">
        <v>24</v>
      </c>
      <c r="G1295" s="7" t="s">
        <v>32</v>
      </c>
      <c r="H1295" s="13">
        <f>IFERROR(Table2[[#This Row],[People on PIT Night]]-Table2[[#This Row],[Helene FEMA Funded Sheltered]],Table2[[#This Row],[People on PIT Night]])</f>
        <v>0</v>
      </c>
      <c r="I1295" s="7">
        <v>24</v>
      </c>
      <c r="J1295" s="7"/>
    </row>
    <row r="1296" spans="2:10" ht="14.5" x14ac:dyDescent="0.35">
      <c r="B1296" s="29" t="s">
        <v>122</v>
      </c>
      <c r="C1296" s="7" t="s">
        <v>22</v>
      </c>
      <c r="D1296" s="7">
        <v>2025</v>
      </c>
      <c r="E1296" s="7" t="s">
        <v>7</v>
      </c>
      <c r="F1296" s="8">
        <v>68</v>
      </c>
      <c r="G1296" s="7" t="s">
        <v>32</v>
      </c>
      <c r="H1296" s="13">
        <f>IFERROR(Table2[[#This Row],[People on PIT Night]]-Table2[[#This Row],[Helene FEMA Funded Sheltered]],Table2[[#This Row],[People on PIT Night]])</f>
        <v>25</v>
      </c>
      <c r="I1296" s="7">
        <v>43</v>
      </c>
      <c r="J1296" s="7"/>
    </row>
    <row r="1297" spans="2:10" ht="14.5" x14ac:dyDescent="0.35">
      <c r="B1297" s="32" t="s">
        <v>123</v>
      </c>
      <c r="C1297" s="3" t="s">
        <v>17</v>
      </c>
      <c r="D1297" s="7">
        <v>2025</v>
      </c>
      <c r="E1297" s="7" t="s">
        <v>7</v>
      </c>
      <c r="F1297" s="8">
        <v>0</v>
      </c>
      <c r="G1297" s="7" t="s">
        <v>37</v>
      </c>
      <c r="H1297" s="13">
        <f>IFERROR(Table2[[#This Row],[People on PIT Night]]-Table2[[#This Row],[Helene FEMA Funded Sheltered]],Table2[[#This Row],[People on PIT Night]])</f>
        <v>0</v>
      </c>
      <c r="I1297" s="7">
        <v>0</v>
      </c>
      <c r="J1297" s="7"/>
    </row>
    <row r="1298" spans="2:10" ht="14.5" x14ac:dyDescent="0.35">
      <c r="B1298" s="32" t="s">
        <v>124</v>
      </c>
      <c r="C1298" s="7" t="s">
        <v>25</v>
      </c>
      <c r="D1298" s="7">
        <v>2025</v>
      </c>
      <c r="E1298" s="7" t="s">
        <v>7</v>
      </c>
      <c r="F1298" s="8">
        <v>110</v>
      </c>
      <c r="G1298" s="7" t="s">
        <v>32</v>
      </c>
      <c r="H1298" s="13">
        <f>IFERROR(Table2[[#This Row],[People on PIT Night]]-Table2[[#This Row],[Helene FEMA Funded Sheltered]],Table2[[#This Row],[People on PIT Night]])</f>
        <v>93</v>
      </c>
      <c r="I1298" s="7">
        <v>17</v>
      </c>
      <c r="J1298" s="7"/>
    </row>
    <row r="1299" spans="2:10" ht="14.5" x14ac:dyDescent="0.35">
      <c r="B1299" s="32" t="s">
        <v>125</v>
      </c>
      <c r="C1299" s="7" t="s">
        <v>29</v>
      </c>
      <c r="D1299" s="7">
        <v>2025</v>
      </c>
      <c r="E1299" s="7" t="s">
        <v>7</v>
      </c>
      <c r="F1299" s="8">
        <v>38</v>
      </c>
      <c r="G1299" s="7" t="s">
        <v>37</v>
      </c>
      <c r="H1299" s="13">
        <f>IFERROR(Table2[[#This Row],[People on PIT Night]]-Table2[[#This Row],[Helene FEMA Funded Sheltered]],Table2[[#This Row],[People on PIT Night]])</f>
        <v>38</v>
      </c>
      <c r="I1299" s="7">
        <v>0</v>
      </c>
      <c r="J1299" s="7"/>
    </row>
    <row r="1300" spans="2:10" ht="14.5" x14ac:dyDescent="0.35">
      <c r="B1300" s="32" t="s">
        <v>126</v>
      </c>
      <c r="C1300" s="7" t="s">
        <v>29</v>
      </c>
      <c r="D1300" s="7">
        <v>2025</v>
      </c>
      <c r="E1300" s="7" t="s">
        <v>7</v>
      </c>
      <c r="F1300" s="8">
        <v>0</v>
      </c>
      <c r="G1300" s="7" t="s">
        <v>37</v>
      </c>
      <c r="H1300" s="13">
        <f>IFERROR(Table2[[#This Row],[People on PIT Night]]-Table2[[#This Row],[Helene FEMA Funded Sheltered]],Table2[[#This Row],[People on PIT Night]])</f>
        <v>0</v>
      </c>
      <c r="I1300" s="7">
        <v>0</v>
      </c>
      <c r="J1300" s="7"/>
    </row>
    <row r="1301" spans="2:10" ht="14.5" x14ac:dyDescent="0.35">
      <c r="B1301" s="32" t="s">
        <v>127</v>
      </c>
      <c r="C1301" s="3" t="s">
        <v>16</v>
      </c>
      <c r="D1301" s="7">
        <v>2025</v>
      </c>
      <c r="E1301" s="7" t="s">
        <v>7</v>
      </c>
      <c r="F1301" s="8">
        <v>0</v>
      </c>
      <c r="G1301" s="7" t="s">
        <v>37</v>
      </c>
      <c r="H1301" s="13">
        <f>IFERROR(Table2[[#This Row],[People on PIT Night]]-Table2[[#This Row],[Helene FEMA Funded Sheltered]],Table2[[#This Row],[People on PIT Night]])</f>
        <v>0</v>
      </c>
      <c r="I1301" s="7">
        <v>0</v>
      </c>
      <c r="J1301" s="7"/>
    </row>
    <row r="1302" spans="2:10" ht="14.5" x14ac:dyDescent="0.35">
      <c r="B1302" s="32" t="s">
        <v>128</v>
      </c>
      <c r="C1302" s="3" t="s">
        <v>19</v>
      </c>
      <c r="D1302" s="7">
        <v>2025</v>
      </c>
      <c r="E1302" s="7" t="s">
        <v>7</v>
      </c>
      <c r="F1302" s="8">
        <v>14</v>
      </c>
      <c r="G1302" s="7" t="s">
        <v>37</v>
      </c>
      <c r="H1302" s="13">
        <f>IFERROR(Table2[[#This Row],[People on PIT Night]]-Table2[[#This Row],[Helene FEMA Funded Sheltered]],Table2[[#This Row],[People on PIT Night]])</f>
        <v>14</v>
      </c>
      <c r="I1302" s="7">
        <v>0</v>
      </c>
      <c r="J1302" s="7"/>
    </row>
    <row r="1303" spans="2:10" ht="14.5" x14ac:dyDescent="0.35">
      <c r="B1303" s="32" t="s">
        <v>129</v>
      </c>
      <c r="C1303" s="3" t="s">
        <v>19</v>
      </c>
      <c r="D1303" s="7">
        <v>2025</v>
      </c>
      <c r="E1303" s="7" t="s">
        <v>7</v>
      </c>
      <c r="F1303" s="8">
        <v>20</v>
      </c>
      <c r="G1303" s="7" t="s">
        <v>37</v>
      </c>
      <c r="H1303" s="13">
        <f>IFERROR(Table2[[#This Row],[People on PIT Night]]-Table2[[#This Row],[Helene FEMA Funded Sheltered]],Table2[[#This Row],[People on PIT Night]])</f>
        <v>20</v>
      </c>
      <c r="I1303" s="7">
        <v>0</v>
      </c>
      <c r="J1303" s="7"/>
    </row>
    <row r="1304" spans="2:10" ht="14.5" x14ac:dyDescent="0.35">
      <c r="B1304" s="32" t="s">
        <v>130</v>
      </c>
      <c r="C1304" s="7" t="s">
        <v>24</v>
      </c>
      <c r="D1304" s="7">
        <v>2025</v>
      </c>
      <c r="E1304" s="7" t="s">
        <v>7</v>
      </c>
      <c r="F1304" s="8">
        <v>1</v>
      </c>
      <c r="G1304" s="7" t="s">
        <v>32</v>
      </c>
      <c r="H1304" s="13">
        <f>IFERROR(Table2[[#This Row],[People on PIT Night]]-Table2[[#This Row],[Helene FEMA Funded Sheltered]],Table2[[#This Row],[People on PIT Night]])</f>
        <v>0</v>
      </c>
      <c r="I1304" s="7">
        <v>1</v>
      </c>
      <c r="J1304" s="7"/>
    </row>
    <row r="1305" spans="2:10" ht="14.5" x14ac:dyDescent="0.35">
      <c r="B1305" s="32" t="s">
        <v>50</v>
      </c>
      <c r="C1305" s="7" t="s">
        <v>26</v>
      </c>
      <c r="D1305" s="7">
        <v>2025</v>
      </c>
      <c r="E1305" s="7" t="s">
        <v>30</v>
      </c>
      <c r="F1305" s="8">
        <v>0</v>
      </c>
      <c r="G1305" s="7" t="s">
        <v>37</v>
      </c>
      <c r="H1305" s="13">
        <f>IFERROR(Table2[[#This Row],[People on PIT Night]]-Table2[[#This Row],[Helene FEMA Funded Sheltered]],Table2[[#This Row],[People on PIT Night]])</f>
        <v>0</v>
      </c>
      <c r="I1305" s="7">
        <v>0</v>
      </c>
      <c r="J1305" s="7"/>
    </row>
    <row r="1306" spans="2:10" ht="14.5" x14ac:dyDescent="0.35">
      <c r="B1306" s="31" t="s">
        <v>51</v>
      </c>
      <c r="C1306" s="7" t="s">
        <v>23</v>
      </c>
      <c r="D1306" s="7">
        <v>2025</v>
      </c>
      <c r="E1306" s="7" t="s">
        <v>30</v>
      </c>
      <c r="F1306" s="8">
        <v>0</v>
      </c>
      <c r="G1306" s="7" t="s">
        <v>32</v>
      </c>
      <c r="H1306" s="13">
        <f>IFERROR(Table2[[#This Row],[People on PIT Night]]-Table2[[#This Row],[Helene FEMA Funded Sheltered]],Table2[[#This Row],[People on PIT Night]])</f>
        <v>0</v>
      </c>
      <c r="I1306" s="7"/>
      <c r="J1306" s="7"/>
    </row>
    <row r="1307" spans="2:10" ht="14.5" x14ac:dyDescent="0.35">
      <c r="B1307" s="32" t="s">
        <v>52</v>
      </c>
      <c r="C1307" s="7" t="s">
        <v>27</v>
      </c>
      <c r="D1307" s="7">
        <v>2025</v>
      </c>
      <c r="E1307" s="7" t="s">
        <v>30</v>
      </c>
      <c r="F1307" s="8">
        <v>13</v>
      </c>
      <c r="G1307" s="7" t="s">
        <v>37</v>
      </c>
      <c r="H1307" s="13">
        <f>IFERROR(Table2[[#This Row],[People on PIT Night]]-Table2[[#This Row],[Helene FEMA Funded Sheltered]],Table2[[#This Row],[People on PIT Night]])</f>
        <v>13</v>
      </c>
      <c r="I1307" s="7">
        <v>0</v>
      </c>
      <c r="J1307" s="7"/>
    </row>
    <row r="1308" spans="2:10" ht="14.5" x14ac:dyDescent="0.35">
      <c r="B1308" s="32" t="s">
        <v>53</v>
      </c>
      <c r="C1308" s="3" t="s">
        <v>16</v>
      </c>
      <c r="D1308" s="7">
        <v>2025</v>
      </c>
      <c r="E1308" s="7" t="s">
        <v>30</v>
      </c>
      <c r="F1308" s="8">
        <v>0</v>
      </c>
      <c r="G1308" s="7" t="s">
        <v>37</v>
      </c>
      <c r="H1308" s="13">
        <f>IFERROR(Table2[[#This Row],[People on PIT Night]]-Table2[[#This Row],[Helene FEMA Funded Sheltered]],Table2[[#This Row],[People on PIT Night]])</f>
        <v>0</v>
      </c>
      <c r="I1308" s="7">
        <v>0</v>
      </c>
      <c r="J1308" s="7"/>
    </row>
    <row r="1309" spans="2:10" ht="14.5" x14ac:dyDescent="0.35">
      <c r="B1309" s="32" t="s">
        <v>54</v>
      </c>
      <c r="C1309" s="3" t="s">
        <v>16</v>
      </c>
      <c r="D1309" s="7">
        <v>2025</v>
      </c>
      <c r="E1309" s="7" t="s">
        <v>30</v>
      </c>
      <c r="F1309" s="8">
        <v>0</v>
      </c>
      <c r="G1309" s="7" t="s">
        <v>37</v>
      </c>
      <c r="H1309" s="13">
        <f>IFERROR(Table2[[#This Row],[People on PIT Night]]-Table2[[#This Row],[Helene FEMA Funded Sheltered]],Table2[[#This Row],[People on PIT Night]])</f>
        <v>0</v>
      </c>
      <c r="I1309" s="7">
        <v>0</v>
      </c>
      <c r="J1309" s="7"/>
    </row>
    <row r="1310" spans="2:10" ht="14.5" x14ac:dyDescent="0.35">
      <c r="B1310" s="32" t="s">
        <v>55</v>
      </c>
      <c r="C1310" s="7" t="s">
        <v>28</v>
      </c>
      <c r="D1310" s="7">
        <v>2025</v>
      </c>
      <c r="E1310" s="7" t="s">
        <v>30</v>
      </c>
      <c r="F1310" s="8">
        <v>0</v>
      </c>
      <c r="G1310" s="7" t="s">
        <v>37</v>
      </c>
      <c r="H1310" s="13">
        <f>IFERROR(Table2[[#This Row],[People on PIT Night]]-Table2[[#This Row],[Helene FEMA Funded Sheltered]],Table2[[#This Row],[People on PIT Night]])</f>
        <v>0</v>
      </c>
      <c r="I1310" s="7">
        <v>0</v>
      </c>
      <c r="J1310" s="7"/>
    </row>
    <row r="1311" spans="2:10" ht="14.5" x14ac:dyDescent="0.35">
      <c r="B1311" s="32" t="s">
        <v>56</v>
      </c>
      <c r="C1311" s="7" t="s">
        <v>23</v>
      </c>
      <c r="D1311" s="7">
        <v>2025</v>
      </c>
      <c r="E1311" s="7" t="s">
        <v>30</v>
      </c>
      <c r="F1311" s="8">
        <v>5</v>
      </c>
      <c r="G1311" s="7" t="s">
        <v>32</v>
      </c>
      <c r="H1311" s="13">
        <f>IFERROR(Table2[[#This Row],[People on PIT Night]]-Table2[[#This Row],[Helene FEMA Funded Sheltered]],Table2[[#This Row],[People on PIT Night]])</f>
        <v>5</v>
      </c>
      <c r="I1311" s="7"/>
      <c r="J1311" s="7"/>
    </row>
    <row r="1312" spans="2:10" ht="14.5" x14ac:dyDescent="0.35">
      <c r="B1312" s="32" t="s">
        <v>57</v>
      </c>
      <c r="C1312" s="7" t="s">
        <v>25</v>
      </c>
      <c r="D1312" s="7">
        <v>2025</v>
      </c>
      <c r="E1312" s="7" t="s">
        <v>30</v>
      </c>
      <c r="F1312" s="8">
        <v>23</v>
      </c>
      <c r="G1312" s="7" t="s">
        <v>32</v>
      </c>
      <c r="H1312" s="13">
        <f>IFERROR(Table2[[#This Row],[People on PIT Night]]-Table2[[#This Row],[Helene FEMA Funded Sheltered]],Table2[[#This Row],[People on PIT Night]])</f>
        <v>23</v>
      </c>
      <c r="I1312" s="7"/>
      <c r="J1312" s="7"/>
    </row>
    <row r="1313" spans="2:10" ht="14.5" x14ac:dyDescent="0.35">
      <c r="B1313" s="32" t="s">
        <v>58</v>
      </c>
      <c r="C1313" s="7" t="s">
        <v>23</v>
      </c>
      <c r="D1313" s="7">
        <v>2025</v>
      </c>
      <c r="E1313" s="7" t="s">
        <v>30</v>
      </c>
      <c r="F1313" s="8">
        <v>0</v>
      </c>
      <c r="G1313" s="7" t="s">
        <v>32</v>
      </c>
      <c r="H1313" s="13">
        <f>IFERROR(Table2[[#This Row],[People on PIT Night]]-Table2[[#This Row],[Helene FEMA Funded Sheltered]],Table2[[#This Row],[People on PIT Night]])</f>
        <v>0</v>
      </c>
      <c r="I1313" s="7"/>
      <c r="J1313" s="7"/>
    </row>
    <row r="1314" spans="2:10" ht="14.5" x14ac:dyDescent="0.35">
      <c r="B1314" s="32" t="s">
        <v>59</v>
      </c>
      <c r="C1314" s="3" t="s">
        <v>17</v>
      </c>
      <c r="D1314" s="7">
        <v>2025</v>
      </c>
      <c r="E1314" s="7" t="s">
        <v>30</v>
      </c>
      <c r="F1314" s="8">
        <v>0</v>
      </c>
      <c r="G1314" s="7" t="s">
        <v>37</v>
      </c>
      <c r="H1314" s="13">
        <f>IFERROR(Table2[[#This Row],[People on PIT Night]]-Table2[[#This Row],[Helene FEMA Funded Sheltered]],Table2[[#This Row],[People on PIT Night]])</f>
        <v>0</v>
      </c>
      <c r="I1314" s="7">
        <v>0</v>
      </c>
      <c r="J1314" s="7"/>
    </row>
    <row r="1315" spans="2:10" ht="14.5" x14ac:dyDescent="0.35">
      <c r="B1315" s="32" t="s">
        <v>60</v>
      </c>
      <c r="C1315" s="3" t="s">
        <v>18</v>
      </c>
      <c r="D1315" s="7">
        <v>2025</v>
      </c>
      <c r="E1315" s="7" t="s">
        <v>30</v>
      </c>
      <c r="F1315" s="8">
        <v>0</v>
      </c>
      <c r="G1315" s="7" t="s">
        <v>37</v>
      </c>
      <c r="H1315" s="13">
        <f>IFERROR(Table2[[#This Row],[People on PIT Night]]-Table2[[#This Row],[Helene FEMA Funded Sheltered]],Table2[[#This Row],[People on PIT Night]])</f>
        <v>0</v>
      </c>
      <c r="I1315" s="7">
        <v>0</v>
      </c>
      <c r="J1315" s="7"/>
    </row>
    <row r="1316" spans="2:10" ht="14.5" x14ac:dyDescent="0.35">
      <c r="B1316" s="32" t="s">
        <v>61</v>
      </c>
      <c r="C1316" s="7" t="s">
        <v>26</v>
      </c>
      <c r="D1316" s="7">
        <v>2025</v>
      </c>
      <c r="E1316" s="7" t="s">
        <v>30</v>
      </c>
      <c r="F1316" s="8">
        <v>0</v>
      </c>
      <c r="G1316" s="7" t="s">
        <v>37</v>
      </c>
      <c r="H1316" s="13">
        <f>IFERROR(Table2[[#This Row],[People on PIT Night]]-Table2[[#This Row],[Helene FEMA Funded Sheltered]],Table2[[#This Row],[People on PIT Night]])</f>
        <v>0</v>
      </c>
      <c r="I1316" s="7">
        <v>0</v>
      </c>
      <c r="J1316" s="7"/>
    </row>
    <row r="1317" spans="2:10" ht="14.5" x14ac:dyDescent="0.35">
      <c r="B1317" s="32" t="s">
        <v>62</v>
      </c>
      <c r="C1317" s="7" t="s">
        <v>23</v>
      </c>
      <c r="D1317" s="7">
        <v>2025</v>
      </c>
      <c r="E1317" s="7" t="s">
        <v>30</v>
      </c>
      <c r="F1317" s="8">
        <v>49</v>
      </c>
      <c r="G1317" s="7" t="s">
        <v>32</v>
      </c>
      <c r="H1317" s="13">
        <f>IFERROR(Table2[[#This Row],[People on PIT Night]]-Table2[[#This Row],[Helene FEMA Funded Sheltered]],Table2[[#This Row],[People on PIT Night]])</f>
        <v>49</v>
      </c>
      <c r="I1317" s="7"/>
      <c r="J1317" s="7"/>
    </row>
    <row r="1318" spans="2:10" ht="14.5" x14ac:dyDescent="0.35">
      <c r="B1318" s="32" t="s">
        <v>63</v>
      </c>
      <c r="C1318" s="7" t="s">
        <v>26</v>
      </c>
      <c r="D1318" s="7">
        <v>2025</v>
      </c>
      <c r="E1318" s="7" t="s">
        <v>30</v>
      </c>
      <c r="F1318" s="8">
        <v>5</v>
      </c>
      <c r="G1318" s="7" t="s">
        <v>37</v>
      </c>
      <c r="H1318" s="13">
        <f>IFERROR(Table2[[#This Row],[People on PIT Night]]-Table2[[#This Row],[Helene FEMA Funded Sheltered]],Table2[[#This Row],[People on PIT Night]])</f>
        <v>5</v>
      </c>
      <c r="I1318" s="7">
        <v>0</v>
      </c>
      <c r="J1318" s="7"/>
    </row>
    <row r="1319" spans="2:10" ht="14.5" x14ac:dyDescent="0.35">
      <c r="B1319" s="32" t="s">
        <v>64</v>
      </c>
      <c r="C1319" s="7" t="s">
        <v>21</v>
      </c>
      <c r="D1319" s="7">
        <v>2025</v>
      </c>
      <c r="E1319" s="7" t="s">
        <v>30</v>
      </c>
      <c r="F1319" s="8">
        <v>0</v>
      </c>
      <c r="G1319" s="7" t="s">
        <v>37</v>
      </c>
      <c r="H1319" s="13">
        <f>IFERROR(Table2[[#This Row],[People on PIT Night]]-Table2[[#This Row],[Helene FEMA Funded Sheltered]],Table2[[#This Row],[People on PIT Night]])</f>
        <v>0</v>
      </c>
      <c r="I1319" s="7">
        <v>0</v>
      </c>
      <c r="J1319" s="7"/>
    </row>
    <row r="1320" spans="2:10" ht="14.5" x14ac:dyDescent="0.35">
      <c r="B1320" s="32" t="s">
        <v>65</v>
      </c>
      <c r="C1320" s="3" t="s">
        <v>17</v>
      </c>
      <c r="D1320" s="7">
        <v>2025</v>
      </c>
      <c r="E1320" s="7" t="s">
        <v>30</v>
      </c>
      <c r="F1320" s="8">
        <v>0</v>
      </c>
      <c r="G1320" s="7" t="s">
        <v>37</v>
      </c>
      <c r="H1320" s="13">
        <f>IFERROR(Table2[[#This Row],[People on PIT Night]]-Table2[[#This Row],[Helene FEMA Funded Sheltered]],Table2[[#This Row],[People on PIT Night]])</f>
        <v>0</v>
      </c>
      <c r="I1320" s="7">
        <v>0</v>
      </c>
      <c r="J1320" s="7"/>
    </row>
    <row r="1321" spans="2:10" ht="14.5" x14ac:dyDescent="0.35">
      <c r="B1321" s="32" t="s">
        <v>66</v>
      </c>
      <c r="C1321" s="7" t="s">
        <v>21</v>
      </c>
      <c r="D1321" s="7">
        <v>2025</v>
      </c>
      <c r="E1321" s="7" t="s">
        <v>30</v>
      </c>
      <c r="F1321" s="8">
        <v>0</v>
      </c>
      <c r="G1321" s="7" t="s">
        <v>37</v>
      </c>
      <c r="H1321" s="13">
        <f>IFERROR(Table2[[#This Row],[People on PIT Night]]-Table2[[#This Row],[Helene FEMA Funded Sheltered]],Table2[[#This Row],[People on PIT Night]])</f>
        <v>0</v>
      </c>
      <c r="I1321" s="7">
        <v>0</v>
      </c>
      <c r="J1321" s="7"/>
    </row>
    <row r="1322" spans="2:10" ht="14.5" x14ac:dyDescent="0.35">
      <c r="B1322" s="32" t="s">
        <v>67</v>
      </c>
      <c r="C1322" s="7" t="s">
        <v>28</v>
      </c>
      <c r="D1322" s="7">
        <v>2025</v>
      </c>
      <c r="E1322" s="7" t="s">
        <v>30</v>
      </c>
      <c r="F1322" s="8">
        <v>0</v>
      </c>
      <c r="G1322" s="7" t="s">
        <v>37</v>
      </c>
      <c r="H1322" s="13">
        <f>IFERROR(Table2[[#This Row],[People on PIT Night]]-Table2[[#This Row],[Helene FEMA Funded Sheltered]],Table2[[#This Row],[People on PIT Night]])</f>
        <v>0</v>
      </c>
      <c r="I1322" s="7">
        <v>0</v>
      </c>
      <c r="J1322" s="7"/>
    </row>
    <row r="1323" spans="2:10" ht="14.5" x14ac:dyDescent="0.35">
      <c r="B1323" s="32" t="s">
        <v>68</v>
      </c>
      <c r="C1323" s="3" t="s">
        <v>18</v>
      </c>
      <c r="D1323" s="7">
        <v>2025</v>
      </c>
      <c r="E1323" s="7" t="s">
        <v>30</v>
      </c>
      <c r="F1323" s="8">
        <v>0</v>
      </c>
      <c r="G1323" s="7" t="s">
        <v>37</v>
      </c>
      <c r="H1323" s="13">
        <f>IFERROR(Table2[[#This Row],[People on PIT Night]]-Table2[[#This Row],[Helene FEMA Funded Sheltered]],Table2[[#This Row],[People on PIT Night]])</f>
        <v>0</v>
      </c>
      <c r="I1323" s="7">
        <v>0</v>
      </c>
      <c r="J1323" s="7"/>
    </row>
    <row r="1324" spans="2:10" ht="14.5" x14ac:dyDescent="0.35">
      <c r="B1324" s="32" t="s">
        <v>69</v>
      </c>
      <c r="C1324" s="3" t="s">
        <v>17</v>
      </c>
      <c r="D1324" s="7">
        <v>2025</v>
      </c>
      <c r="E1324" s="7" t="s">
        <v>30</v>
      </c>
      <c r="F1324" s="8">
        <v>0</v>
      </c>
      <c r="G1324" s="7" t="s">
        <v>37</v>
      </c>
      <c r="H1324" s="13">
        <f>IFERROR(Table2[[#This Row],[People on PIT Night]]-Table2[[#This Row],[Helene FEMA Funded Sheltered]],Table2[[#This Row],[People on PIT Night]])</f>
        <v>0</v>
      </c>
      <c r="I1324" s="7">
        <v>0</v>
      </c>
      <c r="J1324" s="7"/>
    </row>
    <row r="1325" spans="2:10" ht="14.5" x14ac:dyDescent="0.35">
      <c r="B1325" s="32" t="s">
        <v>70</v>
      </c>
      <c r="C1325" s="3" t="s">
        <v>17</v>
      </c>
      <c r="D1325" s="7">
        <v>2025</v>
      </c>
      <c r="E1325" s="7" t="s">
        <v>30</v>
      </c>
      <c r="F1325" s="8">
        <v>0</v>
      </c>
      <c r="G1325" s="7" t="s">
        <v>37</v>
      </c>
      <c r="H1325" s="13">
        <f>IFERROR(Table2[[#This Row],[People on PIT Night]]-Table2[[#This Row],[Helene FEMA Funded Sheltered]],Table2[[#This Row],[People on PIT Night]])</f>
        <v>0</v>
      </c>
      <c r="I1325" s="7">
        <v>0</v>
      </c>
      <c r="J1325" s="7"/>
    </row>
    <row r="1326" spans="2:10" ht="14.5" x14ac:dyDescent="0.35">
      <c r="B1326" s="32" t="s">
        <v>71</v>
      </c>
      <c r="C1326" s="7" t="s">
        <v>25</v>
      </c>
      <c r="D1326" s="7">
        <v>2025</v>
      </c>
      <c r="E1326" s="7" t="s">
        <v>30</v>
      </c>
      <c r="F1326" s="8">
        <v>8</v>
      </c>
      <c r="G1326" s="7" t="s">
        <v>37</v>
      </c>
      <c r="H1326" s="13">
        <f>IFERROR(Table2[[#This Row],[People on PIT Night]]-Table2[[#This Row],[Helene FEMA Funded Sheltered]],Table2[[#This Row],[People on PIT Night]])</f>
        <v>8</v>
      </c>
      <c r="I1326" s="7">
        <v>0</v>
      </c>
      <c r="J1326" s="7"/>
    </row>
    <row r="1327" spans="2:10" ht="14.5" x14ac:dyDescent="0.35">
      <c r="B1327" s="32" t="s">
        <v>72</v>
      </c>
      <c r="C1327" s="7" t="s">
        <v>24</v>
      </c>
      <c r="D1327" s="7">
        <v>2025</v>
      </c>
      <c r="E1327" s="7" t="s">
        <v>30</v>
      </c>
      <c r="F1327" s="8">
        <v>7</v>
      </c>
      <c r="G1327" s="7" t="s">
        <v>37</v>
      </c>
      <c r="H1327" s="13">
        <f>IFERROR(Table2[[#This Row],[People on PIT Night]]-Table2[[#This Row],[Helene FEMA Funded Sheltered]],Table2[[#This Row],[People on PIT Night]])</f>
        <v>7</v>
      </c>
      <c r="I1327" s="7">
        <v>0</v>
      </c>
      <c r="J1327" s="7"/>
    </row>
    <row r="1328" spans="2:10" ht="14.5" x14ac:dyDescent="0.35">
      <c r="B1328" s="32" t="s">
        <v>73</v>
      </c>
      <c r="C1328" s="3" t="s">
        <v>19</v>
      </c>
      <c r="D1328" s="7">
        <v>2025</v>
      </c>
      <c r="E1328" s="7" t="s">
        <v>30</v>
      </c>
      <c r="F1328" s="8">
        <v>0</v>
      </c>
      <c r="G1328" s="7" t="s">
        <v>37</v>
      </c>
      <c r="H1328" s="13">
        <f>IFERROR(Table2[[#This Row],[People on PIT Night]]-Table2[[#This Row],[Helene FEMA Funded Sheltered]],Table2[[#This Row],[People on PIT Night]])</f>
        <v>0</v>
      </c>
      <c r="I1328" s="7">
        <v>0</v>
      </c>
      <c r="J1328" s="7"/>
    </row>
    <row r="1329" spans="2:10" ht="14.5" x14ac:dyDescent="0.35">
      <c r="B1329" s="32" t="s">
        <v>74</v>
      </c>
      <c r="C1329" s="3" t="s">
        <v>38</v>
      </c>
      <c r="D1329" s="7">
        <v>2025</v>
      </c>
      <c r="E1329" s="7" t="s">
        <v>30</v>
      </c>
      <c r="F1329" s="8">
        <v>8</v>
      </c>
      <c r="G1329" s="7" t="s">
        <v>37</v>
      </c>
      <c r="H1329" s="13">
        <f>IFERROR(Table2[[#This Row],[People on PIT Night]]-Table2[[#This Row],[Helene FEMA Funded Sheltered]],Table2[[#This Row],[People on PIT Night]])</f>
        <v>8</v>
      </c>
      <c r="I1329" s="7">
        <v>0</v>
      </c>
      <c r="J1329" s="7"/>
    </row>
    <row r="1330" spans="2:10" ht="14.5" x14ac:dyDescent="0.35">
      <c r="B1330" s="33" t="s">
        <v>20</v>
      </c>
      <c r="C1330" s="4">
        <v>0</v>
      </c>
      <c r="D1330" s="7">
        <v>2025</v>
      </c>
      <c r="E1330" s="7" t="s">
        <v>30</v>
      </c>
      <c r="F1330" s="9">
        <v>0</v>
      </c>
      <c r="G1330" s="7" t="s">
        <v>32</v>
      </c>
      <c r="H1330" s="13">
        <f>IFERROR(Table2[[#This Row],[People on PIT Night]]-Table2[[#This Row],[Helene FEMA Funded Sheltered]],Table2[[#This Row],[People on PIT Night]])</f>
        <v>0</v>
      </c>
      <c r="I1330" s="7"/>
      <c r="J1330" s="7"/>
    </row>
    <row r="1331" spans="2:10" ht="14.5" x14ac:dyDescent="0.35">
      <c r="B1331" s="32" t="s">
        <v>75</v>
      </c>
      <c r="C1331" s="7" t="s">
        <v>29</v>
      </c>
      <c r="D1331" s="7">
        <v>2025</v>
      </c>
      <c r="E1331" s="7" t="s">
        <v>30</v>
      </c>
      <c r="F1331" s="8">
        <v>36</v>
      </c>
      <c r="G1331" s="7" t="s">
        <v>37</v>
      </c>
      <c r="H1331" s="13">
        <f>IFERROR(Table2[[#This Row],[People on PIT Night]]-Table2[[#This Row],[Helene FEMA Funded Sheltered]],Table2[[#This Row],[People on PIT Night]])</f>
        <v>36</v>
      </c>
      <c r="I1331" s="7">
        <v>0</v>
      </c>
      <c r="J1331" s="7"/>
    </row>
    <row r="1332" spans="2:10" ht="14.5" x14ac:dyDescent="0.35">
      <c r="B1332" s="32" t="s">
        <v>76</v>
      </c>
      <c r="C1332" s="7" t="s">
        <v>29</v>
      </c>
      <c r="D1332" s="7">
        <v>2025</v>
      </c>
      <c r="E1332" s="7" t="s">
        <v>30</v>
      </c>
      <c r="F1332" s="8">
        <v>0</v>
      </c>
      <c r="G1332" s="7" t="s">
        <v>37</v>
      </c>
      <c r="H1332" s="13">
        <f>IFERROR(Table2[[#This Row],[People on PIT Night]]-Table2[[#This Row],[Helene FEMA Funded Sheltered]],Table2[[#This Row],[People on PIT Night]])</f>
        <v>0</v>
      </c>
      <c r="I1332" s="7">
        <v>0</v>
      </c>
      <c r="J1332" s="7"/>
    </row>
    <row r="1333" spans="2:10" ht="14.5" x14ac:dyDescent="0.35">
      <c r="B1333" s="32" t="s">
        <v>77</v>
      </c>
      <c r="C1333" s="3" t="s">
        <v>17</v>
      </c>
      <c r="D1333" s="7">
        <v>2025</v>
      </c>
      <c r="E1333" s="7" t="s">
        <v>30</v>
      </c>
      <c r="F1333" s="8">
        <v>0</v>
      </c>
      <c r="G1333" s="7" t="s">
        <v>37</v>
      </c>
      <c r="H1333" s="13">
        <f>IFERROR(Table2[[#This Row],[People on PIT Night]]-Table2[[#This Row],[Helene FEMA Funded Sheltered]],Table2[[#This Row],[People on PIT Night]])</f>
        <v>0</v>
      </c>
      <c r="I1333" s="7">
        <v>0</v>
      </c>
      <c r="J1333" s="7"/>
    </row>
    <row r="1334" spans="2:10" ht="14.5" x14ac:dyDescent="0.35">
      <c r="B1334" s="32" t="s">
        <v>78</v>
      </c>
      <c r="C1334" s="7" t="s">
        <v>21</v>
      </c>
      <c r="D1334" s="7">
        <v>2025</v>
      </c>
      <c r="E1334" s="7" t="s">
        <v>30</v>
      </c>
      <c r="F1334" s="8">
        <v>0</v>
      </c>
      <c r="G1334" s="7" t="s">
        <v>32</v>
      </c>
      <c r="H1334" s="13">
        <f>IFERROR(Table2[[#This Row],[People on PIT Night]]-Table2[[#This Row],[Helene FEMA Funded Sheltered]],Table2[[#This Row],[People on PIT Night]])</f>
        <v>0</v>
      </c>
      <c r="I1334" s="7"/>
      <c r="J1334" s="7"/>
    </row>
    <row r="1335" spans="2:10" ht="14.5" x14ac:dyDescent="0.35">
      <c r="B1335" s="32" t="s">
        <v>79</v>
      </c>
      <c r="C1335" s="7" t="s">
        <v>29</v>
      </c>
      <c r="D1335" s="7">
        <v>2025</v>
      </c>
      <c r="E1335" s="7" t="s">
        <v>30</v>
      </c>
      <c r="F1335" s="8">
        <v>0</v>
      </c>
      <c r="G1335" s="7" t="s">
        <v>37</v>
      </c>
      <c r="H1335" s="13">
        <f>IFERROR(Table2[[#This Row],[People on PIT Night]]-Table2[[#This Row],[Helene FEMA Funded Sheltered]],Table2[[#This Row],[People on PIT Night]])</f>
        <v>0</v>
      </c>
      <c r="I1335" s="7">
        <v>0</v>
      </c>
      <c r="J1335" s="7"/>
    </row>
    <row r="1336" spans="2:10" ht="14.5" x14ac:dyDescent="0.35">
      <c r="B1336" s="32" t="s">
        <v>80</v>
      </c>
      <c r="C1336" s="3" t="s">
        <v>19</v>
      </c>
      <c r="D1336" s="7">
        <v>2025</v>
      </c>
      <c r="E1336" s="7" t="s">
        <v>30</v>
      </c>
      <c r="F1336" s="8">
        <v>0</v>
      </c>
      <c r="G1336" s="7" t="s">
        <v>37</v>
      </c>
      <c r="H1336" s="13">
        <f>IFERROR(Table2[[#This Row],[People on PIT Night]]-Table2[[#This Row],[Helene FEMA Funded Sheltered]],Table2[[#This Row],[People on PIT Night]])</f>
        <v>0</v>
      </c>
      <c r="I1336" s="7">
        <v>0</v>
      </c>
      <c r="J1336" s="7"/>
    </row>
    <row r="1337" spans="2:10" ht="14.5" x14ac:dyDescent="0.35">
      <c r="B1337" s="32" t="s">
        <v>81</v>
      </c>
      <c r="C1337" s="7" t="s">
        <v>29</v>
      </c>
      <c r="D1337" s="7">
        <v>2025</v>
      </c>
      <c r="E1337" s="7" t="s">
        <v>30</v>
      </c>
      <c r="F1337" s="8">
        <v>0</v>
      </c>
      <c r="G1337" s="7" t="s">
        <v>37</v>
      </c>
      <c r="H1337" s="13">
        <f>IFERROR(Table2[[#This Row],[People on PIT Night]]-Table2[[#This Row],[Helene FEMA Funded Sheltered]],Table2[[#This Row],[People on PIT Night]])</f>
        <v>0</v>
      </c>
      <c r="I1337" s="7">
        <v>0</v>
      </c>
      <c r="J1337" s="7"/>
    </row>
    <row r="1338" spans="2:10" ht="14.5" x14ac:dyDescent="0.35">
      <c r="B1338" s="32" t="s">
        <v>82</v>
      </c>
      <c r="C1338" s="7" t="s">
        <v>27</v>
      </c>
      <c r="D1338" s="7">
        <v>2025</v>
      </c>
      <c r="E1338" s="7" t="s">
        <v>30</v>
      </c>
      <c r="F1338" s="8">
        <v>0</v>
      </c>
      <c r="G1338" s="7" t="s">
        <v>37</v>
      </c>
      <c r="H1338" s="13">
        <f>IFERROR(Table2[[#This Row],[People on PIT Night]]-Table2[[#This Row],[Helene FEMA Funded Sheltered]],Table2[[#This Row],[People on PIT Night]])</f>
        <v>0</v>
      </c>
      <c r="I1338" s="7">
        <v>0</v>
      </c>
      <c r="J1338" s="7"/>
    </row>
    <row r="1339" spans="2:10" ht="14.5" x14ac:dyDescent="0.35">
      <c r="B1339" s="32" t="s">
        <v>83</v>
      </c>
      <c r="C1339" s="7" t="s">
        <v>21</v>
      </c>
      <c r="D1339" s="7">
        <v>2025</v>
      </c>
      <c r="E1339" s="7" t="s">
        <v>30</v>
      </c>
      <c r="F1339" s="8">
        <v>0</v>
      </c>
      <c r="G1339" s="7" t="s">
        <v>32</v>
      </c>
      <c r="H1339" s="13">
        <f>IFERROR(Table2[[#This Row],[People on PIT Night]]-Table2[[#This Row],[Helene FEMA Funded Sheltered]],Table2[[#This Row],[People on PIT Night]])</f>
        <v>0</v>
      </c>
      <c r="I1339" s="7"/>
      <c r="J1339" s="7"/>
    </row>
    <row r="1340" spans="2:10" ht="14.5" x14ac:dyDescent="0.35">
      <c r="B1340" s="32" t="s">
        <v>84</v>
      </c>
      <c r="C1340" s="7" t="s">
        <v>22</v>
      </c>
      <c r="D1340" s="7">
        <v>2025</v>
      </c>
      <c r="E1340" s="7" t="s">
        <v>30</v>
      </c>
      <c r="F1340" s="8">
        <v>1</v>
      </c>
      <c r="G1340" s="7" t="s">
        <v>32</v>
      </c>
      <c r="H1340" s="13">
        <f>IFERROR(Table2[[#This Row],[People on PIT Night]]-Table2[[#This Row],[Helene FEMA Funded Sheltered]],Table2[[#This Row],[People on PIT Night]])</f>
        <v>1</v>
      </c>
      <c r="I1340" s="7"/>
      <c r="J1340" s="7"/>
    </row>
    <row r="1341" spans="2:10" ht="14.5" x14ac:dyDescent="0.35">
      <c r="B1341" s="32" t="s">
        <v>85</v>
      </c>
      <c r="C1341" s="3" t="s">
        <v>17</v>
      </c>
      <c r="D1341" s="7">
        <v>2025</v>
      </c>
      <c r="E1341" s="7" t="s">
        <v>30</v>
      </c>
      <c r="F1341" s="8">
        <v>0</v>
      </c>
      <c r="G1341" s="7" t="s">
        <v>37</v>
      </c>
      <c r="H1341" s="13">
        <f>IFERROR(Table2[[#This Row],[People on PIT Night]]-Table2[[#This Row],[Helene FEMA Funded Sheltered]],Table2[[#This Row],[People on PIT Night]])</f>
        <v>0</v>
      </c>
      <c r="I1341" s="7">
        <v>0</v>
      </c>
      <c r="J1341" s="7"/>
    </row>
    <row r="1342" spans="2:10" ht="14.5" x14ac:dyDescent="0.35">
      <c r="B1342" s="32" t="s">
        <v>86</v>
      </c>
      <c r="C1342" s="7" t="s">
        <v>27</v>
      </c>
      <c r="D1342" s="7">
        <v>2025</v>
      </c>
      <c r="E1342" s="7" t="s">
        <v>30</v>
      </c>
      <c r="F1342" s="8">
        <v>0</v>
      </c>
      <c r="G1342" s="7" t="s">
        <v>37</v>
      </c>
      <c r="H1342" s="13">
        <f>IFERROR(Table2[[#This Row],[People on PIT Night]]-Table2[[#This Row],[Helene FEMA Funded Sheltered]],Table2[[#This Row],[People on PIT Night]])</f>
        <v>0</v>
      </c>
      <c r="I1342" s="7">
        <v>0</v>
      </c>
      <c r="J1342" s="7"/>
    </row>
    <row r="1343" spans="2:10" ht="14.5" x14ac:dyDescent="0.35">
      <c r="B1343" s="32" t="s">
        <v>87</v>
      </c>
      <c r="C1343" s="3" t="s">
        <v>16</v>
      </c>
      <c r="D1343" s="7">
        <v>2025</v>
      </c>
      <c r="E1343" s="7" t="s">
        <v>30</v>
      </c>
      <c r="F1343" s="8">
        <v>0</v>
      </c>
      <c r="G1343" s="7" t="s">
        <v>37</v>
      </c>
      <c r="H1343" s="13">
        <f>IFERROR(Table2[[#This Row],[People on PIT Night]]-Table2[[#This Row],[Helene FEMA Funded Sheltered]],Table2[[#This Row],[People on PIT Night]])</f>
        <v>0</v>
      </c>
      <c r="I1343" s="7">
        <v>0</v>
      </c>
      <c r="J1343" s="7"/>
    </row>
    <row r="1344" spans="2:10" ht="14.5" x14ac:dyDescent="0.35">
      <c r="B1344" s="32" t="s">
        <v>88</v>
      </c>
      <c r="C1344" s="7" t="s">
        <v>24</v>
      </c>
      <c r="D1344" s="7">
        <v>2025</v>
      </c>
      <c r="E1344" s="7" t="s">
        <v>30</v>
      </c>
      <c r="F1344" s="8">
        <v>18</v>
      </c>
      <c r="G1344" s="7" t="s">
        <v>32</v>
      </c>
      <c r="H1344" s="13">
        <f>IFERROR(Table2[[#This Row],[People on PIT Night]]-Table2[[#This Row],[Helene FEMA Funded Sheltered]],Table2[[#This Row],[People on PIT Night]])</f>
        <v>18</v>
      </c>
      <c r="I1344" s="7"/>
      <c r="J1344" s="7"/>
    </row>
    <row r="1345" spans="2:10" ht="14.5" x14ac:dyDescent="0.35">
      <c r="B1345" s="32" t="s">
        <v>89</v>
      </c>
      <c r="C1345" s="7" t="s">
        <v>21</v>
      </c>
      <c r="D1345" s="7">
        <v>2025</v>
      </c>
      <c r="E1345" s="7" t="s">
        <v>30</v>
      </c>
      <c r="F1345" s="8">
        <v>0</v>
      </c>
      <c r="G1345" s="7" t="s">
        <v>32</v>
      </c>
      <c r="H1345" s="13">
        <f>IFERROR(Table2[[#This Row],[People on PIT Night]]-Table2[[#This Row],[Helene FEMA Funded Sheltered]],Table2[[#This Row],[People on PIT Night]])</f>
        <v>0</v>
      </c>
      <c r="I1345" s="7"/>
      <c r="J1345" s="7"/>
    </row>
    <row r="1346" spans="2:10" ht="14.5" x14ac:dyDescent="0.35">
      <c r="B1346" s="32" t="s">
        <v>90</v>
      </c>
      <c r="C1346" s="7" t="s">
        <v>27</v>
      </c>
      <c r="D1346" s="7">
        <v>2025</v>
      </c>
      <c r="E1346" s="7" t="s">
        <v>30</v>
      </c>
      <c r="F1346" s="8">
        <v>3</v>
      </c>
      <c r="G1346" s="7" t="s">
        <v>37</v>
      </c>
      <c r="H1346" s="13">
        <f>IFERROR(Table2[[#This Row],[People on PIT Night]]-Table2[[#This Row],[Helene FEMA Funded Sheltered]],Table2[[#This Row],[People on PIT Night]])</f>
        <v>3</v>
      </c>
      <c r="I1346" s="7">
        <v>0</v>
      </c>
      <c r="J1346" s="7"/>
    </row>
    <row r="1347" spans="2:10" ht="14.5" x14ac:dyDescent="0.35">
      <c r="B1347" s="32" t="s">
        <v>91</v>
      </c>
      <c r="C1347" s="3" t="s">
        <v>18</v>
      </c>
      <c r="D1347" s="7">
        <v>2025</v>
      </c>
      <c r="E1347" s="7" t="s">
        <v>30</v>
      </c>
      <c r="F1347" s="8">
        <v>0</v>
      </c>
      <c r="G1347" s="7" t="s">
        <v>37</v>
      </c>
      <c r="H1347" s="13">
        <f>IFERROR(Table2[[#This Row],[People on PIT Night]]-Table2[[#This Row],[Helene FEMA Funded Sheltered]],Table2[[#This Row],[People on PIT Night]])</f>
        <v>0</v>
      </c>
      <c r="I1347" s="7">
        <v>0</v>
      </c>
      <c r="J1347" s="7"/>
    </row>
    <row r="1348" spans="2:10" ht="14.5" x14ac:dyDescent="0.35">
      <c r="B1348" s="32" t="s">
        <v>92</v>
      </c>
      <c r="C1348" s="7" t="s">
        <v>27</v>
      </c>
      <c r="D1348" s="7">
        <v>2025</v>
      </c>
      <c r="E1348" s="7" t="s">
        <v>30</v>
      </c>
      <c r="F1348" s="8">
        <v>0</v>
      </c>
      <c r="G1348" s="7" t="s">
        <v>37</v>
      </c>
      <c r="H1348" s="13">
        <f>IFERROR(Table2[[#This Row],[People on PIT Night]]-Table2[[#This Row],[Helene FEMA Funded Sheltered]],Table2[[#This Row],[People on PIT Night]])</f>
        <v>0</v>
      </c>
      <c r="I1348" s="7">
        <v>0</v>
      </c>
      <c r="J1348" s="7"/>
    </row>
    <row r="1349" spans="2:10" ht="14.5" x14ac:dyDescent="0.35">
      <c r="B1349" s="32" t="s">
        <v>93</v>
      </c>
      <c r="C1349" s="3" t="s">
        <v>19</v>
      </c>
      <c r="D1349" s="7">
        <v>2025</v>
      </c>
      <c r="E1349" s="7" t="s">
        <v>30</v>
      </c>
      <c r="F1349" s="8">
        <v>21</v>
      </c>
      <c r="G1349" s="7" t="s">
        <v>37</v>
      </c>
      <c r="H1349" s="13">
        <f>IFERROR(Table2[[#This Row],[People on PIT Night]]-Table2[[#This Row],[Helene FEMA Funded Sheltered]],Table2[[#This Row],[People on PIT Night]])</f>
        <v>21</v>
      </c>
      <c r="I1349" s="7">
        <v>0</v>
      </c>
      <c r="J1349" s="7"/>
    </row>
    <row r="1350" spans="2:10" ht="14.5" x14ac:dyDescent="0.35">
      <c r="B1350" s="32" t="s">
        <v>94</v>
      </c>
      <c r="C1350" s="7" t="s">
        <v>21</v>
      </c>
      <c r="D1350" s="7">
        <v>2025</v>
      </c>
      <c r="E1350" s="7" t="s">
        <v>30</v>
      </c>
      <c r="F1350" s="8">
        <v>0</v>
      </c>
      <c r="G1350" s="7" t="s">
        <v>32</v>
      </c>
      <c r="H1350" s="13">
        <f>IFERROR(Table2[[#This Row],[People on PIT Night]]-Table2[[#This Row],[Helene FEMA Funded Sheltered]],Table2[[#This Row],[People on PIT Night]])</f>
        <v>0</v>
      </c>
      <c r="I1350" s="7"/>
      <c r="J1350" s="7"/>
    </row>
    <row r="1351" spans="2:10" ht="14.5" x14ac:dyDescent="0.35">
      <c r="B1351" s="32" t="s">
        <v>95</v>
      </c>
      <c r="C1351" s="7" t="s">
        <v>21</v>
      </c>
      <c r="D1351" s="7">
        <v>2025</v>
      </c>
      <c r="E1351" s="7" t="s">
        <v>30</v>
      </c>
      <c r="F1351" s="8">
        <v>0</v>
      </c>
      <c r="G1351" s="7" t="s">
        <v>32</v>
      </c>
      <c r="H1351" s="13">
        <f>IFERROR(Table2[[#This Row],[People on PIT Night]]-Table2[[#This Row],[Helene FEMA Funded Sheltered]],Table2[[#This Row],[People on PIT Night]])</f>
        <v>0</v>
      </c>
      <c r="I1351" s="7"/>
      <c r="J1351" s="7"/>
    </row>
    <row r="1352" spans="2:10" ht="14.5" x14ac:dyDescent="0.35">
      <c r="B1352" s="32" t="s">
        <v>96</v>
      </c>
      <c r="C1352" s="3" t="s">
        <v>16</v>
      </c>
      <c r="D1352" s="7">
        <v>2025</v>
      </c>
      <c r="E1352" s="7" t="s">
        <v>30</v>
      </c>
      <c r="F1352" s="8">
        <v>0</v>
      </c>
      <c r="G1352" s="7" t="s">
        <v>37</v>
      </c>
      <c r="H1352" s="13">
        <f>IFERROR(Table2[[#This Row],[People on PIT Night]]-Table2[[#This Row],[Helene FEMA Funded Sheltered]],Table2[[#This Row],[People on PIT Night]])</f>
        <v>0</v>
      </c>
      <c r="I1352" s="7">
        <v>0</v>
      </c>
      <c r="J1352" s="7"/>
    </row>
    <row r="1353" spans="2:10" ht="14.5" x14ac:dyDescent="0.35">
      <c r="B1353" s="32" t="s">
        <v>97</v>
      </c>
      <c r="C1353" s="7" t="s">
        <v>23</v>
      </c>
      <c r="D1353" s="7">
        <v>2025</v>
      </c>
      <c r="E1353" s="7" t="s">
        <v>30</v>
      </c>
      <c r="F1353" s="8">
        <v>4</v>
      </c>
      <c r="G1353" s="7" t="s">
        <v>32</v>
      </c>
      <c r="H1353" s="13">
        <f>IFERROR(Table2[[#This Row],[People on PIT Night]]-Table2[[#This Row],[Helene FEMA Funded Sheltered]],Table2[[#This Row],[People on PIT Night]])</f>
        <v>4</v>
      </c>
      <c r="I1353" s="7"/>
      <c r="J1353" s="7"/>
    </row>
    <row r="1354" spans="2:10" ht="14.5" x14ac:dyDescent="0.35">
      <c r="B1354" s="32" t="s">
        <v>98</v>
      </c>
      <c r="C1354" s="7" t="s">
        <v>27</v>
      </c>
      <c r="D1354" s="7">
        <v>2025</v>
      </c>
      <c r="E1354" s="7" t="s">
        <v>30</v>
      </c>
      <c r="F1354" s="8">
        <v>0</v>
      </c>
      <c r="G1354" s="7" t="s">
        <v>37</v>
      </c>
      <c r="H1354" s="13">
        <f>IFERROR(Table2[[#This Row],[People on PIT Night]]-Table2[[#This Row],[Helene FEMA Funded Sheltered]],Table2[[#This Row],[People on PIT Night]])</f>
        <v>0</v>
      </c>
      <c r="I1354" s="7">
        <v>0</v>
      </c>
      <c r="J1354" s="7"/>
    </row>
    <row r="1355" spans="2:10" ht="14.5" x14ac:dyDescent="0.35">
      <c r="B1355" s="32" t="s">
        <v>99</v>
      </c>
      <c r="C1355" s="7" t="s">
        <v>27</v>
      </c>
      <c r="D1355" s="7">
        <v>2025</v>
      </c>
      <c r="E1355" s="7" t="s">
        <v>30</v>
      </c>
      <c r="F1355" s="8">
        <v>7</v>
      </c>
      <c r="G1355" s="7" t="s">
        <v>37</v>
      </c>
      <c r="H1355" s="13">
        <f>IFERROR(Table2[[#This Row],[People on PIT Night]]-Table2[[#This Row],[Helene FEMA Funded Sheltered]],Table2[[#This Row],[People on PIT Night]])</f>
        <v>7</v>
      </c>
      <c r="I1355" s="7">
        <v>0</v>
      </c>
      <c r="J1355" s="7"/>
    </row>
    <row r="1356" spans="2:10" ht="14.5" x14ac:dyDescent="0.35">
      <c r="B1356" s="32" t="s">
        <v>100</v>
      </c>
      <c r="C1356" s="7" t="s">
        <v>29</v>
      </c>
      <c r="D1356" s="7">
        <v>2025</v>
      </c>
      <c r="E1356" s="7" t="s">
        <v>30</v>
      </c>
      <c r="F1356" s="8">
        <v>0</v>
      </c>
      <c r="G1356" s="7" t="s">
        <v>32</v>
      </c>
      <c r="H1356" s="13">
        <f>IFERROR(Table2[[#This Row],[People on PIT Night]]-Table2[[#This Row],[Helene FEMA Funded Sheltered]],Table2[[#This Row],[People on PIT Night]])</f>
        <v>0</v>
      </c>
      <c r="I1356" s="7"/>
      <c r="J1356" s="7"/>
    </row>
    <row r="1357" spans="2:10" ht="14.5" x14ac:dyDescent="0.35">
      <c r="B1357" s="32" t="s">
        <v>101</v>
      </c>
      <c r="C1357" s="7" t="s">
        <v>29</v>
      </c>
      <c r="D1357" s="7">
        <v>2025</v>
      </c>
      <c r="E1357" s="7" t="s">
        <v>30</v>
      </c>
      <c r="F1357" s="8">
        <v>0</v>
      </c>
      <c r="G1357" s="7" t="s">
        <v>37</v>
      </c>
      <c r="H1357" s="13">
        <f>IFERROR(Table2[[#This Row],[People on PIT Night]]-Table2[[#This Row],[Helene FEMA Funded Sheltered]],Table2[[#This Row],[People on PIT Night]])</f>
        <v>0</v>
      </c>
      <c r="I1357" s="7">
        <v>0</v>
      </c>
      <c r="J1357" s="7"/>
    </row>
    <row r="1358" spans="2:10" ht="14.5" x14ac:dyDescent="0.35">
      <c r="B1358" s="32" t="s">
        <v>102</v>
      </c>
      <c r="C1358" s="3" t="s">
        <v>18</v>
      </c>
      <c r="D1358" s="7">
        <v>2025</v>
      </c>
      <c r="E1358" s="7" t="s">
        <v>30</v>
      </c>
      <c r="F1358" s="8">
        <v>4</v>
      </c>
      <c r="G1358" s="7" t="s">
        <v>37</v>
      </c>
      <c r="H1358" s="13">
        <f>IFERROR(Table2[[#This Row],[People on PIT Night]]-Table2[[#This Row],[Helene FEMA Funded Sheltered]],Table2[[#This Row],[People on PIT Night]])</f>
        <v>4</v>
      </c>
      <c r="I1358" s="7">
        <v>0</v>
      </c>
      <c r="J1358" s="7"/>
    </row>
    <row r="1359" spans="2:10" ht="14.5" x14ac:dyDescent="0.35">
      <c r="B1359" s="32" t="s">
        <v>103</v>
      </c>
      <c r="C1359" s="3" t="s">
        <v>39</v>
      </c>
      <c r="D1359" s="7">
        <v>2025</v>
      </c>
      <c r="E1359" s="7" t="s">
        <v>30</v>
      </c>
      <c r="F1359" s="8">
        <v>47</v>
      </c>
      <c r="G1359" s="7" t="s">
        <v>37</v>
      </c>
      <c r="H1359" s="13">
        <f>IFERROR(Table2[[#This Row],[People on PIT Night]]-Table2[[#This Row],[Helene FEMA Funded Sheltered]],Table2[[#This Row],[People on PIT Night]])</f>
        <v>47</v>
      </c>
      <c r="I1359" s="7">
        <v>0</v>
      </c>
      <c r="J1359" s="7"/>
    </row>
    <row r="1360" spans="2:10" ht="14.5" x14ac:dyDescent="0.35">
      <c r="B1360" s="32" t="s">
        <v>104</v>
      </c>
      <c r="C1360" s="3" t="s">
        <v>18</v>
      </c>
      <c r="D1360" s="7">
        <v>2025</v>
      </c>
      <c r="E1360" s="7" t="s">
        <v>30</v>
      </c>
      <c r="F1360" s="8">
        <v>0</v>
      </c>
      <c r="G1360" s="7" t="s">
        <v>37</v>
      </c>
      <c r="H1360" s="13">
        <f>IFERROR(Table2[[#This Row],[People on PIT Night]]-Table2[[#This Row],[Helene FEMA Funded Sheltered]],Table2[[#This Row],[People on PIT Night]])</f>
        <v>0</v>
      </c>
      <c r="I1360" s="7">
        <v>0</v>
      </c>
      <c r="J1360" s="7"/>
    </row>
    <row r="1361" spans="2:10" ht="14.5" x14ac:dyDescent="0.35">
      <c r="B1361" s="32" t="s">
        <v>105</v>
      </c>
      <c r="C1361" s="3" t="s">
        <v>17</v>
      </c>
      <c r="D1361" s="7">
        <v>2025</v>
      </c>
      <c r="E1361" s="7" t="s">
        <v>30</v>
      </c>
      <c r="F1361" s="8">
        <v>0</v>
      </c>
      <c r="G1361" s="7" t="s">
        <v>37</v>
      </c>
      <c r="H1361" s="13">
        <f>IFERROR(Table2[[#This Row],[People on PIT Night]]-Table2[[#This Row],[Helene FEMA Funded Sheltered]],Table2[[#This Row],[People on PIT Night]])</f>
        <v>0</v>
      </c>
      <c r="I1361" s="7">
        <v>0</v>
      </c>
      <c r="J1361" s="7"/>
    </row>
    <row r="1362" spans="2:10" ht="14.5" x14ac:dyDescent="0.35">
      <c r="B1362" s="32" t="s">
        <v>106</v>
      </c>
      <c r="C1362" s="3" t="s">
        <v>17</v>
      </c>
      <c r="D1362" s="7">
        <v>2025</v>
      </c>
      <c r="E1362" s="7" t="s">
        <v>30</v>
      </c>
      <c r="F1362" s="8">
        <v>0</v>
      </c>
      <c r="G1362" s="7" t="s">
        <v>37</v>
      </c>
      <c r="H1362" s="13">
        <f>IFERROR(Table2[[#This Row],[People on PIT Night]]-Table2[[#This Row],[Helene FEMA Funded Sheltered]],Table2[[#This Row],[People on PIT Night]])</f>
        <v>0</v>
      </c>
      <c r="I1362" s="7">
        <v>0</v>
      </c>
      <c r="J1362" s="7"/>
    </row>
    <row r="1363" spans="2:10" ht="14.5" x14ac:dyDescent="0.35">
      <c r="B1363" s="32" t="s">
        <v>107</v>
      </c>
      <c r="C1363" s="7" t="s">
        <v>26</v>
      </c>
      <c r="D1363" s="7">
        <v>2025</v>
      </c>
      <c r="E1363" s="7" t="s">
        <v>30</v>
      </c>
      <c r="F1363" s="8">
        <v>0</v>
      </c>
      <c r="G1363" s="7" t="s">
        <v>37</v>
      </c>
      <c r="H1363" s="13">
        <f>IFERROR(Table2[[#This Row],[People on PIT Night]]-Table2[[#This Row],[Helene FEMA Funded Sheltered]],Table2[[#This Row],[People on PIT Night]])</f>
        <v>0</v>
      </c>
      <c r="I1363" s="7">
        <v>0</v>
      </c>
      <c r="J1363" s="7"/>
    </row>
    <row r="1364" spans="2:10" ht="14.5" x14ac:dyDescent="0.35">
      <c r="B1364" s="32" t="s">
        <v>108</v>
      </c>
      <c r="C1364" s="3" t="s">
        <v>16</v>
      </c>
      <c r="D1364" s="7">
        <v>2025</v>
      </c>
      <c r="E1364" s="7" t="s">
        <v>30</v>
      </c>
      <c r="F1364" s="8">
        <v>0</v>
      </c>
      <c r="G1364" s="7" t="s">
        <v>37</v>
      </c>
      <c r="H1364" s="13">
        <f>IFERROR(Table2[[#This Row],[People on PIT Night]]-Table2[[#This Row],[Helene FEMA Funded Sheltered]],Table2[[#This Row],[People on PIT Night]])</f>
        <v>0</v>
      </c>
      <c r="I1364" s="7">
        <v>0</v>
      </c>
      <c r="J1364" s="7"/>
    </row>
    <row r="1365" spans="2:10" ht="14.5" x14ac:dyDescent="0.35">
      <c r="B1365" s="32" t="s">
        <v>109</v>
      </c>
      <c r="C1365" s="7" t="s">
        <v>22</v>
      </c>
      <c r="D1365" s="7">
        <v>2025</v>
      </c>
      <c r="E1365" s="7" t="s">
        <v>30</v>
      </c>
      <c r="F1365" s="8">
        <v>0</v>
      </c>
      <c r="G1365" s="7" t="s">
        <v>32</v>
      </c>
      <c r="H1365" s="13">
        <f>IFERROR(Table2[[#This Row],[People on PIT Night]]-Table2[[#This Row],[Helene FEMA Funded Sheltered]],Table2[[#This Row],[People on PIT Night]])</f>
        <v>0</v>
      </c>
      <c r="I1365" s="7"/>
      <c r="J1365" s="7"/>
    </row>
    <row r="1366" spans="2:10" ht="14.5" x14ac:dyDescent="0.35">
      <c r="B1366" s="32" t="s">
        <v>110</v>
      </c>
      <c r="C1366" s="7" t="s">
        <v>27</v>
      </c>
      <c r="D1366" s="7">
        <v>2025</v>
      </c>
      <c r="E1366" s="7" t="s">
        <v>30</v>
      </c>
      <c r="F1366" s="8">
        <v>0</v>
      </c>
      <c r="G1366" s="7" t="s">
        <v>37</v>
      </c>
      <c r="H1366" s="13">
        <f>IFERROR(Table2[[#This Row],[People on PIT Night]]-Table2[[#This Row],[Helene FEMA Funded Sheltered]],Table2[[#This Row],[People on PIT Night]])</f>
        <v>0</v>
      </c>
      <c r="I1366" s="7">
        <v>0</v>
      </c>
      <c r="J1366" s="7"/>
    </row>
    <row r="1367" spans="2:10" ht="14.5" x14ac:dyDescent="0.35">
      <c r="B1367" s="32" t="s">
        <v>111</v>
      </c>
      <c r="C1367" s="7" t="s">
        <v>27</v>
      </c>
      <c r="D1367" s="7">
        <v>2025</v>
      </c>
      <c r="E1367" s="7" t="s">
        <v>30</v>
      </c>
      <c r="F1367" s="8">
        <v>27</v>
      </c>
      <c r="G1367" s="7" t="s">
        <v>37</v>
      </c>
      <c r="H1367" s="13">
        <f>IFERROR(Table2[[#This Row],[People on PIT Night]]-Table2[[#This Row],[Helene FEMA Funded Sheltered]],Table2[[#This Row],[People on PIT Night]])</f>
        <v>27</v>
      </c>
      <c r="I1367" s="7">
        <v>0</v>
      </c>
      <c r="J1367" s="7"/>
    </row>
    <row r="1368" spans="2:10" ht="14.5" x14ac:dyDescent="0.35">
      <c r="B1368" s="32" t="s">
        <v>112</v>
      </c>
      <c r="C1368" s="7" t="s">
        <v>28</v>
      </c>
      <c r="D1368" s="7">
        <v>2025</v>
      </c>
      <c r="E1368" s="7" t="s">
        <v>30</v>
      </c>
      <c r="F1368" s="8">
        <v>0</v>
      </c>
      <c r="G1368" s="7" t="s">
        <v>37</v>
      </c>
      <c r="H1368" s="13">
        <f>IFERROR(Table2[[#This Row],[People on PIT Night]]-Table2[[#This Row],[Helene FEMA Funded Sheltered]],Table2[[#This Row],[People on PIT Night]])</f>
        <v>0</v>
      </c>
      <c r="I1368" s="7">
        <v>0</v>
      </c>
      <c r="J1368" s="7"/>
    </row>
    <row r="1369" spans="2:10" ht="14.5" x14ac:dyDescent="0.35">
      <c r="B1369" s="32" t="s">
        <v>113</v>
      </c>
      <c r="C1369" s="7" t="s">
        <v>26</v>
      </c>
      <c r="D1369" s="7">
        <v>2025</v>
      </c>
      <c r="E1369" s="7" t="s">
        <v>30</v>
      </c>
      <c r="F1369" s="8">
        <v>0</v>
      </c>
      <c r="G1369" s="7" t="s">
        <v>37</v>
      </c>
      <c r="H1369" s="13">
        <f>IFERROR(Table2[[#This Row],[People on PIT Night]]-Table2[[#This Row],[Helene FEMA Funded Sheltered]],Table2[[#This Row],[People on PIT Night]])</f>
        <v>0</v>
      </c>
      <c r="I1369" s="7">
        <v>0</v>
      </c>
      <c r="J1369" s="7"/>
    </row>
    <row r="1370" spans="2:10" ht="14.5" x14ac:dyDescent="0.35">
      <c r="B1370" s="32" t="s">
        <v>114</v>
      </c>
      <c r="C1370" s="7" t="s">
        <v>25</v>
      </c>
      <c r="D1370" s="7">
        <v>2025</v>
      </c>
      <c r="E1370" s="7" t="s">
        <v>30</v>
      </c>
      <c r="F1370" s="8">
        <v>11</v>
      </c>
      <c r="G1370" s="7" t="s">
        <v>32</v>
      </c>
      <c r="H1370" s="13">
        <f>IFERROR(Table2[[#This Row],[People on PIT Night]]-Table2[[#This Row],[Helene FEMA Funded Sheltered]],Table2[[#This Row],[People on PIT Night]])</f>
        <v>11</v>
      </c>
      <c r="I1370" s="7"/>
      <c r="J1370" s="7"/>
    </row>
    <row r="1371" spans="2:10" ht="14.5" x14ac:dyDescent="0.35">
      <c r="B1371" s="32" t="s">
        <v>115</v>
      </c>
      <c r="C1371" s="7" t="s">
        <v>22</v>
      </c>
      <c r="D1371" s="7">
        <v>2025</v>
      </c>
      <c r="E1371" s="7" t="s">
        <v>30</v>
      </c>
      <c r="F1371" s="8">
        <v>0</v>
      </c>
      <c r="G1371" s="7" t="s">
        <v>32</v>
      </c>
      <c r="H1371" s="13">
        <f>IFERROR(Table2[[#This Row],[People on PIT Night]]-Table2[[#This Row],[Helene FEMA Funded Sheltered]],Table2[[#This Row],[People on PIT Night]])</f>
        <v>0</v>
      </c>
      <c r="I1371" s="7"/>
      <c r="J1371" s="7"/>
    </row>
    <row r="1372" spans="2:10" ht="14.5" x14ac:dyDescent="0.35">
      <c r="B1372" s="32" t="s">
        <v>116</v>
      </c>
      <c r="C1372" s="3" t="s">
        <v>19</v>
      </c>
      <c r="D1372" s="7">
        <v>2025</v>
      </c>
      <c r="E1372" s="7" t="s">
        <v>30</v>
      </c>
      <c r="F1372" s="8">
        <v>0</v>
      </c>
      <c r="G1372" s="7" t="s">
        <v>37</v>
      </c>
      <c r="H1372" s="13">
        <f>IFERROR(Table2[[#This Row],[People on PIT Night]]-Table2[[#This Row],[Helene FEMA Funded Sheltered]],Table2[[#This Row],[People on PIT Night]])</f>
        <v>0</v>
      </c>
      <c r="I1372" s="7">
        <v>0</v>
      </c>
      <c r="J1372" s="7"/>
    </row>
    <row r="1373" spans="2:10" ht="14.5" x14ac:dyDescent="0.35">
      <c r="B1373" s="32" t="s">
        <v>117</v>
      </c>
      <c r="C1373" s="7" t="s">
        <v>28</v>
      </c>
      <c r="D1373" s="7">
        <v>2025</v>
      </c>
      <c r="E1373" s="7" t="s">
        <v>30</v>
      </c>
      <c r="F1373" s="8">
        <v>0</v>
      </c>
      <c r="G1373" s="7" t="s">
        <v>37</v>
      </c>
      <c r="H1373" s="13">
        <f>IFERROR(Table2[[#This Row],[People on PIT Night]]-Table2[[#This Row],[Helene FEMA Funded Sheltered]],Table2[[#This Row],[People on PIT Night]])</f>
        <v>0</v>
      </c>
      <c r="I1373" s="7">
        <v>0</v>
      </c>
      <c r="J1373" s="7"/>
    </row>
    <row r="1374" spans="2:10" ht="14.5" x14ac:dyDescent="0.35">
      <c r="B1374" s="32" t="s">
        <v>118</v>
      </c>
      <c r="C1374" s="7" t="s">
        <v>25</v>
      </c>
      <c r="D1374" s="7">
        <v>2025</v>
      </c>
      <c r="E1374" s="7" t="s">
        <v>30</v>
      </c>
      <c r="F1374" s="8">
        <v>17</v>
      </c>
      <c r="G1374" s="7" t="s">
        <v>32</v>
      </c>
      <c r="H1374" s="13">
        <f>IFERROR(Table2[[#This Row],[People on PIT Night]]-Table2[[#This Row],[Helene FEMA Funded Sheltered]],Table2[[#This Row],[People on PIT Night]])</f>
        <v>17</v>
      </c>
      <c r="I1374" s="7"/>
      <c r="J1374" s="7"/>
    </row>
    <row r="1375" spans="2:10" ht="14.5" x14ac:dyDescent="0.35">
      <c r="B1375" s="32" t="s">
        <v>119</v>
      </c>
      <c r="C1375" s="7" t="s">
        <v>24</v>
      </c>
      <c r="D1375" s="7">
        <v>2025</v>
      </c>
      <c r="E1375" s="7" t="s">
        <v>30</v>
      </c>
      <c r="F1375" s="8">
        <v>0</v>
      </c>
      <c r="G1375" s="7" t="s">
        <v>37</v>
      </c>
      <c r="H1375" s="13">
        <f>IFERROR(Table2[[#This Row],[People on PIT Night]]-Table2[[#This Row],[Helene FEMA Funded Sheltered]],Table2[[#This Row],[People on PIT Night]])</f>
        <v>0</v>
      </c>
      <c r="I1375" s="7">
        <v>0</v>
      </c>
      <c r="J1375" s="7"/>
    </row>
    <row r="1376" spans="2:10" ht="14.5" x14ac:dyDescent="0.35">
      <c r="B1376" s="32" t="s">
        <v>120</v>
      </c>
      <c r="C1376" s="7" t="s">
        <v>24</v>
      </c>
      <c r="D1376" s="7">
        <v>2025</v>
      </c>
      <c r="E1376" s="7" t="s">
        <v>30</v>
      </c>
      <c r="F1376" s="8">
        <v>11</v>
      </c>
      <c r="G1376" s="7" t="s">
        <v>37</v>
      </c>
      <c r="H1376" s="13">
        <f>IFERROR(Table2[[#This Row],[People on PIT Night]]-Table2[[#This Row],[Helene FEMA Funded Sheltered]],Table2[[#This Row],[People on PIT Night]])</f>
        <v>11</v>
      </c>
      <c r="I1376" s="7">
        <v>0</v>
      </c>
      <c r="J1376" s="7"/>
    </row>
    <row r="1377" spans="2:10" ht="14.5" x14ac:dyDescent="0.35">
      <c r="B1377" s="32" t="s">
        <v>121</v>
      </c>
      <c r="C1377" s="7" t="s">
        <v>21</v>
      </c>
      <c r="D1377" s="7">
        <v>2025</v>
      </c>
      <c r="E1377" s="7" t="s">
        <v>30</v>
      </c>
      <c r="F1377" s="8">
        <v>0</v>
      </c>
      <c r="G1377" s="7" t="s">
        <v>32</v>
      </c>
      <c r="H1377" s="13">
        <f>IFERROR(Table2[[#This Row],[People on PIT Night]]-Table2[[#This Row],[Helene FEMA Funded Sheltered]],Table2[[#This Row],[People on PIT Night]])</f>
        <v>0</v>
      </c>
      <c r="I1377" s="7"/>
      <c r="J1377" s="7"/>
    </row>
    <row r="1378" spans="2:10" ht="14.5" x14ac:dyDescent="0.35">
      <c r="B1378" s="29" t="s">
        <v>122</v>
      </c>
      <c r="C1378" s="7" t="s">
        <v>22</v>
      </c>
      <c r="D1378" s="7">
        <v>2025</v>
      </c>
      <c r="E1378" s="7" t="s">
        <v>30</v>
      </c>
      <c r="F1378" s="8">
        <v>1</v>
      </c>
      <c r="G1378" s="7" t="s">
        <v>32</v>
      </c>
      <c r="H1378" s="13">
        <f>IFERROR(Table2[[#This Row],[People on PIT Night]]-Table2[[#This Row],[Helene FEMA Funded Sheltered]],Table2[[#This Row],[People on PIT Night]])</f>
        <v>1</v>
      </c>
      <c r="I1378" s="7"/>
      <c r="J1378" s="7"/>
    </row>
    <row r="1379" spans="2:10" ht="14.5" x14ac:dyDescent="0.35">
      <c r="B1379" s="32" t="s">
        <v>123</v>
      </c>
      <c r="C1379" s="3" t="s">
        <v>17</v>
      </c>
      <c r="D1379" s="7">
        <v>2025</v>
      </c>
      <c r="E1379" s="7" t="s">
        <v>30</v>
      </c>
      <c r="F1379" s="8">
        <v>0</v>
      </c>
      <c r="G1379" s="7" t="s">
        <v>37</v>
      </c>
      <c r="H1379" s="13">
        <f>IFERROR(Table2[[#This Row],[People on PIT Night]]-Table2[[#This Row],[Helene FEMA Funded Sheltered]],Table2[[#This Row],[People on PIT Night]])</f>
        <v>0</v>
      </c>
      <c r="I1379" s="7">
        <v>0</v>
      </c>
      <c r="J1379" s="7"/>
    </row>
    <row r="1380" spans="2:10" ht="14.5" x14ac:dyDescent="0.35">
      <c r="B1380" s="32" t="s">
        <v>124</v>
      </c>
      <c r="C1380" s="7" t="s">
        <v>25</v>
      </c>
      <c r="D1380" s="7">
        <v>2025</v>
      </c>
      <c r="E1380" s="7" t="s">
        <v>30</v>
      </c>
      <c r="F1380" s="8">
        <v>0</v>
      </c>
      <c r="G1380" s="7" t="s">
        <v>32</v>
      </c>
      <c r="H1380" s="13">
        <f>IFERROR(Table2[[#This Row],[People on PIT Night]]-Table2[[#This Row],[Helene FEMA Funded Sheltered]],Table2[[#This Row],[People on PIT Night]])</f>
        <v>0</v>
      </c>
      <c r="I1380" s="7"/>
      <c r="J1380" s="7"/>
    </row>
    <row r="1381" spans="2:10" ht="14.5" x14ac:dyDescent="0.35">
      <c r="B1381" s="32" t="s">
        <v>125</v>
      </c>
      <c r="C1381" s="7" t="s">
        <v>29</v>
      </c>
      <c r="D1381" s="7">
        <v>2025</v>
      </c>
      <c r="E1381" s="7" t="s">
        <v>30</v>
      </c>
      <c r="F1381" s="8">
        <v>6</v>
      </c>
      <c r="G1381" s="7" t="s">
        <v>37</v>
      </c>
      <c r="H1381" s="13">
        <f>IFERROR(Table2[[#This Row],[People on PIT Night]]-Table2[[#This Row],[Helene FEMA Funded Sheltered]],Table2[[#This Row],[People on PIT Night]])</f>
        <v>6</v>
      </c>
      <c r="I1381" s="7">
        <v>0</v>
      </c>
      <c r="J1381" s="7"/>
    </row>
    <row r="1382" spans="2:10" ht="14.5" x14ac:dyDescent="0.35">
      <c r="B1382" s="32" t="s">
        <v>126</v>
      </c>
      <c r="C1382" s="7" t="s">
        <v>29</v>
      </c>
      <c r="D1382" s="7">
        <v>2025</v>
      </c>
      <c r="E1382" s="7" t="s">
        <v>30</v>
      </c>
      <c r="F1382" s="8">
        <v>0</v>
      </c>
      <c r="G1382" s="7" t="s">
        <v>37</v>
      </c>
      <c r="H1382" s="13">
        <f>IFERROR(Table2[[#This Row],[People on PIT Night]]-Table2[[#This Row],[Helene FEMA Funded Sheltered]],Table2[[#This Row],[People on PIT Night]])</f>
        <v>0</v>
      </c>
      <c r="I1382" s="7">
        <v>0</v>
      </c>
      <c r="J1382" s="7"/>
    </row>
    <row r="1383" spans="2:10" ht="14.5" x14ac:dyDescent="0.35">
      <c r="B1383" s="32" t="s">
        <v>127</v>
      </c>
      <c r="C1383" s="3" t="s">
        <v>16</v>
      </c>
      <c r="D1383" s="7">
        <v>2025</v>
      </c>
      <c r="E1383" s="7" t="s">
        <v>30</v>
      </c>
      <c r="F1383" s="8">
        <v>0</v>
      </c>
      <c r="G1383" s="7" t="s">
        <v>37</v>
      </c>
      <c r="H1383" s="13">
        <f>IFERROR(Table2[[#This Row],[People on PIT Night]]-Table2[[#This Row],[Helene FEMA Funded Sheltered]],Table2[[#This Row],[People on PIT Night]])</f>
        <v>0</v>
      </c>
      <c r="I1383" s="7">
        <v>0</v>
      </c>
      <c r="J1383" s="7"/>
    </row>
    <row r="1384" spans="2:10" ht="14.5" x14ac:dyDescent="0.35">
      <c r="B1384" s="32" t="s">
        <v>128</v>
      </c>
      <c r="C1384" s="3" t="s">
        <v>19</v>
      </c>
      <c r="D1384" s="7">
        <v>2025</v>
      </c>
      <c r="E1384" s="7" t="s">
        <v>30</v>
      </c>
      <c r="F1384" s="8">
        <v>0</v>
      </c>
      <c r="G1384" s="7" t="s">
        <v>37</v>
      </c>
      <c r="H1384" s="13">
        <f>IFERROR(Table2[[#This Row],[People on PIT Night]]-Table2[[#This Row],[Helene FEMA Funded Sheltered]],Table2[[#This Row],[People on PIT Night]])</f>
        <v>0</v>
      </c>
      <c r="I1384" s="7">
        <v>0</v>
      </c>
      <c r="J1384" s="7"/>
    </row>
    <row r="1385" spans="2:10" ht="14.5" x14ac:dyDescent="0.35">
      <c r="B1385" s="32" t="s">
        <v>129</v>
      </c>
      <c r="C1385" s="3" t="s">
        <v>19</v>
      </c>
      <c r="D1385" s="7">
        <v>2025</v>
      </c>
      <c r="E1385" s="7" t="s">
        <v>30</v>
      </c>
      <c r="F1385" s="8">
        <v>0</v>
      </c>
      <c r="G1385" s="7" t="s">
        <v>37</v>
      </c>
      <c r="H1385" s="13">
        <f>IFERROR(Table2[[#This Row],[People on PIT Night]]-Table2[[#This Row],[Helene FEMA Funded Sheltered]],Table2[[#This Row],[People on PIT Night]])</f>
        <v>0</v>
      </c>
      <c r="I1385" s="7">
        <v>0</v>
      </c>
      <c r="J1385" s="7"/>
    </row>
    <row r="1386" spans="2:10" ht="14.5" x14ac:dyDescent="0.35">
      <c r="B1386" s="32" t="s">
        <v>130</v>
      </c>
      <c r="C1386" s="7" t="s">
        <v>24</v>
      </c>
      <c r="D1386" s="7">
        <v>2025</v>
      </c>
      <c r="E1386" s="7" t="s">
        <v>30</v>
      </c>
      <c r="F1386" s="8">
        <v>4</v>
      </c>
      <c r="G1386" s="7" t="s">
        <v>32</v>
      </c>
      <c r="H1386" s="13">
        <f>IFERROR(Table2[[#This Row],[People on PIT Night]]-Table2[[#This Row],[Helene FEMA Funded Sheltered]],Table2[[#This Row],[People on PIT Night]])</f>
        <v>4</v>
      </c>
      <c r="I1386" s="7"/>
      <c r="J1386" s="7"/>
    </row>
    <row r="1387" spans="2:10" ht="14.5" x14ac:dyDescent="0.35">
      <c r="B1387" s="32" t="s">
        <v>50</v>
      </c>
      <c r="C1387" s="7" t="s">
        <v>26</v>
      </c>
      <c r="D1387" s="7">
        <v>2025</v>
      </c>
      <c r="E1387" s="7" t="s">
        <v>9</v>
      </c>
      <c r="F1387" s="8">
        <v>11</v>
      </c>
      <c r="G1387" s="7" t="s">
        <v>37</v>
      </c>
      <c r="H1387" s="13">
        <f>IFERROR(Table2[[#This Row],[People on PIT Night]]-Table2[[#This Row],[Helene FEMA Funded Sheltered]],Table2[[#This Row],[People on PIT Night]])</f>
        <v>11</v>
      </c>
      <c r="I1387" s="7">
        <v>0</v>
      </c>
      <c r="J1387" s="7"/>
    </row>
    <row r="1388" spans="2:10" ht="14.5" x14ac:dyDescent="0.35">
      <c r="B1388" s="31" t="s">
        <v>51</v>
      </c>
      <c r="C1388" s="7" t="s">
        <v>23</v>
      </c>
      <c r="D1388" s="7">
        <v>2025</v>
      </c>
      <c r="E1388" s="7" t="s">
        <v>9</v>
      </c>
      <c r="F1388" s="8">
        <v>5</v>
      </c>
      <c r="G1388" s="7" t="s">
        <v>32</v>
      </c>
      <c r="H1388" s="13">
        <f>IFERROR(Table2[[#This Row],[People on PIT Night]]-Table2[[#This Row],[Helene FEMA Funded Sheltered]],Table2[[#This Row],[People on PIT Night]])</f>
        <v>5</v>
      </c>
      <c r="I1388" s="7"/>
      <c r="J1388" s="7"/>
    </row>
    <row r="1389" spans="2:10" ht="14.5" x14ac:dyDescent="0.35">
      <c r="B1389" s="32" t="s">
        <v>52</v>
      </c>
      <c r="C1389" s="7" t="s">
        <v>27</v>
      </c>
      <c r="D1389" s="7">
        <v>2025</v>
      </c>
      <c r="E1389" s="7" t="s">
        <v>9</v>
      </c>
      <c r="F1389" s="8">
        <v>2</v>
      </c>
      <c r="G1389" s="7" t="s">
        <v>37</v>
      </c>
      <c r="H1389" s="13">
        <f>IFERROR(Table2[[#This Row],[People on PIT Night]]-Table2[[#This Row],[Helene FEMA Funded Sheltered]],Table2[[#This Row],[People on PIT Night]])</f>
        <v>2</v>
      </c>
      <c r="I1389" s="7">
        <v>0</v>
      </c>
      <c r="J1389" s="7"/>
    </row>
    <row r="1390" spans="2:10" ht="14.5" x14ac:dyDescent="0.35">
      <c r="B1390" s="32" t="s">
        <v>53</v>
      </c>
      <c r="C1390" s="3" t="s">
        <v>16</v>
      </c>
      <c r="D1390" s="7">
        <v>2025</v>
      </c>
      <c r="E1390" s="7" t="s">
        <v>9</v>
      </c>
      <c r="F1390" s="8">
        <v>10</v>
      </c>
      <c r="G1390" s="7" t="s">
        <v>37</v>
      </c>
      <c r="H1390" s="13">
        <f>IFERROR(Table2[[#This Row],[People on PIT Night]]-Table2[[#This Row],[Helene FEMA Funded Sheltered]],Table2[[#This Row],[People on PIT Night]])</f>
        <v>10</v>
      </c>
      <c r="I1390" s="7">
        <v>0</v>
      </c>
      <c r="J1390" s="7"/>
    </row>
    <row r="1391" spans="2:10" ht="14.5" x14ac:dyDescent="0.35">
      <c r="B1391" s="32" t="s">
        <v>54</v>
      </c>
      <c r="C1391" s="3" t="s">
        <v>16</v>
      </c>
      <c r="D1391" s="7">
        <v>2025</v>
      </c>
      <c r="E1391" s="7" t="s">
        <v>9</v>
      </c>
      <c r="F1391" s="8">
        <v>0</v>
      </c>
      <c r="G1391" s="7" t="s">
        <v>37</v>
      </c>
      <c r="H1391" s="13">
        <f>IFERROR(Table2[[#This Row],[People on PIT Night]]-Table2[[#This Row],[Helene FEMA Funded Sheltered]],Table2[[#This Row],[People on PIT Night]])</f>
        <v>0</v>
      </c>
      <c r="I1391" s="7">
        <v>0</v>
      </c>
      <c r="J1391" s="7"/>
    </row>
    <row r="1392" spans="2:10" ht="14.5" x14ac:dyDescent="0.35">
      <c r="B1392" s="32" t="s">
        <v>55</v>
      </c>
      <c r="C1392" s="7" t="s">
        <v>28</v>
      </c>
      <c r="D1392" s="7">
        <v>2025</v>
      </c>
      <c r="E1392" s="7" t="s">
        <v>9</v>
      </c>
      <c r="F1392" s="8">
        <v>7</v>
      </c>
      <c r="G1392" s="7" t="s">
        <v>37</v>
      </c>
      <c r="H1392" s="13">
        <f>IFERROR(Table2[[#This Row],[People on PIT Night]]-Table2[[#This Row],[Helene FEMA Funded Sheltered]],Table2[[#This Row],[People on PIT Night]])</f>
        <v>7</v>
      </c>
      <c r="I1392" s="7">
        <v>0</v>
      </c>
      <c r="J1392" s="7"/>
    </row>
    <row r="1393" spans="2:10" ht="14.5" x14ac:dyDescent="0.35">
      <c r="B1393" s="32" t="s">
        <v>56</v>
      </c>
      <c r="C1393" s="7" t="s">
        <v>23</v>
      </c>
      <c r="D1393" s="7">
        <v>2025</v>
      </c>
      <c r="E1393" s="7" t="s">
        <v>9</v>
      </c>
      <c r="F1393" s="8">
        <v>46</v>
      </c>
      <c r="G1393" s="7" t="s">
        <v>32</v>
      </c>
      <c r="H1393" s="13">
        <f>IFERROR(Table2[[#This Row],[People on PIT Night]]-Table2[[#This Row],[Helene FEMA Funded Sheltered]],Table2[[#This Row],[People on PIT Night]])</f>
        <v>46</v>
      </c>
      <c r="I1393" s="7"/>
      <c r="J1393" s="7"/>
    </row>
    <row r="1394" spans="2:10" ht="14.5" x14ac:dyDescent="0.35">
      <c r="B1394" s="32" t="s">
        <v>57</v>
      </c>
      <c r="C1394" s="7" t="s">
        <v>25</v>
      </c>
      <c r="D1394" s="7">
        <v>2025</v>
      </c>
      <c r="E1394" s="7" t="s">
        <v>9</v>
      </c>
      <c r="F1394" s="8">
        <v>77</v>
      </c>
      <c r="G1394" s="7" t="s">
        <v>32</v>
      </c>
      <c r="H1394" s="13">
        <f>IFERROR(Table2[[#This Row],[People on PIT Night]]-Table2[[#This Row],[Helene FEMA Funded Sheltered]],Table2[[#This Row],[People on PIT Night]])</f>
        <v>77</v>
      </c>
      <c r="I1394" s="7"/>
      <c r="J1394" s="7"/>
    </row>
    <row r="1395" spans="2:10" ht="14.5" x14ac:dyDescent="0.35">
      <c r="B1395" s="32" t="s">
        <v>58</v>
      </c>
      <c r="C1395" s="7" t="s">
        <v>23</v>
      </c>
      <c r="D1395" s="7">
        <v>2025</v>
      </c>
      <c r="E1395" s="7" t="s">
        <v>9</v>
      </c>
      <c r="F1395" s="8">
        <v>15</v>
      </c>
      <c r="G1395" s="7" t="s">
        <v>32</v>
      </c>
      <c r="H1395" s="13">
        <f>IFERROR(Table2[[#This Row],[People on PIT Night]]-Table2[[#This Row],[Helene FEMA Funded Sheltered]],Table2[[#This Row],[People on PIT Night]])</f>
        <v>15</v>
      </c>
      <c r="I1395" s="7"/>
      <c r="J1395" s="7"/>
    </row>
    <row r="1396" spans="2:10" ht="14.5" x14ac:dyDescent="0.35">
      <c r="B1396" s="32" t="s">
        <v>59</v>
      </c>
      <c r="C1396" s="3" t="s">
        <v>17</v>
      </c>
      <c r="D1396" s="7">
        <v>2025</v>
      </c>
      <c r="E1396" s="7" t="s">
        <v>9</v>
      </c>
      <c r="F1396" s="8">
        <v>5</v>
      </c>
      <c r="G1396" s="7" t="s">
        <v>37</v>
      </c>
      <c r="H1396" s="13">
        <f>IFERROR(Table2[[#This Row],[People on PIT Night]]-Table2[[#This Row],[Helene FEMA Funded Sheltered]],Table2[[#This Row],[People on PIT Night]])</f>
        <v>5</v>
      </c>
      <c r="I1396" s="7">
        <v>0</v>
      </c>
      <c r="J1396" s="7"/>
    </row>
    <row r="1397" spans="2:10" ht="14.5" x14ac:dyDescent="0.35">
      <c r="B1397" s="32" t="s">
        <v>60</v>
      </c>
      <c r="C1397" s="3" t="s">
        <v>18</v>
      </c>
      <c r="D1397" s="7">
        <v>2025</v>
      </c>
      <c r="E1397" s="7" t="s">
        <v>9</v>
      </c>
      <c r="F1397" s="8">
        <v>27</v>
      </c>
      <c r="G1397" s="7" t="s">
        <v>37</v>
      </c>
      <c r="H1397" s="13">
        <f>IFERROR(Table2[[#This Row],[People on PIT Night]]-Table2[[#This Row],[Helene FEMA Funded Sheltered]],Table2[[#This Row],[People on PIT Night]])</f>
        <v>27</v>
      </c>
      <c r="I1397" s="7">
        <v>0</v>
      </c>
      <c r="J1397" s="7"/>
    </row>
    <row r="1398" spans="2:10" ht="14.5" x14ac:dyDescent="0.35">
      <c r="B1398" s="32" t="s">
        <v>61</v>
      </c>
      <c r="C1398" s="7" t="s">
        <v>26</v>
      </c>
      <c r="D1398" s="7">
        <v>2025</v>
      </c>
      <c r="E1398" s="7" t="s">
        <v>9</v>
      </c>
      <c r="F1398" s="8">
        <v>1</v>
      </c>
      <c r="G1398" s="7" t="s">
        <v>37</v>
      </c>
      <c r="H1398" s="13">
        <f>IFERROR(Table2[[#This Row],[People on PIT Night]]-Table2[[#This Row],[Helene FEMA Funded Sheltered]],Table2[[#This Row],[People on PIT Night]])</f>
        <v>1</v>
      </c>
      <c r="I1398" s="7">
        <v>0</v>
      </c>
      <c r="J1398" s="7"/>
    </row>
    <row r="1399" spans="2:10" ht="14.5" x14ac:dyDescent="0.35">
      <c r="B1399" s="32" t="s">
        <v>62</v>
      </c>
      <c r="C1399" s="7" t="s">
        <v>23</v>
      </c>
      <c r="D1399" s="7">
        <v>2025</v>
      </c>
      <c r="E1399" s="7" t="s">
        <v>9</v>
      </c>
      <c r="F1399" s="8">
        <v>68</v>
      </c>
      <c r="G1399" s="7" t="s">
        <v>32</v>
      </c>
      <c r="H1399" s="13">
        <f>IFERROR(Table2[[#This Row],[People on PIT Night]]-Table2[[#This Row],[Helene FEMA Funded Sheltered]],Table2[[#This Row],[People on PIT Night]])</f>
        <v>68</v>
      </c>
      <c r="I1399" s="7"/>
      <c r="J1399" s="7"/>
    </row>
    <row r="1400" spans="2:10" ht="14.5" x14ac:dyDescent="0.35">
      <c r="B1400" s="32" t="s">
        <v>63</v>
      </c>
      <c r="C1400" s="7" t="s">
        <v>26</v>
      </c>
      <c r="D1400" s="7">
        <v>2025</v>
      </c>
      <c r="E1400" s="7" t="s">
        <v>9</v>
      </c>
      <c r="F1400" s="8">
        <v>37</v>
      </c>
      <c r="G1400" s="7" t="s">
        <v>37</v>
      </c>
      <c r="H1400" s="13">
        <f>IFERROR(Table2[[#This Row],[People on PIT Night]]-Table2[[#This Row],[Helene FEMA Funded Sheltered]],Table2[[#This Row],[People on PIT Night]])</f>
        <v>37</v>
      </c>
      <c r="I1400" s="7">
        <v>0</v>
      </c>
      <c r="J1400" s="7"/>
    </row>
    <row r="1401" spans="2:10" ht="14.5" x14ac:dyDescent="0.35">
      <c r="B1401" s="32" t="s">
        <v>64</v>
      </c>
      <c r="C1401" s="7" t="s">
        <v>21</v>
      </c>
      <c r="D1401" s="7">
        <v>2025</v>
      </c>
      <c r="E1401" s="7" t="s">
        <v>9</v>
      </c>
      <c r="F1401" s="8">
        <v>30</v>
      </c>
      <c r="G1401" s="7" t="s">
        <v>37</v>
      </c>
      <c r="H1401" s="13">
        <f>IFERROR(Table2[[#This Row],[People on PIT Night]]-Table2[[#This Row],[Helene FEMA Funded Sheltered]],Table2[[#This Row],[People on PIT Night]])</f>
        <v>30</v>
      </c>
      <c r="I1401" s="7">
        <v>0</v>
      </c>
      <c r="J1401" s="7"/>
    </row>
    <row r="1402" spans="2:10" ht="14.5" x14ac:dyDescent="0.35">
      <c r="B1402" s="32" t="s">
        <v>65</v>
      </c>
      <c r="C1402" s="3" t="s">
        <v>17</v>
      </c>
      <c r="D1402" s="7">
        <v>2025</v>
      </c>
      <c r="E1402" s="7" t="s">
        <v>9</v>
      </c>
      <c r="F1402" s="8">
        <v>0</v>
      </c>
      <c r="G1402" s="7" t="s">
        <v>37</v>
      </c>
      <c r="H1402" s="13">
        <f>IFERROR(Table2[[#This Row],[People on PIT Night]]-Table2[[#This Row],[Helene FEMA Funded Sheltered]],Table2[[#This Row],[People on PIT Night]])</f>
        <v>0</v>
      </c>
      <c r="I1402" s="7">
        <v>0</v>
      </c>
      <c r="J1402" s="7"/>
    </row>
    <row r="1403" spans="2:10" ht="14.5" x14ac:dyDescent="0.35">
      <c r="B1403" s="32" t="s">
        <v>66</v>
      </c>
      <c r="C1403" s="7" t="s">
        <v>21</v>
      </c>
      <c r="D1403" s="7">
        <v>2025</v>
      </c>
      <c r="E1403" s="7" t="s">
        <v>9</v>
      </c>
      <c r="F1403" s="8">
        <v>4</v>
      </c>
      <c r="G1403" s="7" t="s">
        <v>37</v>
      </c>
      <c r="H1403" s="13">
        <f>IFERROR(Table2[[#This Row],[People on PIT Night]]-Table2[[#This Row],[Helene FEMA Funded Sheltered]],Table2[[#This Row],[People on PIT Night]])</f>
        <v>4</v>
      </c>
      <c r="I1403" s="7">
        <v>0</v>
      </c>
      <c r="J1403" s="7"/>
    </row>
    <row r="1404" spans="2:10" ht="14.5" x14ac:dyDescent="0.35">
      <c r="B1404" s="32" t="s">
        <v>67</v>
      </c>
      <c r="C1404" s="7" t="s">
        <v>28</v>
      </c>
      <c r="D1404" s="7">
        <v>2025</v>
      </c>
      <c r="E1404" s="7" t="s">
        <v>9</v>
      </c>
      <c r="F1404" s="8">
        <v>0</v>
      </c>
      <c r="G1404" s="7" t="s">
        <v>37</v>
      </c>
      <c r="H1404" s="13">
        <f>IFERROR(Table2[[#This Row],[People on PIT Night]]-Table2[[#This Row],[Helene FEMA Funded Sheltered]],Table2[[#This Row],[People on PIT Night]])</f>
        <v>0</v>
      </c>
      <c r="I1404" s="7">
        <v>0</v>
      </c>
      <c r="J1404" s="7"/>
    </row>
    <row r="1405" spans="2:10" ht="14.5" x14ac:dyDescent="0.35">
      <c r="B1405" s="32" t="s">
        <v>68</v>
      </c>
      <c r="C1405" s="3" t="s">
        <v>18</v>
      </c>
      <c r="D1405" s="7">
        <v>2025</v>
      </c>
      <c r="E1405" s="7" t="s">
        <v>9</v>
      </c>
      <c r="F1405" s="8">
        <v>32</v>
      </c>
      <c r="G1405" s="7" t="s">
        <v>37</v>
      </c>
      <c r="H1405" s="13">
        <f>IFERROR(Table2[[#This Row],[People on PIT Night]]-Table2[[#This Row],[Helene FEMA Funded Sheltered]],Table2[[#This Row],[People on PIT Night]])</f>
        <v>32</v>
      </c>
      <c r="I1405" s="7">
        <v>0</v>
      </c>
      <c r="J1405" s="7"/>
    </row>
    <row r="1406" spans="2:10" ht="14.5" x14ac:dyDescent="0.35">
      <c r="B1406" s="32" t="s">
        <v>69</v>
      </c>
      <c r="C1406" s="3" t="s">
        <v>17</v>
      </c>
      <c r="D1406" s="7">
        <v>2025</v>
      </c>
      <c r="E1406" s="7" t="s">
        <v>9</v>
      </c>
      <c r="F1406" s="8">
        <v>1</v>
      </c>
      <c r="G1406" s="7" t="s">
        <v>37</v>
      </c>
      <c r="H1406" s="13">
        <f>IFERROR(Table2[[#This Row],[People on PIT Night]]-Table2[[#This Row],[Helene FEMA Funded Sheltered]],Table2[[#This Row],[People on PIT Night]])</f>
        <v>1</v>
      </c>
      <c r="I1406" s="7">
        <v>0</v>
      </c>
      <c r="J1406" s="7"/>
    </row>
    <row r="1407" spans="2:10" ht="14.5" x14ac:dyDescent="0.35">
      <c r="B1407" s="32" t="s">
        <v>70</v>
      </c>
      <c r="C1407" s="3" t="s">
        <v>17</v>
      </c>
      <c r="D1407" s="7">
        <v>2025</v>
      </c>
      <c r="E1407" s="7" t="s">
        <v>9</v>
      </c>
      <c r="F1407" s="8">
        <v>0</v>
      </c>
      <c r="G1407" s="7" t="s">
        <v>37</v>
      </c>
      <c r="H1407" s="13">
        <f>IFERROR(Table2[[#This Row],[People on PIT Night]]-Table2[[#This Row],[Helene FEMA Funded Sheltered]],Table2[[#This Row],[People on PIT Night]])</f>
        <v>0</v>
      </c>
      <c r="I1407" s="7">
        <v>0</v>
      </c>
      <c r="J1407" s="7"/>
    </row>
    <row r="1408" spans="2:10" ht="14.5" x14ac:dyDescent="0.35">
      <c r="B1408" s="32" t="s">
        <v>71</v>
      </c>
      <c r="C1408" s="7" t="s">
        <v>25</v>
      </c>
      <c r="D1408" s="7">
        <v>2025</v>
      </c>
      <c r="E1408" s="7" t="s">
        <v>9</v>
      </c>
      <c r="F1408" s="8">
        <v>181</v>
      </c>
      <c r="G1408" s="7" t="s">
        <v>37</v>
      </c>
      <c r="H1408" s="13">
        <f>IFERROR(Table2[[#This Row],[People on PIT Night]]-Table2[[#This Row],[Helene FEMA Funded Sheltered]],Table2[[#This Row],[People on PIT Night]])</f>
        <v>181</v>
      </c>
      <c r="I1408" s="7">
        <v>0</v>
      </c>
      <c r="J1408" s="7"/>
    </row>
    <row r="1409" spans="2:10" ht="14.5" x14ac:dyDescent="0.35">
      <c r="B1409" s="32" t="s">
        <v>72</v>
      </c>
      <c r="C1409" s="7" t="s">
        <v>24</v>
      </c>
      <c r="D1409" s="7">
        <v>2025</v>
      </c>
      <c r="E1409" s="7" t="s">
        <v>9</v>
      </c>
      <c r="F1409" s="8">
        <v>6</v>
      </c>
      <c r="G1409" s="7" t="s">
        <v>37</v>
      </c>
      <c r="H1409" s="13">
        <f>IFERROR(Table2[[#This Row],[People on PIT Night]]-Table2[[#This Row],[Helene FEMA Funded Sheltered]],Table2[[#This Row],[People on PIT Night]])</f>
        <v>6</v>
      </c>
      <c r="I1409" s="7">
        <v>0</v>
      </c>
      <c r="J1409" s="7"/>
    </row>
    <row r="1410" spans="2:10" ht="14.5" x14ac:dyDescent="0.35">
      <c r="B1410" s="32" t="s">
        <v>73</v>
      </c>
      <c r="C1410" s="3" t="s">
        <v>19</v>
      </c>
      <c r="D1410" s="7">
        <v>2025</v>
      </c>
      <c r="E1410" s="7" t="s">
        <v>9</v>
      </c>
      <c r="F1410" s="8">
        <v>0</v>
      </c>
      <c r="G1410" s="7" t="s">
        <v>37</v>
      </c>
      <c r="H1410" s="13">
        <f>IFERROR(Table2[[#This Row],[People on PIT Night]]-Table2[[#This Row],[Helene FEMA Funded Sheltered]],Table2[[#This Row],[People on PIT Night]])</f>
        <v>0</v>
      </c>
      <c r="I1410" s="7">
        <v>0</v>
      </c>
      <c r="J1410" s="7"/>
    </row>
    <row r="1411" spans="2:10" ht="14.5" x14ac:dyDescent="0.35">
      <c r="B1411" s="32" t="s">
        <v>74</v>
      </c>
      <c r="C1411" s="3" t="s">
        <v>38</v>
      </c>
      <c r="D1411" s="7">
        <v>2025</v>
      </c>
      <c r="E1411" s="7" t="s">
        <v>9</v>
      </c>
      <c r="F1411" s="8">
        <v>196</v>
      </c>
      <c r="G1411" s="7" t="s">
        <v>37</v>
      </c>
      <c r="H1411" s="13">
        <f>IFERROR(Table2[[#This Row],[People on PIT Night]]-Table2[[#This Row],[Helene FEMA Funded Sheltered]],Table2[[#This Row],[People on PIT Night]])</f>
        <v>196</v>
      </c>
      <c r="I1411" s="7">
        <v>0</v>
      </c>
      <c r="J1411" s="7"/>
    </row>
    <row r="1412" spans="2:10" ht="14.5" x14ac:dyDescent="0.35">
      <c r="B1412" s="33" t="s">
        <v>20</v>
      </c>
      <c r="C1412" s="4">
        <v>0</v>
      </c>
      <c r="D1412" s="7">
        <v>2025</v>
      </c>
      <c r="E1412" s="7" t="s">
        <v>9</v>
      </c>
      <c r="F1412" s="9">
        <v>0</v>
      </c>
      <c r="G1412" s="7" t="s">
        <v>32</v>
      </c>
      <c r="H1412" s="13">
        <f>IFERROR(Table2[[#This Row],[People on PIT Night]]-Table2[[#This Row],[Helene FEMA Funded Sheltered]],Table2[[#This Row],[People on PIT Night]])</f>
        <v>0</v>
      </c>
      <c r="I1412" s="7"/>
      <c r="J1412" s="7"/>
    </row>
    <row r="1413" spans="2:10" ht="14.5" x14ac:dyDescent="0.35">
      <c r="B1413" s="32" t="s">
        <v>75</v>
      </c>
      <c r="C1413" s="7" t="s">
        <v>29</v>
      </c>
      <c r="D1413" s="7">
        <v>2025</v>
      </c>
      <c r="E1413" s="7" t="s">
        <v>9</v>
      </c>
      <c r="F1413" s="8">
        <v>0</v>
      </c>
      <c r="G1413" s="7" t="s">
        <v>37</v>
      </c>
      <c r="H1413" s="13">
        <f>IFERROR(Table2[[#This Row],[People on PIT Night]]-Table2[[#This Row],[Helene FEMA Funded Sheltered]],Table2[[#This Row],[People on PIT Night]])</f>
        <v>0</v>
      </c>
      <c r="I1413" s="7">
        <v>0</v>
      </c>
      <c r="J1413" s="7"/>
    </row>
    <row r="1414" spans="2:10" ht="14.5" x14ac:dyDescent="0.35">
      <c r="B1414" s="32" t="s">
        <v>76</v>
      </c>
      <c r="C1414" s="7" t="s">
        <v>29</v>
      </c>
      <c r="D1414" s="7">
        <v>2025</v>
      </c>
      <c r="E1414" s="7" t="s">
        <v>9</v>
      </c>
      <c r="F1414" s="8">
        <v>1</v>
      </c>
      <c r="G1414" s="7" t="s">
        <v>37</v>
      </c>
      <c r="H1414" s="13">
        <f>IFERROR(Table2[[#This Row],[People on PIT Night]]-Table2[[#This Row],[Helene FEMA Funded Sheltered]],Table2[[#This Row],[People on PIT Night]])</f>
        <v>1</v>
      </c>
      <c r="I1414" s="7">
        <v>0</v>
      </c>
      <c r="J1414" s="7"/>
    </row>
    <row r="1415" spans="2:10" ht="14.5" x14ac:dyDescent="0.35">
      <c r="B1415" s="32" t="s">
        <v>77</v>
      </c>
      <c r="C1415" s="3" t="s">
        <v>17</v>
      </c>
      <c r="D1415" s="7">
        <v>2025</v>
      </c>
      <c r="E1415" s="7" t="s">
        <v>9</v>
      </c>
      <c r="F1415" s="8">
        <v>0</v>
      </c>
      <c r="G1415" s="7" t="s">
        <v>37</v>
      </c>
      <c r="H1415" s="13">
        <f>IFERROR(Table2[[#This Row],[People on PIT Night]]-Table2[[#This Row],[Helene FEMA Funded Sheltered]],Table2[[#This Row],[People on PIT Night]])</f>
        <v>0</v>
      </c>
      <c r="I1415" s="7">
        <v>0</v>
      </c>
      <c r="J1415" s="7"/>
    </row>
    <row r="1416" spans="2:10" ht="14.5" x14ac:dyDescent="0.35">
      <c r="B1416" s="32" t="s">
        <v>78</v>
      </c>
      <c r="C1416" s="7" t="s">
        <v>21</v>
      </c>
      <c r="D1416" s="7">
        <v>2025</v>
      </c>
      <c r="E1416" s="7" t="s">
        <v>9</v>
      </c>
      <c r="F1416" s="8">
        <v>32</v>
      </c>
      <c r="G1416" s="7" t="s">
        <v>32</v>
      </c>
      <c r="H1416" s="13">
        <f>IFERROR(Table2[[#This Row],[People on PIT Night]]-Table2[[#This Row],[Helene FEMA Funded Sheltered]],Table2[[#This Row],[People on PIT Night]])</f>
        <v>32</v>
      </c>
      <c r="I1416" s="7"/>
      <c r="J1416" s="7"/>
    </row>
    <row r="1417" spans="2:10" ht="14.5" x14ac:dyDescent="0.35">
      <c r="B1417" s="32" t="s">
        <v>79</v>
      </c>
      <c r="C1417" s="7" t="s">
        <v>29</v>
      </c>
      <c r="D1417" s="7">
        <v>2025</v>
      </c>
      <c r="E1417" s="7" t="s">
        <v>9</v>
      </c>
      <c r="F1417" s="8">
        <v>0</v>
      </c>
      <c r="G1417" s="7" t="s">
        <v>37</v>
      </c>
      <c r="H1417" s="13">
        <f>IFERROR(Table2[[#This Row],[People on PIT Night]]-Table2[[#This Row],[Helene FEMA Funded Sheltered]],Table2[[#This Row],[People on PIT Night]])</f>
        <v>0</v>
      </c>
      <c r="I1417" s="7">
        <v>0</v>
      </c>
      <c r="J1417" s="7"/>
    </row>
    <row r="1418" spans="2:10" ht="14.5" x14ac:dyDescent="0.35">
      <c r="B1418" s="32" t="s">
        <v>80</v>
      </c>
      <c r="C1418" s="3" t="s">
        <v>19</v>
      </c>
      <c r="D1418" s="7">
        <v>2025</v>
      </c>
      <c r="E1418" s="7" t="s">
        <v>9</v>
      </c>
      <c r="F1418" s="8">
        <v>0</v>
      </c>
      <c r="G1418" s="7" t="s">
        <v>37</v>
      </c>
      <c r="H1418" s="13">
        <f>IFERROR(Table2[[#This Row],[People on PIT Night]]-Table2[[#This Row],[Helene FEMA Funded Sheltered]],Table2[[#This Row],[People on PIT Night]])</f>
        <v>0</v>
      </c>
      <c r="I1418" s="7">
        <v>0</v>
      </c>
      <c r="J1418" s="7"/>
    </row>
    <row r="1419" spans="2:10" ht="14.5" x14ac:dyDescent="0.35">
      <c r="B1419" s="32" t="s">
        <v>81</v>
      </c>
      <c r="C1419" s="7" t="s">
        <v>29</v>
      </c>
      <c r="D1419" s="7">
        <v>2025</v>
      </c>
      <c r="E1419" s="7" t="s">
        <v>9</v>
      </c>
      <c r="F1419" s="8">
        <v>0</v>
      </c>
      <c r="G1419" s="7" t="s">
        <v>37</v>
      </c>
      <c r="H1419" s="13">
        <f>IFERROR(Table2[[#This Row],[People on PIT Night]]-Table2[[#This Row],[Helene FEMA Funded Sheltered]],Table2[[#This Row],[People on PIT Night]])</f>
        <v>0</v>
      </c>
      <c r="I1419" s="7">
        <v>0</v>
      </c>
      <c r="J1419" s="7"/>
    </row>
    <row r="1420" spans="2:10" ht="14.5" x14ac:dyDescent="0.35">
      <c r="B1420" s="32" t="s">
        <v>82</v>
      </c>
      <c r="C1420" s="7" t="s">
        <v>27</v>
      </c>
      <c r="D1420" s="7">
        <v>2025</v>
      </c>
      <c r="E1420" s="7" t="s">
        <v>9</v>
      </c>
      <c r="F1420" s="8">
        <v>121</v>
      </c>
      <c r="G1420" s="7" t="s">
        <v>37</v>
      </c>
      <c r="H1420" s="13">
        <f>IFERROR(Table2[[#This Row],[People on PIT Night]]-Table2[[#This Row],[Helene FEMA Funded Sheltered]],Table2[[#This Row],[People on PIT Night]])</f>
        <v>121</v>
      </c>
      <c r="I1420" s="7">
        <v>0</v>
      </c>
      <c r="J1420" s="7"/>
    </row>
    <row r="1421" spans="2:10" ht="14.5" x14ac:dyDescent="0.35">
      <c r="B1421" s="32" t="s">
        <v>83</v>
      </c>
      <c r="C1421" s="7" t="s">
        <v>21</v>
      </c>
      <c r="D1421" s="7">
        <v>2025</v>
      </c>
      <c r="E1421" s="7" t="s">
        <v>9</v>
      </c>
      <c r="F1421" s="8">
        <v>18</v>
      </c>
      <c r="G1421" s="7" t="s">
        <v>32</v>
      </c>
      <c r="H1421" s="13">
        <f>IFERROR(Table2[[#This Row],[People on PIT Night]]-Table2[[#This Row],[Helene FEMA Funded Sheltered]],Table2[[#This Row],[People on PIT Night]])</f>
        <v>18</v>
      </c>
      <c r="I1421" s="7"/>
      <c r="J1421" s="7"/>
    </row>
    <row r="1422" spans="2:10" ht="14.5" x14ac:dyDescent="0.35">
      <c r="B1422" s="32" t="s">
        <v>84</v>
      </c>
      <c r="C1422" s="7" t="s">
        <v>22</v>
      </c>
      <c r="D1422" s="7">
        <v>2025</v>
      </c>
      <c r="E1422" s="7" t="s">
        <v>9</v>
      </c>
      <c r="F1422" s="8">
        <v>145</v>
      </c>
      <c r="G1422" s="7" t="s">
        <v>32</v>
      </c>
      <c r="H1422" s="13">
        <f>IFERROR(Table2[[#This Row],[People on PIT Night]]-Table2[[#This Row],[Helene FEMA Funded Sheltered]],Table2[[#This Row],[People on PIT Night]])</f>
        <v>145</v>
      </c>
      <c r="I1422" s="7"/>
      <c r="J1422" s="7"/>
    </row>
    <row r="1423" spans="2:10" ht="14.5" x14ac:dyDescent="0.35">
      <c r="B1423" s="32" t="s">
        <v>85</v>
      </c>
      <c r="C1423" s="3" t="s">
        <v>17</v>
      </c>
      <c r="D1423" s="7">
        <v>2025</v>
      </c>
      <c r="E1423" s="7" t="s">
        <v>9</v>
      </c>
      <c r="F1423" s="8">
        <v>8</v>
      </c>
      <c r="G1423" s="7" t="s">
        <v>37</v>
      </c>
      <c r="H1423" s="13">
        <f>IFERROR(Table2[[#This Row],[People on PIT Night]]-Table2[[#This Row],[Helene FEMA Funded Sheltered]],Table2[[#This Row],[People on PIT Night]])</f>
        <v>8</v>
      </c>
      <c r="I1423" s="7">
        <v>0</v>
      </c>
      <c r="J1423" s="7"/>
    </row>
    <row r="1424" spans="2:10" ht="14.5" x14ac:dyDescent="0.35">
      <c r="B1424" s="32" t="s">
        <v>86</v>
      </c>
      <c r="C1424" s="7" t="s">
        <v>27</v>
      </c>
      <c r="D1424" s="7">
        <v>2025</v>
      </c>
      <c r="E1424" s="7" t="s">
        <v>9</v>
      </c>
      <c r="F1424" s="8">
        <v>6</v>
      </c>
      <c r="G1424" s="7" t="s">
        <v>37</v>
      </c>
      <c r="H1424" s="13">
        <f>IFERROR(Table2[[#This Row],[People on PIT Night]]-Table2[[#This Row],[Helene FEMA Funded Sheltered]],Table2[[#This Row],[People on PIT Night]])</f>
        <v>6</v>
      </c>
      <c r="I1424" s="7">
        <v>0</v>
      </c>
      <c r="J1424" s="7"/>
    </row>
    <row r="1425" spans="2:10" ht="14.5" x14ac:dyDescent="0.35">
      <c r="B1425" s="32" t="s">
        <v>87</v>
      </c>
      <c r="C1425" s="3" t="s">
        <v>16</v>
      </c>
      <c r="D1425" s="7">
        <v>2025</v>
      </c>
      <c r="E1425" s="7" t="s">
        <v>9</v>
      </c>
      <c r="F1425" s="8">
        <v>2</v>
      </c>
      <c r="G1425" s="7" t="s">
        <v>37</v>
      </c>
      <c r="H1425" s="13">
        <f>IFERROR(Table2[[#This Row],[People on PIT Night]]-Table2[[#This Row],[Helene FEMA Funded Sheltered]],Table2[[#This Row],[People on PIT Night]])</f>
        <v>2</v>
      </c>
      <c r="I1425" s="7">
        <v>0</v>
      </c>
      <c r="J1425" s="7"/>
    </row>
    <row r="1426" spans="2:10" ht="14.5" x14ac:dyDescent="0.35">
      <c r="B1426" s="32" t="s">
        <v>88</v>
      </c>
      <c r="C1426" s="7" t="s">
        <v>24</v>
      </c>
      <c r="D1426" s="7">
        <v>2025</v>
      </c>
      <c r="E1426" s="7" t="s">
        <v>9</v>
      </c>
      <c r="F1426" s="8">
        <v>84</v>
      </c>
      <c r="G1426" s="7" t="s">
        <v>32</v>
      </c>
      <c r="H1426" s="13">
        <f>IFERROR(Table2[[#This Row],[People on PIT Night]]-Table2[[#This Row],[Helene FEMA Funded Sheltered]],Table2[[#This Row],[People on PIT Night]])</f>
        <v>84</v>
      </c>
      <c r="I1426" s="7"/>
      <c r="J1426" s="7"/>
    </row>
    <row r="1427" spans="2:10" ht="14.5" x14ac:dyDescent="0.35">
      <c r="B1427" s="32" t="s">
        <v>89</v>
      </c>
      <c r="C1427" s="7" t="s">
        <v>21</v>
      </c>
      <c r="D1427" s="7">
        <v>2025</v>
      </c>
      <c r="E1427" s="7" t="s">
        <v>9</v>
      </c>
      <c r="F1427" s="8">
        <v>14</v>
      </c>
      <c r="G1427" s="7" t="s">
        <v>32</v>
      </c>
      <c r="H1427" s="13">
        <f>IFERROR(Table2[[#This Row],[People on PIT Night]]-Table2[[#This Row],[Helene FEMA Funded Sheltered]],Table2[[#This Row],[People on PIT Night]])</f>
        <v>14</v>
      </c>
      <c r="I1427" s="7"/>
      <c r="J1427" s="7"/>
    </row>
    <row r="1428" spans="2:10" ht="14.5" x14ac:dyDescent="0.35">
      <c r="B1428" s="32" t="s">
        <v>90</v>
      </c>
      <c r="C1428" s="7" t="s">
        <v>27</v>
      </c>
      <c r="D1428" s="7">
        <v>2025</v>
      </c>
      <c r="E1428" s="7" t="s">
        <v>9</v>
      </c>
      <c r="F1428" s="8">
        <v>93</v>
      </c>
      <c r="G1428" s="7" t="s">
        <v>37</v>
      </c>
      <c r="H1428" s="13">
        <f>IFERROR(Table2[[#This Row],[People on PIT Night]]-Table2[[#This Row],[Helene FEMA Funded Sheltered]],Table2[[#This Row],[People on PIT Night]])</f>
        <v>93</v>
      </c>
      <c r="I1428" s="7">
        <v>0</v>
      </c>
      <c r="J1428" s="7"/>
    </row>
    <row r="1429" spans="2:10" ht="14.5" x14ac:dyDescent="0.35">
      <c r="B1429" s="32" t="s">
        <v>91</v>
      </c>
      <c r="C1429" s="3" t="s">
        <v>18</v>
      </c>
      <c r="D1429" s="7">
        <v>2025</v>
      </c>
      <c r="E1429" s="7" t="s">
        <v>9</v>
      </c>
      <c r="F1429" s="8">
        <v>3</v>
      </c>
      <c r="G1429" s="7" t="s">
        <v>37</v>
      </c>
      <c r="H1429" s="13">
        <f>IFERROR(Table2[[#This Row],[People on PIT Night]]-Table2[[#This Row],[Helene FEMA Funded Sheltered]],Table2[[#This Row],[People on PIT Night]])</f>
        <v>3</v>
      </c>
      <c r="I1429" s="7">
        <v>0</v>
      </c>
      <c r="J1429" s="7"/>
    </row>
    <row r="1430" spans="2:10" ht="14.5" x14ac:dyDescent="0.35">
      <c r="B1430" s="32" t="s">
        <v>92</v>
      </c>
      <c r="C1430" s="7" t="s">
        <v>27</v>
      </c>
      <c r="D1430" s="7">
        <v>2025</v>
      </c>
      <c r="E1430" s="7" t="s">
        <v>9</v>
      </c>
      <c r="F1430" s="8">
        <v>137</v>
      </c>
      <c r="G1430" s="7" t="s">
        <v>37</v>
      </c>
      <c r="H1430" s="13">
        <f>IFERROR(Table2[[#This Row],[People on PIT Night]]-Table2[[#This Row],[Helene FEMA Funded Sheltered]],Table2[[#This Row],[People on PIT Night]])</f>
        <v>137</v>
      </c>
      <c r="I1430" s="7">
        <v>0</v>
      </c>
      <c r="J1430" s="7"/>
    </row>
    <row r="1431" spans="2:10" ht="14.5" x14ac:dyDescent="0.35">
      <c r="B1431" s="32" t="s">
        <v>93</v>
      </c>
      <c r="C1431" s="3" t="s">
        <v>19</v>
      </c>
      <c r="D1431" s="7">
        <v>2025</v>
      </c>
      <c r="E1431" s="7" t="s">
        <v>9</v>
      </c>
      <c r="F1431" s="8">
        <v>0</v>
      </c>
      <c r="G1431" s="7" t="s">
        <v>37</v>
      </c>
      <c r="H1431" s="13">
        <f>IFERROR(Table2[[#This Row],[People on PIT Night]]-Table2[[#This Row],[Helene FEMA Funded Sheltered]],Table2[[#This Row],[People on PIT Night]])</f>
        <v>0</v>
      </c>
      <c r="I1431" s="7">
        <v>0</v>
      </c>
      <c r="J1431" s="7"/>
    </row>
    <row r="1432" spans="2:10" ht="14.5" x14ac:dyDescent="0.35">
      <c r="B1432" s="32" t="s">
        <v>94</v>
      </c>
      <c r="C1432" s="7" t="s">
        <v>21</v>
      </c>
      <c r="D1432" s="7">
        <v>2025</v>
      </c>
      <c r="E1432" s="7" t="s">
        <v>9</v>
      </c>
      <c r="F1432" s="8">
        <v>53</v>
      </c>
      <c r="G1432" s="7" t="s">
        <v>32</v>
      </c>
      <c r="H1432" s="13">
        <f>IFERROR(Table2[[#This Row],[People on PIT Night]]-Table2[[#This Row],[Helene FEMA Funded Sheltered]],Table2[[#This Row],[People on PIT Night]])</f>
        <v>53</v>
      </c>
      <c r="I1432" s="7"/>
      <c r="J1432" s="7"/>
    </row>
    <row r="1433" spans="2:10" ht="15" customHeight="1" x14ac:dyDescent="0.35">
      <c r="B1433" s="32" t="s">
        <v>95</v>
      </c>
      <c r="C1433" s="7" t="s">
        <v>21</v>
      </c>
      <c r="D1433" s="7">
        <v>2025</v>
      </c>
      <c r="E1433" s="7" t="s">
        <v>9</v>
      </c>
      <c r="F1433" s="8">
        <v>0</v>
      </c>
      <c r="G1433" s="7" t="s">
        <v>32</v>
      </c>
      <c r="H1433" s="13">
        <f>IFERROR(Table2[[#This Row],[People on PIT Night]]-Table2[[#This Row],[Helene FEMA Funded Sheltered]],Table2[[#This Row],[People on PIT Night]])</f>
        <v>0</v>
      </c>
      <c r="I1433" s="7"/>
      <c r="J1433" s="7"/>
    </row>
    <row r="1434" spans="2:10" ht="15" customHeight="1" x14ac:dyDescent="0.35">
      <c r="B1434" s="32" t="s">
        <v>96</v>
      </c>
      <c r="C1434" s="3" t="s">
        <v>16</v>
      </c>
      <c r="D1434" s="7">
        <v>2025</v>
      </c>
      <c r="E1434" s="7" t="s">
        <v>9</v>
      </c>
      <c r="F1434" s="8">
        <v>8</v>
      </c>
      <c r="G1434" s="7" t="s">
        <v>37</v>
      </c>
      <c r="H1434" s="13">
        <f>IFERROR(Table2[[#This Row],[People on PIT Night]]-Table2[[#This Row],[Helene FEMA Funded Sheltered]],Table2[[#This Row],[People on PIT Night]])</f>
        <v>8</v>
      </c>
      <c r="I1434" s="7">
        <v>0</v>
      </c>
      <c r="J1434" s="7"/>
    </row>
    <row r="1435" spans="2:10" ht="15" customHeight="1" x14ac:dyDescent="0.35">
      <c r="B1435" s="32" t="s">
        <v>97</v>
      </c>
      <c r="C1435" s="7" t="s">
        <v>23</v>
      </c>
      <c r="D1435" s="7">
        <v>2025</v>
      </c>
      <c r="E1435" s="7" t="s">
        <v>9</v>
      </c>
      <c r="F1435" s="8">
        <v>69</v>
      </c>
      <c r="G1435" s="7" t="s">
        <v>32</v>
      </c>
      <c r="H1435" s="13">
        <f>IFERROR(Table2[[#This Row],[People on PIT Night]]-Table2[[#This Row],[Helene FEMA Funded Sheltered]],Table2[[#This Row],[People on PIT Night]])</f>
        <v>69</v>
      </c>
      <c r="I1435" s="7"/>
      <c r="J1435" s="7"/>
    </row>
    <row r="1436" spans="2:10" ht="15" customHeight="1" x14ac:dyDescent="0.35">
      <c r="B1436" s="32" t="s">
        <v>98</v>
      </c>
      <c r="C1436" s="7" t="s">
        <v>27</v>
      </c>
      <c r="D1436" s="7">
        <v>2025</v>
      </c>
      <c r="E1436" s="7" t="s">
        <v>9</v>
      </c>
      <c r="F1436" s="8">
        <v>23</v>
      </c>
      <c r="G1436" s="7" t="s">
        <v>37</v>
      </c>
      <c r="H1436" s="13">
        <f>IFERROR(Table2[[#This Row],[People on PIT Night]]-Table2[[#This Row],[Helene FEMA Funded Sheltered]],Table2[[#This Row],[People on PIT Night]])</f>
        <v>23</v>
      </c>
      <c r="I1436" s="7">
        <v>0</v>
      </c>
      <c r="J1436" s="7"/>
    </row>
    <row r="1437" spans="2:10" ht="15" customHeight="1" x14ac:dyDescent="0.35">
      <c r="B1437" s="32" t="s">
        <v>99</v>
      </c>
      <c r="C1437" s="7" t="s">
        <v>27</v>
      </c>
      <c r="D1437" s="7">
        <v>2025</v>
      </c>
      <c r="E1437" s="7" t="s">
        <v>9</v>
      </c>
      <c r="F1437" s="8">
        <v>45</v>
      </c>
      <c r="G1437" s="7" t="s">
        <v>37</v>
      </c>
      <c r="H1437" s="13">
        <f>IFERROR(Table2[[#This Row],[People on PIT Night]]-Table2[[#This Row],[Helene FEMA Funded Sheltered]],Table2[[#This Row],[People on PIT Night]])</f>
        <v>45</v>
      </c>
      <c r="I1437" s="7">
        <v>0</v>
      </c>
      <c r="J1437" s="7"/>
    </row>
    <row r="1438" spans="2:10" ht="15" customHeight="1" x14ac:dyDescent="0.35">
      <c r="B1438" s="32" t="s">
        <v>100</v>
      </c>
      <c r="C1438" s="7" t="s">
        <v>29</v>
      </c>
      <c r="D1438" s="7">
        <v>2025</v>
      </c>
      <c r="E1438" s="7" t="s">
        <v>9</v>
      </c>
      <c r="F1438" s="8">
        <v>0</v>
      </c>
      <c r="G1438" s="7" t="s">
        <v>32</v>
      </c>
      <c r="H1438" s="13">
        <f>IFERROR(Table2[[#This Row],[People on PIT Night]]-Table2[[#This Row],[Helene FEMA Funded Sheltered]],Table2[[#This Row],[People on PIT Night]])</f>
        <v>0</v>
      </c>
      <c r="I1438" s="7"/>
      <c r="J1438" s="7"/>
    </row>
    <row r="1439" spans="2:10" ht="15" customHeight="1" x14ac:dyDescent="0.35">
      <c r="B1439" s="32" t="s">
        <v>101</v>
      </c>
      <c r="C1439" s="7" t="s">
        <v>29</v>
      </c>
      <c r="D1439" s="7">
        <v>2025</v>
      </c>
      <c r="E1439" s="7" t="s">
        <v>9</v>
      </c>
      <c r="F1439" s="8">
        <v>0</v>
      </c>
      <c r="G1439" s="7" t="s">
        <v>37</v>
      </c>
      <c r="H1439" s="13">
        <f>IFERROR(Table2[[#This Row],[People on PIT Night]]-Table2[[#This Row],[Helene FEMA Funded Sheltered]],Table2[[#This Row],[People on PIT Night]])</f>
        <v>0</v>
      </c>
      <c r="I1439" s="7">
        <v>0</v>
      </c>
      <c r="J1439" s="7"/>
    </row>
    <row r="1440" spans="2:10" ht="15" customHeight="1" x14ac:dyDescent="0.35">
      <c r="B1440" s="32" t="s">
        <v>102</v>
      </c>
      <c r="C1440" s="3" t="s">
        <v>18</v>
      </c>
      <c r="D1440" s="7">
        <v>2025</v>
      </c>
      <c r="E1440" s="7" t="s">
        <v>9</v>
      </c>
      <c r="F1440" s="8">
        <v>46</v>
      </c>
      <c r="G1440" s="7" t="s">
        <v>37</v>
      </c>
      <c r="H1440" s="13">
        <f>IFERROR(Table2[[#This Row],[People on PIT Night]]-Table2[[#This Row],[Helene FEMA Funded Sheltered]],Table2[[#This Row],[People on PIT Night]])</f>
        <v>46</v>
      </c>
      <c r="I1440" s="7">
        <v>0</v>
      </c>
      <c r="J1440" s="7"/>
    </row>
    <row r="1441" spans="2:10" ht="15" customHeight="1" x14ac:dyDescent="0.35">
      <c r="B1441" s="32" t="s">
        <v>103</v>
      </c>
      <c r="C1441" s="3" t="s">
        <v>39</v>
      </c>
      <c r="D1441" s="7">
        <v>2025</v>
      </c>
      <c r="E1441" s="7" t="s">
        <v>9</v>
      </c>
      <c r="F1441" s="8">
        <v>48</v>
      </c>
      <c r="G1441" s="7" t="s">
        <v>37</v>
      </c>
      <c r="H1441" s="13">
        <f>IFERROR(Table2[[#This Row],[People on PIT Night]]-Table2[[#This Row],[Helene FEMA Funded Sheltered]],Table2[[#This Row],[People on PIT Night]])</f>
        <v>48</v>
      </c>
      <c r="I1441" s="7">
        <v>0</v>
      </c>
      <c r="J1441" s="7"/>
    </row>
    <row r="1442" spans="2:10" ht="15" customHeight="1" x14ac:dyDescent="0.35">
      <c r="B1442" s="32" t="s">
        <v>104</v>
      </c>
      <c r="C1442" s="3" t="s">
        <v>18</v>
      </c>
      <c r="D1442" s="7">
        <v>2025</v>
      </c>
      <c r="E1442" s="7" t="s">
        <v>9</v>
      </c>
      <c r="F1442" s="8">
        <v>0</v>
      </c>
      <c r="G1442" s="7" t="s">
        <v>37</v>
      </c>
      <c r="H1442" s="13">
        <f>IFERROR(Table2[[#This Row],[People on PIT Night]]-Table2[[#This Row],[Helene FEMA Funded Sheltered]],Table2[[#This Row],[People on PIT Night]])</f>
        <v>0</v>
      </c>
      <c r="I1442" s="7">
        <v>0</v>
      </c>
      <c r="J1442" s="7"/>
    </row>
    <row r="1443" spans="2:10" ht="15" customHeight="1" x14ac:dyDescent="0.35">
      <c r="B1443" s="32" t="s">
        <v>105</v>
      </c>
      <c r="C1443" s="3" t="s">
        <v>17</v>
      </c>
      <c r="D1443" s="7">
        <v>2025</v>
      </c>
      <c r="E1443" s="7" t="s">
        <v>9</v>
      </c>
      <c r="F1443" s="8">
        <v>36</v>
      </c>
      <c r="G1443" s="7" t="s">
        <v>37</v>
      </c>
      <c r="H1443" s="13">
        <f>IFERROR(Table2[[#This Row],[People on PIT Night]]-Table2[[#This Row],[Helene FEMA Funded Sheltered]],Table2[[#This Row],[People on PIT Night]])</f>
        <v>36</v>
      </c>
      <c r="I1443" s="7">
        <v>0</v>
      </c>
      <c r="J1443" s="7"/>
    </row>
    <row r="1444" spans="2:10" ht="15" customHeight="1" x14ac:dyDescent="0.35">
      <c r="B1444" s="32" t="s">
        <v>106</v>
      </c>
      <c r="C1444" s="3" t="s">
        <v>17</v>
      </c>
      <c r="D1444" s="7">
        <v>2025</v>
      </c>
      <c r="E1444" s="7" t="s">
        <v>9</v>
      </c>
      <c r="F1444" s="8">
        <v>5</v>
      </c>
      <c r="G1444" s="7" t="s">
        <v>37</v>
      </c>
      <c r="H1444" s="13">
        <f>IFERROR(Table2[[#This Row],[People on PIT Night]]-Table2[[#This Row],[Helene FEMA Funded Sheltered]],Table2[[#This Row],[People on PIT Night]])</f>
        <v>5</v>
      </c>
      <c r="I1444" s="7">
        <v>0</v>
      </c>
      <c r="J1444" s="7"/>
    </row>
    <row r="1445" spans="2:10" ht="15" customHeight="1" x14ac:dyDescent="0.35">
      <c r="B1445" s="32" t="s">
        <v>107</v>
      </c>
      <c r="C1445" s="7" t="s">
        <v>26</v>
      </c>
      <c r="D1445" s="7">
        <v>2025</v>
      </c>
      <c r="E1445" s="7" t="s">
        <v>9</v>
      </c>
      <c r="F1445" s="8">
        <v>0</v>
      </c>
      <c r="G1445" s="7" t="s">
        <v>37</v>
      </c>
      <c r="H1445" s="13">
        <f>IFERROR(Table2[[#This Row],[People on PIT Night]]-Table2[[#This Row],[Helene FEMA Funded Sheltered]],Table2[[#This Row],[People on PIT Night]])</f>
        <v>0</v>
      </c>
      <c r="I1445" s="7">
        <v>0</v>
      </c>
      <c r="J1445" s="7"/>
    </row>
    <row r="1446" spans="2:10" ht="15" customHeight="1" x14ac:dyDescent="0.35">
      <c r="B1446" s="32" t="s">
        <v>108</v>
      </c>
      <c r="C1446" s="3" t="s">
        <v>16</v>
      </c>
      <c r="D1446" s="7">
        <v>2025</v>
      </c>
      <c r="E1446" s="7" t="s">
        <v>9</v>
      </c>
      <c r="F1446" s="8">
        <v>40</v>
      </c>
      <c r="G1446" s="7" t="s">
        <v>37</v>
      </c>
      <c r="H1446" s="13">
        <f>IFERROR(Table2[[#This Row],[People on PIT Night]]-Table2[[#This Row],[Helene FEMA Funded Sheltered]],Table2[[#This Row],[People on PIT Night]])</f>
        <v>40</v>
      </c>
      <c r="I1446" s="7">
        <v>0</v>
      </c>
      <c r="J1446" s="7"/>
    </row>
    <row r="1447" spans="2:10" ht="15" customHeight="1" x14ac:dyDescent="0.35">
      <c r="B1447" s="32" t="s">
        <v>109</v>
      </c>
      <c r="C1447" s="7" t="s">
        <v>22</v>
      </c>
      <c r="D1447" s="7">
        <v>2025</v>
      </c>
      <c r="E1447" s="7" t="s">
        <v>9</v>
      </c>
      <c r="F1447" s="8">
        <v>0</v>
      </c>
      <c r="G1447" s="7" t="s">
        <v>32</v>
      </c>
      <c r="H1447" s="13">
        <f>IFERROR(Table2[[#This Row],[People on PIT Night]]-Table2[[#This Row],[Helene FEMA Funded Sheltered]],Table2[[#This Row],[People on PIT Night]])</f>
        <v>0</v>
      </c>
      <c r="I1447" s="7"/>
      <c r="J1447" s="7"/>
    </row>
    <row r="1448" spans="2:10" ht="15" customHeight="1" x14ac:dyDescent="0.35">
      <c r="B1448" s="32" t="s">
        <v>110</v>
      </c>
      <c r="C1448" s="7" t="s">
        <v>27</v>
      </c>
      <c r="D1448" s="7">
        <v>2025</v>
      </c>
      <c r="E1448" s="7" t="s">
        <v>9</v>
      </c>
      <c r="F1448" s="8">
        <v>164</v>
      </c>
      <c r="G1448" s="7" t="s">
        <v>37</v>
      </c>
      <c r="H1448" s="13">
        <f>IFERROR(Table2[[#This Row],[People on PIT Night]]-Table2[[#This Row],[Helene FEMA Funded Sheltered]],Table2[[#This Row],[People on PIT Night]])</f>
        <v>164</v>
      </c>
      <c r="I1448" s="7">
        <v>0</v>
      </c>
      <c r="J1448" s="7"/>
    </row>
    <row r="1449" spans="2:10" ht="15" customHeight="1" x14ac:dyDescent="0.35">
      <c r="B1449" s="32" t="s">
        <v>111</v>
      </c>
      <c r="C1449" s="7" t="s">
        <v>27</v>
      </c>
      <c r="D1449" s="7">
        <v>2025</v>
      </c>
      <c r="E1449" s="7" t="s">
        <v>9</v>
      </c>
      <c r="F1449" s="8">
        <v>75</v>
      </c>
      <c r="G1449" s="7" t="s">
        <v>37</v>
      </c>
      <c r="H1449" s="13">
        <f>IFERROR(Table2[[#This Row],[People on PIT Night]]-Table2[[#This Row],[Helene FEMA Funded Sheltered]],Table2[[#This Row],[People on PIT Night]])</f>
        <v>75</v>
      </c>
      <c r="I1449" s="7">
        <v>0</v>
      </c>
      <c r="J1449" s="7"/>
    </row>
    <row r="1450" spans="2:10" ht="15" customHeight="1" x14ac:dyDescent="0.35">
      <c r="B1450" s="32" t="s">
        <v>112</v>
      </c>
      <c r="C1450" s="7" t="s">
        <v>28</v>
      </c>
      <c r="D1450" s="7">
        <v>2025</v>
      </c>
      <c r="E1450" s="7" t="s">
        <v>9</v>
      </c>
      <c r="F1450" s="8">
        <v>40</v>
      </c>
      <c r="G1450" s="7" t="s">
        <v>37</v>
      </c>
      <c r="H1450" s="13">
        <f>IFERROR(Table2[[#This Row],[People on PIT Night]]-Table2[[#This Row],[Helene FEMA Funded Sheltered]],Table2[[#This Row],[People on PIT Night]])</f>
        <v>40</v>
      </c>
      <c r="I1450" s="7">
        <v>0</v>
      </c>
      <c r="J1450" s="7"/>
    </row>
    <row r="1451" spans="2:10" ht="15" customHeight="1" x14ac:dyDescent="0.35">
      <c r="B1451" s="32" t="s">
        <v>113</v>
      </c>
      <c r="C1451" s="7" t="s">
        <v>26</v>
      </c>
      <c r="D1451" s="7">
        <v>2025</v>
      </c>
      <c r="E1451" s="7" t="s">
        <v>9</v>
      </c>
      <c r="F1451" s="8">
        <v>0</v>
      </c>
      <c r="G1451" s="7" t="s">
        <v>37</v>
      </c>
      <c r="H1451" s="13">
        <f>IFERROR(Table2[[#This Row],[People on PIT Night]]-Table2[[#This Row],[Helene FEMA Funded Sheltered]],Table2[[#This Row],[People on PIT Night]])</f>
        <v>0</v>
      </c>
      <c r="I1451" s="7">
        <v>0</v>
      </c>
      <c r="J1451" s="7"/>
    </row>
    <row r="1452" spans="2:10" ht="15" customHeight="1" x14ac:dyDescent="0.35">
      <c r="B1452" s="32" t="s">
        <v>114</v>
      </c>
      <c r="C1452" s="7" t="s">
        <v>25</v>
      </c>
      <c r="D1452" s="7">
        <v>2025</v>
      </c>
      <c r="E1452" s="7" t="s">
        <v>9</v>
      </c>
      <c r="F1452" s="8">
        <v>63</v>
      </c>
      <c r="G1452" s="7" t="s">
        <v>32</v>
      </c>
      <c r="H1452" s="13">
        <f>IFERROR(Table2[[#This Row],[People on PIT Night]]-Table2[[#This Row],[Helene FEMA Funded Sheltered]],Table2[[#This Row],[People on PIT Night]])</f>
        <v>63</v>
      </c>
      <c r="I1452" s="7"/>
      <c r="J1452" s="7"/>
    </row>
    <row r="1453" spans="2:10" ht="15" customHeight="1" x14ac:dyDescent="0.35">
      <c r="B1453" s="32" t="s">
        <v>115</v>
      </c>
      <c r="C1453" s="7" t="s">
        <v>22</v>
      </c>
      <c r="D1453" s="7">
        <v>2025</v>
      </c>
      <c r="E1453" s="7" t="s">
        <v>9</v>
      </c>
      <c r="F1453" s="8">
        <v>15</v>
      </c>
      <c r="G1453" s="7" t="s">
        <v>32</v>
      </c>
      <c r="H1453" s="13">
        <f>IFERROR(Table2[[#This Row],[People on PIT Night]]-Table2[[#This Row],[Helene FEMA Funded Sheltered]],Table2[[#This Row],[People on PIT Night]])</f>
        <v>15</v>
      </c>
      <c r="I1453" s="7"/>
      <c r="J1453" s="7"/>
    </row>
    <row r="1454" spans="2:10" ht="15" customHeight="1" x14ac:dyDescent="0.35">
      <c r="B1454" s="32" t="s">
        <v>116</v>
      </c>
      <c r="C1454" s="3" t="s">
        <v>19</v>
      </c>
      <c r="D1454" s="7">
        <v>2025</v>
      </c>
      <c r="E1454" s="7" t="s">
        <v>9</v>
      </c>
      <c r="F1454" s="8">
        <v>15</v>
      </c>
      <c r="G1454" s="7" t="s">
        <v>37</v>
      </c>
      <c r="H1454" s="13">
        <f>IFERROR(Table2[[#This Row],[People on PIT Night]]-Table2[[#This Row],[Helene FEMA Funded Sheltered]],Table2[[#This Row],[People on PIT Night]])</f>
        <v>15</v>
      </c>
      <c r="I1454" s="7">
        <v>0</v>
      </c>
      <c r="J1454" s="7"/>
    </row>
    <row r="1455" spans="2:10" ht="15" customHeight="1" x14ac:dyDescent="0.35">
      <c r="B1455" s="32" t="s">
        <v>117</v>
      </c>
      <c r="C1455" s="7" t="s">
        <v>28</v>
      </c>
      <c r="D1455" s="7">
        <v>2025</v>
      </c>
      <c r="E1455" s="7" t="s">
        <v>9</v>
      </c>
      <c r="F1455" s="8">
        <v>0</v>
      </c>
      <c r="G1455" s="7" t="s">
        <v>37</v>
      </c>
      <c r="H1455" s="13">
        <f>IFERROR(Table2[[#This Row],[People on PIT Night]]-Table2[[#This Row],[Helene FEMA Funded Sheltered]],Table2[[#This Row],[People on PIT Night]])</f>
        <v>0</v>
      </c>
      <c r="I1455" s="7">
        <v>0</v>
      </c>
      <c r="J1455" s="7"/>
    </row>
    <row r="1456" spans="2:10" ht="15" customHeight="1" x14ac:dyDescent="0.35">
      <c r="B1456" s="32" t="s">
        <v>118</v>
      </c>
      <c r="C1456" s="7" t="s">
        <v>25</v>
      </c>
      <c r="D1456" s="7">
        <v>2025</v>
      </c>
      <c r="E1456" s="7" t="s">
        <v>9</v>
      </c>
      <c r="F1456" s="8">
        <v>39</v>
      </c>
      <c r="G1456" s="7" t="s">
        <v>32</v>
      </c>
      <c r="H1456" s="13">
        <f>IFERROR(Table2[[#This Row],[People on PIT Night]]-Table2[[#This Row],[Helene FEMA Funded Sheltered]],Table2[[#This Row],[People on PIT Night]])</f>
        <v>39</v>
      </c>
      <c r="I1456" s="7"/>
      <c r="J1456" s="7"/>
    </row>
    <row r="1457" spans="2:10" ht="15" customHeight="1" x14ac:dyDescent="0.35">
      <c r="B1457" s="32" t="s">
        <v>119</v>
      </c>
      <c r="C1457" s="7" t="s">
        <v>24</v>
      </c>
      <c r="D1457" s="7">
        <v>2025</v>
      </c>
      <c r="E1457" s="7" t="s">
        <v>9</v>
      </c>
      <c r="F1457" s="8">
        <v>12</v>
      </c>
      <c r="G1457" s="7" t="s">
        <v>37</v>
      </c>
      <c r="H1457" s="13">
        <f>IFERROR(Table2[[#This Row],[People on PIT Night]]-Table2[[#This Row],[Helene FEMA Funded Sheltered]],Table2[[#This Row],[People on PIT Night]])</f>
        <v>12</v>
      </c>
      <c r="I1457" s="7">
        <v>0</v>
      </c>
      <c r="J1457" s="7"/>
    </row>
    <row r="1458" spans="2:10" ht="15" customHeight="1" x14ac:dyDescent="0.35">
      <c r="B1458" s="32" t="s">
        <v>120</v>
      </c>
      <c r="C1458" s="7" t="s">
        <v>24</v>
      </c>
      <c r="D1458" s="7">
        <v>2025</v>
      </c>
      <c r="E1458" s="7" t="s">
        <v>9</v>
      </c>
      <c r="F1458" s="8">
        <v>77</v>
      </c>
      <c r="G1458" s="7" t="s">
        <v>37</v>
      </c>
      <c r="H1458" s="13">
        <f>IFERROR(Table2[[#This Row],[People on PIT Night]]-Table2[[#This Row],[Helene FEMA Funded Sheltered]],Table2[[#This Row],[People on PIT Night]])</f>
        <v>77</v>
      </c>
      <c r="I1458" s="7">
        <v>0</v>
      </c>
      <c r="J1458" s="7"/>
    </row>
    <row r="1459" spans="2:10" ht="15" customHeight="1" x14ac:dyDescent="0.35">
      <c r="B1459" s="32" t="s">
        <v>121</v>
      </c>
      <c r="C1459" s="7" t="s">
        <v>21</v>
      </c>
      <c r="D1459" s="7">
        <v>2025</v>
      </c>
      <c r="E1459" s="7" t="s">
        <v>9</v>
      </c>
      <c r="F1459" s="8">
        <v>2</v>
      </c>
      <c r="G1459" s="7" t="s">
        <v>32</v>
      </c>
      <c r="H1459" s="13">
        <f>IFERROR(Table2[[#This Row],[People on PIT Night]]-Table2[[#This Row],[Helene FEMA Funded Sheltered]],Table2[[#This Row],[People on PIT Night]])</f>
        <v>2</v>
      </c>
      <c r="I1459" s="7"/>
      <c r="J1459" s="7"/>
    </row>
    <row r="1460" spans="2:10" ht="15" customHeight="1" x14ac:dyDescent="0.35">
      <c r="B1460" s="29" t="s">
        <v>122</v>
      </c>
      <c r="C1460" s="7" t="s">
        <v>22</v>
      </c>
      <c r="D1460" s="7">
        <v>2025</v>
      </c>
      <c r="E1460" s="7" t="s">
        <v>9</v>
      </c>
      <c r="F1460" s="8">
        <v>33</v>
      </c>
      <c r="G1460" s="7" t="s">
        <v>32</v>
      </c>
      <c r="H1460" s="13">
        <f>IFERROR(Table2[[#This Row],[People on PIT Night]]-Table2[[#This Row],[Helene FEMA Funded Sheltered]],Table2[[#This Row],[People on PIT Night]])</f>
        <v>33</v>
      </c>
      <c r="I1460" s="7"/>
      <c r="J1460" s="7"/>
    </row>
    <row r="1461" spans="2:10" ht="15" customHeight="1" x14ac:dyDescent="0.35">
      <c r="B1461" s="32" t="s">
        <v>123</v>
      </c>
      <c r="C1461" s="3" t="s">
        <v>17</v>
      </c>
      <c r="D1461" s="7">
        <v>2025</v>
      </c>
      <c r="E1461" s="7" t="s">
        <v>9</v>
      </c>
      <c r="F1461" s="8">
        <v>3</v>
      </c>
      <c r="G1461" s="7" t="s">
        <v>37</v>
      </c>
      <c r="H1461" s="13">
        <f>IFERROR(Table2[[#This Row],[People on PIT Night]]-Table2[[#This Row],[Helene FEMA Funded Sheltered]],Table2[[#This Row],[People on PIT Night]])</f>
        <v>3</v>
      </c>
      <c r="I1461" s="7">
        <v>0</v>
      </c>
      <c r="J1461" s="7"/>
    </row>
    <row r="1462" spans="2:10" ht="15" customHeight="1" x14ac:dyDescent="0.35">
      <c r="B1462" s="32" t="s">
        <v>124</v>
      </c>
      <c r="C1462" s="7" t="s">
        <v>25</v>
      </c>
      <c r="D1462" s="7">
        <v>2025</v>
      </c>
      <c r="E1462" s="7" t="s">
        <v>9</v>
      </c>
      <c r="F1462" s="8">
        <v>67</v>
      </c>
      <c r="G1462" s="7" t="s">
        <v>32</v>
      </c>
      <c r="H1462" s="13">
        <f>IFERROR(Table2[[#This Row],[People on PIT Night]]-Table2[[#This Row],[Helene FEMA Funded Sheltered]],Table2[[#This Row],[People on PIT Night]])</f>
        <v>67</v>
      </c>
      <c r="I1462" s="7"/>
      <c r="J1462" s="7"/>
    </row>
    <row r="1463" spans="2:10" ht="15" customHeight="1" x14ac:dyDescent="0.35">
      <c r="B1463" s="32" t="s">
        <v>125</v>
      </c>
      <c r="C1463" s="7" t="s">
        <v>29</v>
      </c>
      <c r="D1463" s="7">
        <v>2025</v>
      </c>
      <c r="E1463" s="7" t="s">
        <v>9</v>
      </c>
      <c r="F1463" s="8">
        <v>16</v>
      </c>
      <c r="G1463" s="7" t="s">
        <v>37</v>
      </c>
      <c r="H1463" s="13">
        <f>IFERROR(Table2[[#This Row],[People on PIT Night]]-Table2[[#This Row],[Helene FEMA Funded Sheltered]],Table2[[#This Row],[People on PIT Night]])</f>
        <v>16</v>
      </c>
      <c r="I1463" s="7">
        <v>0</v>
      </c>
      <c r="J1463" s="7"/>
    </row>
    <row r="1464" spans="2:10" ht="15" customHeight="1" x14ac:dyDescent="0.35">
      <c r="B1464" s="32" t="s">
        <v>126</v>
      </c>
      <c r="C1464" s="7" t="s">
        <v>29</v>
      </c>
      <c r="D1464" s="7">
        <v>2025</v>
      </c>
      <c r="E1464" s="7" t="s">
        <v>9</v>
      </c>
      <c r="F1464" s="8">
        <v>3</v>
      </c>
      <c r="G1464" s="7" t="s">
        <v>37</v>
      </c>
      <c r="H1464" s="13">
        <f>IFERROR(Table2[[#This Row],[People on PIT Night]]-Table2[[#This Row],[Helene FEMA Funded Sheltered]],Table2[[#This Row],[People on PIT Night]])</f>
        <v>3</v>
      </c>
      <c r="I1464" s="7">
        <v>0</v>
      </c>
      <c r="J1464" s="7"/>
    </row>
    <row r="1465" spans="2:10" ht="15" customHeight="1" x14ac:dyDescent="0.35">
      <c r="B1465" s="32" t="s">
        <v>127</v>
      </c>
      <c r="C1465" s="3" t="s">
        <v>16</v>
      </c>
      <c r="D1465" s="7">
        <v>2025</v>
      </c>
      <c r="E1465" s="7" t="s">
        <v>9</v>
      </c>
      <c r="F1465" s="8">
        <v>3</v>
      </c>
      <c r="G1465" s="7" t="s">
        <v>37</v>
      </c>
      <c r="H1465" s="13">
        <f>IFERROR(Table2[[#This Row],[People on PIT Night]]-Table2[[#This Row],[Helene FEMA Funded Sheltered]],Table2[[#This Row],[People on PIT Night]])</f>
        <v>3</v>
      </c>
      <c r="I1465" s="7">
        <v>0</v>
      </c>
      <c r="J1465" s="7"/>
    </row>
    <row r="1466" spans="2:10" ht="15" customHeight="1" x14ac:dyDescent="0.35">
      <c r="B1466" s="32" t="s">
        <v>128</v>
      </c>
      <c r="C1466" s="3" t="s">
        <v>19</v>
      </c>
      <c r="D1466" s="7">
        <v>2025</v>
      </c>
      <c r="E1466" s="7" t="s">
        <v>9</v>
      </c>
      <c r="F1466" s="8">
        <v>23</v>
      </c>
      <c r="G1466" s="7" t="s">
        <v>37</v>
      </c>
      <c r="H1466" s="13">
        <f>IFERROR(Table2[[#This Row],[People on PIT Night]]-Table2[[#This Row],[Helene FEMA Funded Sheltered]],Table2[[#This Row],[People on PIT Night]])</f>
        <v>23</v>
      </c>
      <c r="I1466" s="7">
        <v>0</v>
      </c>
      <c r="J1466" s="7"/>
    </row>
    <row r="1467" spans="2:10" ht="15" customHeight="1" x14ac:dyDescent="0.35">
      <c r="B1467" s="32" t="s">
        <v>129</v>
      </c>
      <c r="C1467" s="3" t="s">
        <v>19</v>
      </c>
      <c r="D1467" s="7">
        <v>2025</v>
      </c>
      <c r="E1467" s="7" t="s">
        <v>9</v>
      </c>
      <c r="F1467" s="8">
        <v>9</v>
      </c>
      <c r="G1467" s="7" t="s">
        <v>37</v>
      </c>
      <c r="H1467" s="13">
        <f>IFERROR(Table2[[#This Row],[People on PIT Night]]-Table2[[#This Row],[Helene FEMA Funded Sheltered]],Table2[[#This Row],[People on PIT Night]])</f>
        <v>9</v>
      </c>
      <c r="I1467" s="7">
        <v>0</v>
      </c>
      <c r="J1467" s="7"/>
    </row>
    <row r="1468" spans="2:10" ht="15" customHeight="1" x14ac:dyDescent="0.35">
      <c r="B1468" s="32" t="s">
        <v>130</v>
      </c>
      <c r="C1468" s="7" t="s">
        <v>24</v>
      </c>
      <c r="D1468" s="7">
        <v>2025</v>
      </c>
      <c r="E1468" s="7" t="s">
        <v>9</v>
      </c>
      <c r="F1468" s="8">
        <v>12</v>
      </c>
      <c r="G1468" s="7" t="s">
        <v>32</v>
      </c>
      <c r="H1468" s="13">
        <f>IFERROR(Table2[[#This Row],[People on PIT Night]]-Table2[[#This Row],[Helene FEMA Funded Sheltered]],Table2[[#This Row],[People on PIT Night]])</f>
        <v>12</v>
      </c>
      <c r="I1468" s="7">
        <v>0</v>
      </c>
      <c r="J1468" s="7"/>
    </row>
  </sheetData>
  <mergeCells count="4">
    <mergeCell ref="B3:J3"/>
    <mergeCell ref="B4:J4"/>
    <mergeCell ref="B2:J2"/>
    <mergeCell ref="B5:J5"/>
  </mergeCells>
  <pageMargins left="0.7" right="0.7" top="0.75" bottom="0.75" header="0.3" footer="0.3"/>
  <ignoredErrors>
    <ignoredError sqref="C8:C1468" calculatedColumn="1"/>
  </ignoredErrors>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D3CFAF44E3AB04A9A0E06B990BF752B" ma:contentTypeVersion="17" ma:contentTypeDescription="Create a new document." ma:contentTypeScope="" ma:versionID="89a32dc829173b530d2f207e85a4460f">
  <xsd:schema xmlns:xsd="http://www.w3.org/2001/XMLSchema" xmlns:xs="http://www.w3.org/2001/XMLSchema" xmlns:p="http://schemas.microsoft.com/office/2006/metadata/properties" xmlns:ns2="53927e87-1b32-475c-b281-99d885c5cde6" xmlns:ns3="e56b0203-40b3-4ae0-8284-bd269c2fbee7" targetNamespace="http://schemas.microsoft.com/office/2006/metadata/properties" ma:root="true" ma:fieldsID="be051359e9d238289e10011534e6987c" ns2:_="" ns3:_="">
    <xsd:import namespace="53927e87-1b32-475c-b281-99d885c5cde6"/>
    <xsd:import namespace="e56b0203-40b3-4ae0-8284-bd269c2fbee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927e87-1b32-475c-b281-99d885c5cd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70233ef-df2a-47a5-ab0f-101b351e9cd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6b0203-40b3-4ae0-8284-bd269c2fbee7"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66abf02-c16f-435b-9281-72151a41bebb}" ma:internalName="TaxCatchAll" ma:showField="CatchAllData" ma:web="e56b0203-40b3-4ae0-8284-bd269c2fbee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56b0203-40b3-4ae0-8284-bd269c2fbee7" xsi:nil="true"/>
    <lcf76f155ced4ddcb4097134ff3c332f xmlns="53927e87-1b32-475c-b281-99d885c5cde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B06CDA4-047A-435D-A18B-BE34695DDB63}">
  <ds:schemaRefs>
    <ds:schemaRef ds:uri="http://schemas.microsoft.com/sharepoint/v3/contenttype/forms"/>
  </ds:schemaRefs>
</ds:datastoreItem>
</file>

<file path=customXml/itemProps2.xml><?xml version="1.0" encoding="utf-8"?>
<ds:datastoreItem xmlns:ds="http://schemas.openxmlformats.org/officeDocument/2006/customXml" ds:itemID="{012EC058-1781-41D5-8222-4E7681BE7E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927e87-1b32-475c-b281-99d885c5cde6"/>
    <ds:schemaRef ds:uri="e56b0203-40b3-4ae0-8284-bd269c2fbe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927214E-E63B-4741-B901-D6DF30DF2EC3}">
  <ds:schemaRefs>
    <ds:schemaRef ds:uri="http://schemas.microsoft.com/office/2006/documentManagement/types"/>
    <ds:schemaRef ds:uri="http://purl.org/dc/dcmitype/"/>
    <ds:schemaRef ds:uri="http://purl.org/dc/terms/"/>
    <ds:schemaRef ds:uri="http://schemas.openxmlformats.org/package/2006/metadata/core-properties"/>
    <ds:schemaRef ds:uri="http://purl.org/dc/elements/1.1/"/>
    <ds:schemaRef ds:uri="e56b0203-40b3-4ae0-8284-bd269c2fbee7"/>
    <ds:schemaRef ds:uri="http://www.w3.org/XML/1998/namespace"/>
    <ds:schemaRef ds:uri="http://schemas.microsoft.com/office/infopath/2007/PartnerControls"/>
    <ds:schemaRef ds:uri="53927e87-1b32-475c-b281-99d885c5cde6"/>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6 Yr Dashboard</vt:lpstr>
      <vt:lpstr>Summary Tables</vt:lpstr>
      <vt:lpstr>Appendix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Carey</dc:creator>
  <cp:keywords/>
  <dc:description/>
  <cp:lastModifiedBy>Andrea Carey</cp:lastModifiedBy>
  <cp:revision/>
  <dcterms:created xsi:type="dcterms:W3CDTF">2025-06-27T16:41:59Z</dcterms:created>
  <dcterms:modified xsi:type="dcterms:W3CDTF">2026-07-08T16:48:46Z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0x0101008D3CFAF44E3AB04A9A0E06B990BF752B</vt:lpwstr>
  </property>
  <property fmtid="{D5CDD505-2E9C-101B-9397-08002B2CF9AE}" pid="3" name="MediaServiceImageTags">
    <vt:lpwstr/>
  </property>
</Properties>
</file>