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Carey\Downloads\"/>
    </mc:Choice>
  </mc:AlternateContent>
  <xr:revisionPtr revIDLastSave="0" documentId="13_ncr:1_{04D65798-C83E-4E1C-A42E-4E5B503D2238}" xr6:coauthVersionLast="47" xr6:coauthVersionMax="47" xr10:uidLastSave="{00000000-0000-0000-0000-000000000000}"/>
  <bookViews>
    <workbookView xWindow="2280" yWindow="2280" windowWidth="14400" windowHeight="737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4" i="1" l="1"/>
  <c r="W33" i="1"/>
  <c r="W32" i="1"/>
  <c r="W31" i="1"/>
  <c r="W30" i="1"/>
  <c r="W29" i="1"/>
  <c r="W28" i="1"/>
  <c r="W27" i="1"/>
  <c r="W26" i="1"/>
  <c r="W25" i="1"/>
  <c r="W24" i="1"/>
  <c r="W23" i="1"/>
  <c r="W22" i="1"/>
  <c r="W35" i="1"/>
  <c r="Q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H22" i="1"/>
  <c r="H34" i="1"/>
  <c r="H33" i="1"/>
  <c r="H32" i="1"/>
  <c r="H31" i="1"/>
  <c r="H30" i="1"/>
  <c r="H29" i="1"/>
  <c r="H28" i="1"/>
  <c r="H27" i="1"/>
  <c r="H26" i="1"/>
  <c r="H25" i="1"/>
  <c r="H24" i="1"/>
  <c r="H23" i="1"/>
  <c r="Y35" i="1"/>
  <c r="U35" i="1"/>
  <c r="S35" i="1"/>
  <c r="O35" i="1"/>
  <c r="L35" i="1"/>
  <c r="E35" i="1"/>
  <c r="C35" i="1"/>
  <c r="J35" i="1"/>
  <c r="B35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Z17" i="1"/>
  <c r="X17" i="1"/>
  <c r="V17" i="1"/>
  <c r="R17" i="1"/>
  <c r="P17" i="1"/>
  <c r="N17" i="1"/>
  <c r="K17" i="1"/>
  <c r="I17" i="1"/>
  <c r="G17" i="1"/>
  <c r="D17" i="1"/>
  <c r="M17" i="1"/>
  <c r="F17" i="1"/>
  <c r="C17" i="1"/>
  <c r="B17" i="1"/>
  <c r="H35" i="1" l="1"/>
  <c r="T17" i="1"/>
</calcChain>
</file>

<file path=xl/sharedStrings.xml><?xml version="1.0" encoding="utf-8"?>
<sst xmlns="http://schemas.openxmlformats.org/spreadsheetml/2006/main" count="41" uniqueCount="31">
  <si>
    <r>
      <rPr>
        <b/>
        <sz val="7.5"/>
        <rFont val="Verdana"/>
        <family val="2"/>
      </rPr>
      <t>Regional Committee</t>
    </r>
  </si>
  <si>
    <r>
      <rPr>
        <b/>
        <sz val="7.5"/>
        <rFont val="Verdana"/>
        <family val="2"/>
      </rPr>
      <t>Total Households</t>
    </r>
  </si>
  <si>
    <r>
      <rPr>
        <b/>
        <sz val="7.5"/>
        <rFont val="Verdana"/>
        <family val="2"/>
      </rPr>
      <t>Total People</t>
    </r>
  </si>
  <si>
    <r>
      <rPr>
        <b/>
        <sz val="7.5"/>
        <rFont val="Verdana"/>
        <family val="2"/>
      </rPr>
      <t>Children 17 &amp; Under</t>
    </r>
  </si>
  <si>
    <r>
      <rPr>
        <b/>
        <sz val="7.5"/>
        <rFont val="Verdana"/>
        <family val="2"/>
      </rPr>
      <t>Adults 18-24</t>
    </r>
  </si>
  <si>
    <r>
      <rPr>
        <b/>
        <sz val="7.5"/>
        <rFont val="Verdana"/>
        <family val="2"/>
      </rPr>
      <t>Adults Age 25+</t>
    </r>
  </si>
  <si>
    <r>
      <rPr>
        <b/>
        <sz val="7.5"/>
        <rFont val="Verdana"/>
        <family val="2"/>
      </rPr>
      <t>Emergency Shelter</t>
    </r>
  </si>
  <si>
    <r>
      <rPr>
        <b/>
        <sz val="7.5"/>
        <rFont val="Verdana"/>
        <family val="2"/>
      </rPr>
      <t>Transitional Housing</t>
    </r>
  </si>
  <si>
    <t>ALL</t>
  </si>
  <si>
    <r>
      <rPr>
        <b/>
        <sz val="7.5"/>
        <rFont val="Verdana"/>
        <family val="2"/>
      </rPr>
      <t>Homeless Veterans</t>
    </r>
  </si>
  <si>
    <r>
      <rPr>
        <b/>
        <sz val="7.5"/>
        <rFont val="Verdana"/>
        <family val="2"/>
      </rPr>
      <t>Youth Households (everyone in household is under age 25)</t>
    </r>
  </si>
  <si>
    <r>
      <rPr>
        <b/>
        <sz val="7.5"/>
        <rFont val="Verdana"/>
        <family val="2"/>
      </rPr>
      <t>CH People in Families with Children</t>
    </r>
  </si>
  <si>
    <r>
      <rPr>
        <b/>
        <sz val="7.5"/>
        <rFont val="Verdana"/>
        <family val="2"/>
      </rPr>
      <t>CH Adults without Children</t>
    </r>
  </si>
  <si>
    <r>
      <rPr>
        <b/>
        <sz val="7.5"/>
        <rFont val="Verdana"/>
        <family val="2"/>
      </rPr>
      <t>CH Children without Guardians</t>
    </r>
  </si>
  <si>
    <r>
      <rPr>
        <b/>
        <sz val="7.5"/>
        <rFont val="Verdana"/>
        <family val="2"/>
      </rPr>
      <t>Total CH People</t>
    </r>
  </si>
  <si>
    <r>
      <rPr>
        <b/>
        <sz val="7.5"/>
        <rFont val="Verdana"/>
        <family val="2"/>
      </rPr>
      <t>Veterans in Families with Children</t>
    </r>
  </si>
  <si>
    <r>
      <rPr>
        <b/>
        <sz val="7.5"/>
        <rFont val="Verdana"/>
        <family val="2"/>
      </rPr>
      <t>Veterans without Children</t>
    </r>
  </si>
  <si>
    <r>
      <rPr>
        <b/>
        <sz val="7.5"/>
        <rFont val="Verdana"/>
        <family val="2"/>
      </rPr>
      <t>Total Veterans</t>
    </r>
  </si>
  <si>
    <r>
      <rPr>
        <b/>
        <sz val="7.5"/>
        <rFont val="Verdana"/>
        <family val="2"/>
      </rPr>
      <t>Chronically Homeless Veterans</t>
    </r>
  </si>
  <si>
    <r>
      <rPr>
        <b/>
        <sz val="7.5"/>
        <rFont val="Verdana"/>
        <family val="2"/>
      </rPr>
      <t>Youth Parents and Children</t>
    </r>
  </si>
  <si>
    <t>Total Persons</t>
  </si>
  <si>
    <t>2022 Point-in-Time Count by Regional Committee
NC Balance of State Continuum of Care</t>
  </si>
  <si>
    <t>TOTAL PEOPLE EXPERIENCING HOMELESSNESS</t>
  </si>
  <si>
    <t>Living Situation</t>
  </si>
  <si>
    <t>Unsheltered</t>
  </si>
  <si>
    <t>Families with Children Experiencing Homelessness</t>
  </si>
  <si>
    <t>Adults without Children Experiencing Homelessness</t>
  </si>
  <si>
    <t>Children without Guardians Experiencing Homelessness</t>
  </si>
  <si>
    <t>Unaccompanied Youth</t>
  </si>
  <si>
    <t>Chronically Homeless (CH)</t>
  </si>
  <si>
    <t>*Detail on counties included in NC BoS CoC Regional Committees is available at: https://www.ncceh.org/bos/regionalcommittee/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</si>
</sst>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7.5"/>
      <name val="Verdana"/>
      <family val="2"/>
    </font>
    <font>
      <sz val="10.5"/>
      <color rgb="FF000000"/>
      <name val="Calibri"/>
      <family val="2"/>
    </font>
    <font>
      <sz val="10.5"/>
      <name val="Calibri"/>
      <family val="2"/>
    </font>
    <font>
      <sz val="13"/>
      <name val="Arial"/>
      <family val="2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7D7D7"/>
      </patternFill>
    </fill>
    <fill>
      <patternFill patternType="solid">
        <fgColor rgb="FFCCCC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1" fontId="2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right" vertical="top" indent="3" shrinkToFit="1"/>
    </xf>
    <xf numFmtId="1" fontId="2" fillId="4" borderId="1" xfId="0" applyNumberFormat="1" applyFont="1" applyFill="1" applyBorder="1" applyAlignment="1">
      <alignment horizontal="center" vertical="top" shrinkToFit="1"/>
    </xf>
    <xf numFmtId="1" fontId="2" fillId="4" borderId="1" xfId="0" applyNumberFormat="1" applyFont="1" applyFill="1" applyBorder="1" applyAlignment="1">
      <alignment horizontal="right" vertical="top" indent="3" shrinkToFit="1"/>
    </xf>
    <xf numFmtId="0" fontId="3" fillId="5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left" vertical="top" indent="3" shrinkToFit="1"/>
    </xf>
    <xf numFmtId="0" fontId="2" fillId="0" borderId="1" xfId="0" applyFont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shrinkToFit="1"/>
    </xf>
    <xf numFmtId="1" fontId="2" fillId="0" borderId="0" xfId="0" applyNumberFormat="1" applyFont="1" applyAlignment="1">
      <alignment horizontal="right" vertical="top" indent="2" shrinkToFit="1"/>
    </xf>
    <xf numFmtId="1" fontId="2" fillId="0" borderId="0" xfId="0" applyNumberFormat="1" applyFont="1" applyAlignment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top" shrinkToFit="1"/>
    </xf>
    <xf numFmtId="1" fontId="2" fillId="4" borderId="4" xfId="0" applyNumberFormat="1" applyFont="1" applyFill="1" applyBorder="1" applyAlignment="1">
      <alignment horizontal="center" vertical="top" shrinkToFit="1"/>
    </xf>
    <xf numFmtId="1" fontId="2" fillId="4" borderId="6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center" vertical="top" shrinkToFit="1"/>
    </xf>
    <xf numFmtId="1" fontId="2" fillId="0" borderId="6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 indent="7"/>
    </xf>
    <xf numFmtId="0" fontId="1" fillId="3" borderId="5" xfId="0" applyFont="1" applyFill="1" applyBorder="1" applyAlignment="1">
      <alignment horizontal="left" wrapText="1" indent="7"/>
    </xf>
    <xf numFmtId="0" fontId="1" fillId="3" borderId="6" xfId="0" applyFont="1" applyFill="1" applyBorder="1" applyAlignment="1">
      <alignment horizontal="left" wrapText="1" indent="7"/>
    </xf>
    <xf numFmtId="0" fontId="1" fillId="2" borderId="4" xfId="0" applyFont="1" applyFill="1" applyBorder="1" applyAlignment="1">
      <alignment horizontal="left" wrapText="1" indent="4"/>
    </xf>
    <xf numFmtId="0" fontId="1" fillId="2" borderId="5" xfId="0" applyFont="1" applyFill="1" applyBorder="1" applyAlignment="1">
      <alignment horizontal="left" wrapText="1" indent="4"/>
    </xf>
    <xf numFmtId="0" fontId="1" fillId="2" borderId="6" xfId="0" applyFont="1" applyFill="1" applyBorder="1" applyAlignment="1">
      <alignment horizontal="left" wrapText="1" indent="4"/>
    </xf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1" fontId="2" fillId="4" borderId="4" xfId="0" applyNumberFormat="1" applyFont="1" applyFill="1" applyBorder="1" applyAlignment="1">
      <alignment horizontal="right" vertical="top" indent="2" shrinkToFit="1"/>
    </xf>
    <xf numFmtId="1" fontId="2" fillId="4" borderId="6" xfId="0" applyNumberFormat="1" applyFont="1" applyFill="1" applyBorder="1" applyAlignment="1">
      <alignment horizontal="right" vertical="top" indent="2" shrinkToFit="1"/>
    </xf>
    <xf numFmtId="1" fontId="2" fillId="5" borderId="4" xfId="0" applyNumberFormat="1" applyFont="1" applyFill="1" applyBorder="1" applyAlignment="1">
      <alignment horizontal="center" vertical="top" shrinkToFit="1"/>
    </xf>
    <xf numFmtId="1" fontId="2" fillId="5" borderId="6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right" vertical="top" indent="2" shrinkToFit="1"/>
    </xf>
    <xf numFmtId="1" fontId="2" fillId="0" borderId="6" xfId="0" applyNumberFormat="1" applyFont="1" applyBorder="1" applyAlignment="1">
      <alignment horizontal="right" vertical="top" indent="2" shrinkToFit="1"/>
    </xf>
    <xf numFmtId="0" fontId="1" fillId="2" borderId="4" xfId="0" applyFont="1" applyFill="1" applyBorder="1" applyAlignment="1">
      <alignment horizontal="left" wrapText="1" indent="11"/>
    </xf>
    <xf numFmtId="0" fontId="1" fillId="2" borderId="5" xfId="0" applyFont="1" applyFill="1" applyBorder="1" applyAlignment="1">
      <alignment horizontal="left" wrapText="1" indent="11"/>
    </xf>
    <xf numFmtId="0" fontId="1" fillId="2" borderId="6" xfId="0" applyFont="1" applyFill="1" applyBorder="1" applyAlignment="1">
      <alignment horizontal="left" wrapText="1" indent="11"/>
    </xf>
    <xf numFmtId="0" fontId="1" fillId="3" borderId="4" xfId="0" applyFont="1" applyFill="1" applyBorder="1" applyAlignment="1">
      <alignment horizontal="left" wrapText="1" indent="2"/>
    </xf>
    <xf numFmtId="0" fontId="1" fillId="3" borderId="5" xfId="0" applyFont="1" applyFill="1" applyBorder="1" applyAlignment="1">
      <alignment horizontal="left" wrapText="1" indent="2"/>
    </xf>
    <xf numFmtId="0" fontId="1" fillId="3" borderId="6" xfId="0" applyFont="1" applyFill="1" applyBorder="1" applyAlignment="1">
      <alignment horizontal="left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" fontId="2" fillId="4" borderId="5" xfId="0" applyNumberFormat="1" applyFont="1" applyFill="1" applyBorder="1" applyAlignment="1">
      <alignment horizontal="center" vertical="top" shrinkToFit="1"/>
    </xf>
    <xf numFmtId="1" fontId="2" fillId="4" borderId="4" xfId="0" applyNumberFormat="1" applyFont="1" applyFill="1" applyBorder="1" applyAlignment="1">
      <alignment horizontal="left" vertical="top" indent="4" shrinkToFit="1"/>
    </xf>
    <xf numFmtId="1" fontId="2" fillId="4" borderId="5" xfId="0" applyNumberFormat="1" applyFont="1" applyFill="1" applyBorder="1" applyAlignment="1">
      <alignment horizontal="left" vertical="top" indent="4" shrinkToFit="1"/>
    </xf>
    <xf numFmtId="1" fontId="2" fillId="4" borderId="6" xfId="0" applyNumberFormat="1" applyFont="1" applyFill="1" applyBorder="1" applyAlignment="1">
      <alignment horizontal="left" vertical="top" indent="4" shrinkToFit="1"/>
    </xf>
    <xf numFmtId="1" fontId="2" fillId="4" borderId="4" xfId="0" applyNumberFormat="1" applyFont="1" applyFill="1" applyBorder="1" applyAlignment="1">
      <alignment horizontal="left" vertical="top" indent="3" shrinkToFit="1"/>
    </xf>
    <xf numFmtId="1" fontId="2" fillId="4" borderId="6" xfId="0" applyNumberFormat="1" applyFont="1" applyFill="1" applyBorder="1" applyAlignment="1">
      <alignment horizontal="left" vertical="top" indent="3" shrinkToFit="1"/>
    </xf>
    <xf numFmtId="1" fontId="2" fillId="0" borderId="5" xfId="0" applyNumberFormat="1" applyFont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left" vertical="top" indent="4" shrinkToFit="1"/>
    </xf>
    <xf numFmtId="1" fontId="2" fillId="0" borderId="5" xfId="0" applyNumberFormat="1" applyFont="1" applyBorder="1" applyAlignment="1">
      <alignment horizontal="left" vertical="top" indent="4" shrinkToFit="1"/>
    </xf>
    <xf numFmtId="1" fontId="2" fillId="0" borderId="6" xfId="0" applyNumberFormat="1" applyFont="1" applyBorder="1" applyAlignment="1">
      <alignment horizontal="left" vertical="top" indent="4" shrinkToFit="1"/>
    </xf>
    <xf numFmtId="1" fontId="2" fillId="0" borderId="4" xfId="0" applyNumberFormat="1" applyFont="1" applyBorder="1" applyAlignment="1">
      <alignment horizontal="left" vertical="top" indent="3" shrinkToFit="1"/>
    </xf>
    <xf numFmtId="1" fontId="2" fillId="0" borderId="6" xfId="0" applyNumberFormat="1" applyFont="1" applyBorder="1" applyAlignment="1">
      <alignment horizontal="left" vertical="top" indent="3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"/>
  <sheetViews>
    <sheetView tabSelected="1" topLeftCell="A33" workbookViewId="0">
      <selection activeCell="A40" sqref="A40"/>
    </sheetView>
  </sheetViews>
  <sheetFormatPr defaultRowHeight="13" x14ac:dyDescent="0.3"/>
  <cols>
    <col min="1" max="2" width="14" customWidth="1"/>
    <col min="3" max="3" width="11.5" customWidth="1"/>
    <col min="4" max="4" width="8" customWidth="1"/>
    <col min="5" max="5" width="3.296875" customWidth="1"/>
    <col min="6" max="6" width="10.5" customWidth="1"/>
    <col min="7" max="7" width="3.296875" customWidth="1"/>
    <col min="8" max="9" width="8" customWidth="1"/>
    <col min="10" max="10" width="5.796875" customWidth="1"/>
    <col min="11" max="11" width="8" customWidth="1"/>
    <col min="12" max="12" width="3.296875" customWidth="1"/>
    <col min="13" max="13" width="11.5" customWidth="1"/>
    <col min="14" max="14" width="3.296875" customWidth="1"/>
    <col min="15" max="16" width="6.796875" customWidth="1"/>
    <col min="17" max="17" width="8" customWidth="1"/>
    <col min="18" max="18" width="4.69921875" customWidth="1"/>
    <col min="19" max="19" width="10.5" customWidth="1"/>
    <col min="20" max="20" width="4.69921875" customWidth="1"/>
    <col min="21" max="21" width="11.5" customWidth="1"/>
    <col min="22" max="22" width="8" customWidth="1"/>
    <col min="23" max="23" width="6.796875" customWidth="1"/>
    <col min="24" max="24" width="11.5" customWidth="1"/>
    <col min="25" max="25" width="3.296875" customWidth="1"/>
    <col min="26" max="26" width="11.5" customWidth="1"/>
    <col min="27" max="27" width="3.296875" customWidth="1"/>
    <col min="28" max="28" width="2.19921875" customWidth="1"/>
  </cols>
  <sheetData>
    <row r="1" spans="1:28" ht="36" customHeight="1" x14ac:dyDescent="0.3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32.25" customHeight="1" x14ac:dyDescent="0.2">
      <c r="A2" s="23" t="s">
        <v>0</v>
      </c>
      <c r="B2" s="25" t="s">
        <v>25</v>
      </c>
      <c r="C2" s="26"/>
      <c r="D2" s="26"/>
      <c r="E2" s="26"/>
      <c r="F2" s="26"/>
      <c r="G2" s="26"/>
      <c r="H2" s="27"/>
      <c r="I2" s="28" t="s">
        <v>26</v>
      </c>
      <c r="J2" s="29"/>
      <c r="K2" s="29"/>
      <c r="L2" s="29"/>
      <c r="M2" s="29"/>
      <c r="N2" s="29"/>
      <c r="O2" s="30"/>
      <c r="P2" s="31" t="s">
        <v>27</v>
      </c>
      <c r="Q2" s="32"/>
      <c r="R2" s="32"/>
      <c r="S2" s="33"/>
      <c r="T2" s="34" t="s">
        <v>22</v>
      </c>
      <c r="U2" s="35"/>
      <c r="V2" s="38" t="s">
        <v>23</v>
      </c>
      <c r="W2" s="39"/>
      <c r="X2" s="39"/>
      <c r="Y2" s="39"/>
      <c r="Z2" s="39"/>
      <c r="AA2" s="40"/>
    </row>
    <row r="3" spans="1:28" ht="39.75" customHeight="1" x14ac:dyDescent="0.3">
      <c r="A3" s="24"/>
      <c r="B3" s="1" t="s">
        <v>1</v>
      </c>
      <c r="C3" s="2" t="s">
        <v>2</v>
      </c>
      <c r="D3" s="57" t="s">
        <v>3</v>
      </c>
      <c r="E3" s="58"/>
      <c r="F3" s="2" t="s">
        <v>4</v>
      </c>
      <c r="G3" s="41" t="s">
        <v>5</v>
      </c>
      <c r="H3" s="42"/>
      <c r="I3" s="41" t="s">
        <v>1</v>
      </c>
      <c r="J3" s="42"/>
      <c r="K3" s="43" t="s">
        <v>2</v>
      </c>
      <c r="L3" s="44"/>
      <c r="M3" s="2" t="s">
        <v>4</v>
      </c>
      <c r="N3" s="41" t="s">
        <v>5</v>
      </c>
      <c r="O3" s="42"/>
      <c r="P3" s="43" t="s">
        <v>1</v>
      </c>
      <c r="Q3" s="44"/>
      <c r="R3" s="41" t="s">
        <v>3</v>
      </c>
      <c r="S3" s="42"/>
      <c r="T3" s="36"/>
      <c r="U3" s="37"/>
      <c r="V3" s="41" t="s">
        <v>6</v>
      </c>
      <c r="W3" s="42"/>
      <c r="X3" s="41" t="s">
        <v>7</v>
      </c>
      <c r="Y3" s="42"/>
      <c r="Z3" s="41" t="s">
        <v>24</v>
      </c>
      <c r="AA3" s="42"/>
    </row>
    <row r="4" spans="1:28" ht="15.75" customHeight="1" x14ac:dyDescent="0.3">
      <c r="A4" s="4">
        <v>1</v>
      </c>
      <c r="B4" s="9">
        <v>19</v>
      </c>
      <c r="C4" s="3">
        <v>59</v>
      </c>
      <c r="D4" s="49">
        <v>36</v>
      </c>
      <c r="E4" s="50"/>
      <c r="F4" s="3">
        <v>4</v>
      </c>
      <c r="G4" s="19">
        <v>19</v>
      </c>
      <c r="H4" s="20"/>
      <c r="I4" s="19">
        <v>232</v>
      </c>
      <c r="J4" s="20"/>
      <c r="K4" s="19">
        <v>239</v>
      </c>
      <c r="L4" s="20"/>
      <c r="M4" s="3">
        <v>6</v>
      </c>
      <c r="N4" s="19">
        <v>233</v>
      </c>
      <c r="O4" s="20"/>
      <c r="P4" s="19">
        <v>0</v>
      </c>
      <c r="Q4" s="20"/>
      <c r="R4" s="19">
        <v>0</v>
      </c>
      <c r="S4" s="20"/>
      <c r="T4" s="19">
        <f>C4+K4+R4</f>
        <v>298</v>
      </c>
      <c r="U4" s="20"/>
      <c r="V4" s="19">
        <v>135</v>
      </c>
      <c r="W4" s="20"/>
      <c r="X4" s="19">
        <v>0</v>
      </c>
      <c r="Y4" s="20"/>
      <c r="Z4" s="19">
        <v>163</v>
      </c>
      <c r="AA4" s="20"/>
    </row>
    <row r="5" spans="1:28" ht="15.75" customHeight="1" x14ac:dyDescent="0.3">
      <c r="A5" s="6">
        <v>2</v>
      </c>
      <c r="B5" s="10">
        <v>23</v>
      </c>
      <c r="C5" s="5">
        <v>72</v>
      </c>
      <c r="D5" s="45">
        <v>42</v>
      </c>
      <c r="E5" s="46"/>
      <c r="F5" s="5">
        <v>7</v>
      </c>
      <c r="G5" s="17">
        <v>23</v>
      </c>
      <c r="H5" s="18"/>
      <c r="I5" s="17">
        <v>148</v>
      </c>
      <c r="J5" s="18"/>
      <c r="K5" s="17">
        <v>149</v>
      </c>
      <c r="L5" s="18"/>
      <c r="M5" s="16">
        <v>6</v>
      </c>
      <c r="N5" s="47">
        <v>143</v>
      </c>
      <c r="O5" s="48"/>
      <c r="P5" s="17">
        <v>0</v>
      </c>
      <c r="Q5" s="18"/>
      <c r="R5" s="17">
        <v>0</v>
      </c>
      <c r="S5" s="18"/>
      <c r="T5" s="17">
        <f t="shared" ref="T5:T16" si="0">C5+K5+R5</f>
        <v>221</v>
      </c>
      <c r="U5" s="18"/>
      <c r="V5" s="17">
        <v>109</v>
      </c>
      <c r="W5" s="18"/>
      <c r="X5" s="17">
        <v>4</v>
      </c>
      <c r="Y5" s="18"/>
      <c r="Z5" s="17">
        <v>108</v>
      </c>
      <c r="AA5" s="18"/>
    </row>
    <row r="6" spans="1:28" ht="15.75" customHeight="1" x14ac:dyDescent="0.3">
      <c r="A6" s="4">
        <v>3</v>
      </c>
      <c r="B6" s="9">
        <v>47</v>
      </c>
      <c r="C6" s="3">
        <v>142</v>
      </c>
      <c r="D6" s="49">
        <v>82</v>
      </c>
      <c r="E6" s="50"/>
      <c r="F6" s="3">
        <v>3</v>
      </c>
      <c r="G6" s="19">
        <v>57</v>
      </c>
      <c r="H6" s="20"/>
      <c r="I6" s="19">
        <v>259</v>
      </c>
      <c r="J6" s="20"/>
      <c r="K6" s="19">
        <v>269</v>
      </c>
      <c r="L6" s="20"/>
      <c r="M6" s="3">
        <v>22</v>
      </c>
      <c r="N6" s="19">
        <v>247</v>
      </c>
      <c r="O6" s="20"/>
      <c r="P6" s="19">
        <v>6</v>
      </c>
      <c r="Q6" s="20"/>
      <c r="R6" s="19">
        <v>6</v>
      </c>
      <c r="S6" s="20"/>
      <c r="T6" s="19">
        <f t="shared" si="0"/>
        <v>417</v>
      </c>
      <c r="U6" s="20"/>
      <c r="V6" s="19">
        <v>219</v>
      </c>
      <c r="W6" s="20"/>
      <c r="X6" s="19">
        <v>84</v>
      </c>
      <c r="Y6" s="20"/>
      <c r="Z6" s="19">
        <v>114</v>
      </c>
      <c r="AA6" s="20"/>
    </row>
    <row r="7" spans="1:28" ht="15.75" customHeight="1" x14ac:dyDescent="0.3">
      <c r="A7" s="6">
        <v>4</v>
      </c>
      <c r="B7" s="10">
        <v>16</v>
      </c>
      <c r="C7" s="5">
        <v>60</v>
      </c>
      <c r="D7" s="45">
        <v>40</v>
      </c>
      <c r="E7" s="46"/>
      <c r="F7" s="5">
        <v>2</v>
      </c>
      <c r="G7" s="17">
        <v>18</v>
      </c>
      <c r="H7" s="18"/>
      <c r="I7" s="17">
        <v>125</v>
      </c>
      <c r="J7" s="18"/>
      <c r="K7" s="17">
        <v>126</v>
      </c>
      <c r="L7" s="18"/>
      <c r="M7" s="5">
        <v>4</v>
      </c>
      <c r="N7" s="17">
        <v>122</v>
      </c>
      <c r="O7" s="18"/>
      <c r="P7" s="17">
        <v>0</v>
      </c>
      <c r="Q7" s="18"/>
      <c r="R7" s="17">
        <v>0</v>
      </c>
      <c r="S7" s="18"/>
      <c r="T7" s="17">
        <f t="shared" si="0"/>
        <v>186</v>
      </c>
      <c r="U7" s="18"/>
      <c r="V7" s="17">
        <v>130</v>
      </c>
      <c r="W7" s="18"/>
      <c r="X7" s="17">
        <v>19</v>
      </c>
      <c r="Y7" s="18"/>
      <c r="Z7" s="17">
        <v>37</v>
      </c>
      <c r="AA7" s="18"/>
    </row>
    <row r="8" spans="1:28" ht="15.75" customHeight="1" x14ac:dyDescent="0.3">
      <c r="A8" s="4">
        <v>5</v>
      </c>
      <c r="B8" s="9">
        <v>39</v>
      </c>
      <c r="C8" s="3">
        <v>114</v>
      </c>
      <c r="D8" s="49">
        <v>71</v>
      </c>
      <c r="E8" s="50"/>
      <c r="F8" s="3">
        <v>3</v>
      </c>
      <c r="G8" s="19">
        <v>40</v>
      </c>
      <c r="H8" s="20"/>
      <c r="I8" s="19">
        <v>296</v>
      </c>
      <c r="J8" s="20"/>
      <c r="K8" s="19">
        <v>308</v>
      </c>
      <c r="L8" s="20"/>
      <c r="M8" s="3">
        <v>20</v>
      </c>
      <c r="N8" s="19">
        <v>288</v>
      </c>
      <c r="O8" s="20"/>
      <c r="P8" s="19">
        <v>0</v>
      </c>
      <c r="Q8" s="20"/>
      <c r="R8" s="19">
        <v>0</v>
      </c>
      <c r="S8" s="20"/>
      <c r="T8" s="19">
        <f t="shared" si="0"/>
        <v>422</v>
      </c>
      <c r="U8" s="20"/>
      <c r="V8" s="19">
        <v>256</v>
      </c>
      <c r="W8" s="20"/>
      <c r="X8" s="19">
        <v>60</v>
      </c>
      <c r="Y8" s="20"/>
      <c r="Z8" s="19">
        <v>106</v>
      </c>
      <c r="AA8" s="20"/>
    </row>
    <row r="9" spans="1:28" ht="15.75" customHeight="1" x14ac:dyDescent="0.3">
      <c r="A9" s="6">
        <v>6</v>
      </c>
      <c r="B9" s="10">
        <v>8</v>
      </c>
      <c r="C9" s="5">
        <v>24</v>
      </c>
      <c r="D9" s="45">
        <v>16</v>
      </c>
      <c r="E9" s="46"/>
      <c r="F9" s="5">
        <v>1</v>
      </c>
      <c r="G9" s="17">
        <v>7</v>
      </c>
      <c r="H9" s="18"/>
      <c r="I9" s="17">
        <v>46</v>
      </c>
      <c r="J9" s="18"/>
      <c r="K9" s="17">
        <v>50</v>
      </c>
      <c r="L9" s="18"/>
      <c r="M9" s="5">
        <v>7</v>
      </c>
      <c r="N9" s="17">
        <v>43</v>
      </c>
      <c r="O9" s="18"/>
      <c r="P9" s="17">
        <v>0</v>
      </c>
      <c r="Q9" s="18"/>
      <c r="R9" s="17">
        <v>0</v>
      </c>
      <c r="S9" s="18"/>
      <c r="T9" s="17">
        <f t="shared" si="0"/>
        <v>74</v>
      </c>
      <c r="U9" s="18"/>
      <c r="V9" s="17">
        <v>45</v>
      </c>
      <c r="W9" s="18"/>
      <c r="X9" s="17">
        <v>0</v>
      </c>
      <c r="Y9" s="18"/>
      <c r="Z9" s="17">
        <v>29</v>
      </c>
      <c r="AA9" s="18"/>
    </row>
    <row r="10" spans="1:28" ht="15.75" customHeight="1" x14ac:dyDescent="0.3">
      <c r="A10" s="4">
        <v>7</v>
      </c>
      <c r="B10" s="9">
        <v>43</v>
      </c>
      <c r="C10" s="3">
        <v>137</v>
      </c>
      <c r="D10" s="49">
        <v>89</v>
      </c>
      <c r="E10" s="50"/>
      <c r="F10" s="3">
        <v>8</v>
      </c>
      <c r="G10" s="19">
        <v>40</v>
      </c>
      <c r="H10" s="20"/>
      <c r="I10" s="19">
        <v>184</v>
      </c>
      <c r="J10" s="20"/>
      <c r="K10" s="19">
        <v>189</v>
      </c>
      <c r="L10" s="20"/>
      <c r="M10" s="3">
        <v>13</v>
      </c>
      <c r="N10" s="19">
        <v>176</v>
      </c>
      <c r="O10" s="20"/>
      <c r="P10" s="19">
        <v>0</v>
      </c>
      <c r="Q10" s="20"/>
      <c r="R10" s="19">
        <v>0</v>
      </c>
      <c r="S10" s="20"/>
      <c r="T10" s="19">
        <f t="shared" si="0"/>
        <v>326</v>
      </c>
      <c r="U10" s="20"/>
      <c r="V10" s="19">
        <v>181</v>
      </c>
      <c r="W10" s="20"/>
      <c r="X10" s="19">
        <v>17</v>
      </c>
      <c r="Y10" s="20"/>
      <c r="Z10" s="19">
        <v>128</v>
      </c>
      <c r="AA10" s="20"/>
    </row>
    <row r="11" spans="1:28" ht="15.75" customHeight="1" x14ac:dyDescent="0.3">
      <c r="A11" s="6">
        <v>8</v>
      </c>
      <c r="B11" s="10">
        <v>6</v>
      </c>
      <c r="C11" s="5">
        <v>22</v>
      </c>
      <c r="D11" s="45">
        <v>13</v>
      </c>
      <c r="E11" s="46"/>
      <c r="F11" s="5">
        <v>0</v>
      </c>
      <c r="G11" s="17">
        <v>9</v>
      </c>
      <c r="H11" s="18"/>
      <c r="I11" s="17">
        <v>50</v>
      </c>
      <c r="J11" s="18"/>
      <c r="K11" s="17">
        <v>55</v>
      </c>
      <c r="L11" s="18"/>
      <c r="M11" s="5">
        <v>5</v>
      </c>
      <c r="N11" s="17">
        <v>50</v>
      </c>
      <c r="O11" s="18"/>
      <c r="P11" s="17">
        <v>0</v>
      </c>
      <c r="Q11" s="18"/>
      <c r="R11" s="17">
        <v>0</v>
      </c>
      <c r="S11" s="18"/>
      <c r="T11" s="17">
        <f t="shared" si="0"/>
        <v>77</v>
      </c>
      <c r="U11" s="18"/>
      <c r="V11" s="17">
        <v>36</v>
      </c>
      <c r="W11" s="18"/>
      <c r="X11" s="17">
        <v>14</v>
      </c>
      <c r="Y11" s="18"/>
      <c r="Z11" s="17">
        <v>27</v>
      </c>
      <c r="AA11" s="18"/>
    </row>
    <row r="12" spans="1:28" ht="15.75" customHeight="1" x14ac:dyDescent="0.3">
      <c r="A12" s="4">
        <v>9</v>
      </c>
      <c r="B12" s="9">
        <v>17</v>
      </c>
      <c r="C12" s="3">
        <v>54</v>
      </c>
      <c r="D12" s="49">
        <v>35</v>
      </c>
      <c r="E12" s="50"/>
      <c r="F12" s="3">
        <v>1</v>
      </c>
      <c r="G12" s="19">
        <v>18</v>
      </c>
      <c r="H12" s="20"/>
      <c r="I12" s="19">
        <v>91</v>
      </c>
      <c r="J12" s="20"/>
      <c r="K12" s="19">
        <v>92</v>
      </c>
      <c r="L12" s="20"/>
      <c r="M12" s="3">
        <v>0</v>
      </c>
      <c r="N12" s="19">
        <v>92</v>
      </c>
      <c r="O12" s="20"/>
      <c r="P12" s="19">
        <v>0</v>
      </c>
      <c r="Q12" s="20"/>
      <c r="R12" s="19">
        <v>0</v>
      </c>
      <c r="S12" s="20"/>
      <c r="T12" s="19">
        <f t="shared" si="0"/>
        <v>146</v>
      </c>
      <c r="U12" s="20"/>
      <c r="V12" s="19">
        <v>75</v>
      </c>
      <c r="W12" s="20"/>
      <c r="X12" s="19">
        <v>49</v>
      </c>
      <c r="Y12" s="20"/>
      <c r="Z12" s="19">
        <v>22</v>
      </c>
      <c r="AA12" s="20"/>
    </row>
    <row r="13" spans="1:28" ht="15.75" customHeight="1" x14ac:dyDescent="0.3">
      <c r="A13" s="6">
        <v>10</v>
      </c>
      <c r="B13" s="10">
        <v>10</v>
      </c>
      <c r="C13" s="5">
        <v>41</v>
      </c>
      <c r="D13" s="45">
        <v>22</v>
      </c>
      <c r="E13" s="46"/>
      <c r="F13" s="5">
        <v>3</v>
      </c>
      <c r="G13" s="17">
        <v>16</v>
      </c>
      <c r="H13" s="18"/>
      <c r="I13" s="17">
        <v>40</v>
      </c>
      <c r="J13" s="18"/>
      <c r="K13" s="17">
        <v>41</v>
      </c>
      <c r="L13" s="18"/>
      <c r="M13" s="5">
        <v>4</v>
      </c>
      <c r="N13" s="17">
        <v>37</v>
      </c>
      <c r="O13" s="18"/>
      <c r="P13" s="17">
        <v>0</v>
      </c>
      <c r="Q13" s="18"/>
      <c r="R13" s="17">
        <v>0</v>
      </c>
      <c r="S13" s="18"/>
      <c r="T13" s="17">
        <f t="shared" si="0"/>
        <v>82</v>
      </c>
      <c r="U13" s="18"/>
      <c r="V13" s="17">
        <v>58</v>
      </c>
      <c r="W13" s="18"/>
      <c r="X13" s="17">
        <v>17</v>
      </c>
      <c r="Y13" s="18"/>
      <c r="Z13" s="17">
        <v>7</v>
      </c>
      <c r="AA13" s="18"/>
    </row>
    <row r="14" spans="1:28" ht="15.75" customHeight="1" x14ac:dyDescent="0.3">
      <c r="A14" s="4">
        <v>11</v>
      </c>
      <c r="B14" s="9">
        <v>5</v>
      </c>
      <c r="C14" s="3">
        <v>16</v>
      </c>
      <c r="D14" s="49">
        <v>10</v>
      </c>
      <c r="E14" s="50"/>
      <c r="F14" s="3">
        <v>0</v>
      </c>
      <c r="G14" s="19">
        <v>6</v>
      </c>
      <c r="H14" s="20"/>
      <c r="I14" s="19">
        <v>34</v>
      </c>
      <c r="J14" s="20"/>
      <c r="K14" s="19">
        <v>37</v>
      </c>
      <c r="L14" s="20"/>
      <c r="M14" s="3">
        <v>1</v>
      </c>
      <c r="N14" s="19">
        <v>36</v>
      </c>
      <c r="O14" s="20"/>
      <c r="P14" s="19">
        <v>0</v>
      </c>
      <c r="Q14" s="20"/>
      <c r="R14" s="19">
        <v>0</v>
      </c>
      <c r="S14" s="20"/>
      <c r="T14" s="19">
        <f t="shared" si="0"/>
        <v>53</v>
      </c>
      <c r="U14" s="20"/>
      <c r="V14" s="19">
        <v>38</v>
      </c>
      <c r="W14" s="20"/>
      <c r="X14" s="19">
        <v>6</v>
      </c>
      <c r="Y14" s="20"/>
      <c r="Z14" s="19">
        <v>9</v>
      </c>
      <c r="AA14" s="20"/>
    </row>
    <row r="15" spans="1:28" ht="15.75" customHeight="1" x14ac:dyDescent="0.3">
      <c r="A15" s="6">
        <v>12</v>
      </c>
      <c r="B15" s="10">
        <v>7</v>
      </c>
      <c r="C15" s="5">
        <v>22</v>
      </c>
      <c r="D15" s="45">
        <v>15</v>
      </c>
      <c r="E15" s="46"/>
      <c r="F15" s="5">
        <v>0</v>
      </c>
      <c r="G15" s="17">
        <v>7</v>
      </c>
      <c r="H15" s="18"/>
      <c r="I15" s="17">
        <v>68</v>
      </c>
      <c r="J15" s="18"/>
      <c r="K15" s="17">
        <v>69</v>
      </c>
      <c r="L15" s="18"/>
      <c r="M15" s="5">
        <v>3</v>
      </c>
      <c r="N15" s="17">
        <v>66</v>
      </c>
      <c r="O15" s="18"/>
      <c r="P15" s="17">
        <v>0</v>
      </c>
      <c r="Q15" s="18"/>
      <c r="R15" s="17">
        <v>0</v>
      </c>
      <c r="S15" s="18"/>
      <c r="T15" s="17">
        <f t="shared" si="0"/>
        <v>91</v>
      </c>
      <c r="U15" s="18"/>
      <c r="V15" s="17">
        <v>65</v>
      </c>
      <c r="W15" s="18"/>
      <c r="X15" s="17">
        <v>0</v>
      </c>
      <c r="Y15" s="18"/>
      <c r="Z15" s="17">
        <v>26</v>
      </c>
      <c r="AA15" s="18"/>
    </row>
    <row r="16" spans="1:28" ht="15.75" customHeight="1" x14ac:dyDescent="0.3">
      <c r="A16" s="4">
        <v>13</v>
      </c>
      <c r="B16" s="9">
        <v>6</v>
      </c>
      <c r="C16" s="3">
        <v>23</v>
      </c>
      <c r="D16" s="49">
        <v>16</v>
      </c>
      <c r="E16" s="50"/>
      <c r="F16" s="3">
        <v>0</v>
      </c>
      <c r="G16" s="19">
        <v>7</v>
      </c>
      <c r="H16" s="20"/>
      <c r="I16" s="19">
        <v>74</v>
      </c>
      <c r="J16" s="20"/>
      <c r="K16" s="19">
        <v>76</v>
      </c>
      <c r="L16" s="20"/>
      <c r="M16" s="3">
        <v>9</v>
      </c>
      <c r="N16" s="19">
        <v>67</v>
      </c>
      <c r="O16" s="20"/>
      <c r="P16" s="19">
        <v>0</v>
      </c>
      <c r="Q16" s="20"/>
      <c r="R16" s="19">
        <v>0</v>
      </c>
      <c r="S16" s="20"/>
      <c r="T16" s="19">
        <f t="shared" si="0"/>
        <v>99</v>
      </c>
      <c r="U16" s="20"/>
      <c r="V16" s="19">
        <v>98</v>
      </c>
      <c r="W16" s="20"/>
      <c r="X16" s="19">
        <v>0</v>
      </c>
      <c r="Y16" s="20"/>
      <c r="Z16" s="19">
        <v>1</v>
      </c>
      <c r="AA16" s="20"/>
    </row>
    <row r="17" spans="1:28" ht="15.75" customHeight="1" x14ac:dyDescent="0.3">
      <c r="A17" s="7" t="s">
        <v>8</v>
      </c>
      <c r="B17" s="10">
        <f>SUM(B4:B16)</f>
        <v>246</v>
      </c>
      <c r="C17" s="10">
        <f>SUM(C4:C16)</f>
        <v>786</v>
      </c>
      <c r="D17" s="45">
        <f>SUM(D4:E16)</f>
        <v>487</v>
      </c>
      <c r="E17" s="46"/>
      <c r="F17" s="10">
        <f>SUM(F4:F16)</f>
        <v>32</v>
      </c>
      <c r="G17" s="45">
        <f>SUM(G4:H16)</f>
        <v>267</v>
      </c>
      <c r="H17" s="46"/>
      <c r="I17" s="45">
        <f>SUM(I4:J16)</f>
        <v>1647</v>
      </c>
      <c r="J17" s="46"/>
      <c r="K17" s="45">
        <f>SUM(K4:L16)</f>
        <v>1700</v>
      </c>
      <c r="L17" s="46"/>
      <c r="M17" s="10">
        <f>SUM(M4:M16)</f>
        <v>100</v>
      </c>
      <c r="N17" s="45">
        <f>SUM(N4:O16)</f>
        <v>1600</v>
      </c>
      <c r="O17" s="46"/>
      <c r="P17" s="45">
        <f>SUM(P4:Q16)</f>
        <v>6</v>
      </c>
      <c r="Q17" s="46"/>
      <c r="R17" s="45">
        <f>SUM(R4:S16)</f>
        <v>6</v>
      </c>
      <c r="S17" s="46"/>
      <c r="T17" s="17">
        <f>SUM(T4:U16)</f>
        <v>2492</v>
      </c>
      <c r="U17" s="18"/>
      <c r="V17" s="45">
        <f>SUM(V4:W16)</f>
        <v>1445</v>
      </c>
      <c r="W17" s="46"/>
      <c r="X17" s="45">
        <f>SUM(X4:Y16)</f>
        <v>270</v>
      </c>
      <c r="Y17" s="46"/>
      <c r="Z17" s="45">
        <f>SUM(Z4:AA16)</f>
        <v>777</v>
      </c>
      <c r="AA17" s="46"/>
    </row>
    <row r="18" spans="1:28" ht="15.75" customHeight="1" x14ac:dyDescent="0.3">
      <c r="A18" s="11"/>
      <c r="B18" s="12"/>
      <c r="C18" s="12"/>
      <c r="D18" s="13"/>
      <c r="E18" s="13"/>
      <c r="F18" s="14"/>
      <c r="G18" s="13"/>
      <c r="H18" s="13"/>
      <c r="I18" s="13"/>
      <c r="J18" s="13"/>
      <c r="K18" s="13"/>
      <c r="L18" s="13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8" ht="36" customHeight="1" x14ac:dyDescent="0.3">
      <c r="A19" s="21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ht="32.25" customHeight="1" x14ac:dyDescent="0.2">
      <c r="A20" s="23" t="s">
        <v>0</v>
      </c>
      <c r="B20" s="38" t="s">
        <v>29</v>
      </c>
      <c r="C20" s="39"/>
      <c r="D20" s="39"/>
      <c r="E20" s="39"/>
      <c r="F20" s="39"/>
      <c r="G20" s="39"/>
      <c r="H20" s="39"/>
      <c r="I20" s="40"/>
      <c r="J20" s="51" t="s">
        <v>9</v>
      </c>
      <c r="K20" s="52"/>
      <c r="L20" s="52"/>
      <c r="M20" s="52"/>
      <c r="N20" s="52"/>
      <c r="O20" s="52"/>
      <c r="P20" s="52"/>
      <c r="Q20" s="52"/>
      <c r="R20" s="53"/>
      <c r="S20" s="54" t="s">
        <v>10</v>
      </c>
      <c r="T20" s="55"/>
      <c r="U20" s="55"/>
      <c r="V20" s="55"/>
      <c r="W20" s="55"/>
      <c r="X20" s="55"/>
      <c r="Y20" s="55"/>
      <c r="Z20" s="56"/>
    </row>
    <row r="21" spans="1:28" ht="45" customHeight="1" x14ac:dyDescent="0.3">
      <c r="A21" s="24"/>
      <c r="B21" s="15" t="s">
        <v>11</v>
      </c>
      <c r="C21" s="57" t="s">
        <v>12</v>
      </c>
      <c r="D21" s="58"/>
      <c r="E21" s="57" t="s">
        <v>13</v>
      </c>
      <c r="F21" s="59"/>
      <c r="G21" s="58"/>
      <c r="H21" s="41" t="s">
        <v>14</v>
      </c>
      <c r="I21" s="42"/>
      <c r="J21" s="57" t="s">
        <v>15</v>
      </c>
      <c r="K21" s="58"/>
      <c r="L21" s="41" t="s">
        <v>16</v>
      </c>
      <c r="M21" s="60"/>
      <c r="N21" s="42"/>
      <c r="O21" s="41" t="s">
        <v>17</v>
      </c>
      <c r="P21" s="42"/>
      <c r="Q21" s="57" t="s">
        <v>18</v>
      </c>
      <c r="R21" s="58"/>
      <c r="S21" s="41" t="s">
        <v>28</v>
      </c>
      <c r="T21" s="42"/>
      <c r="U21" s="41" t="s">
        <v>19</v>
      </c>
      <c r="V21" s="42"/>
      <c r="W21" s="57" t="s">
        <v>20</v>
      </c>
      <c r="X21" s="58"/>
      <c r="Y21" s="43" t="s">
        <v>1</v>
      </c>
      <c r="Z21" s="44"/>
    </row>
    <row r="22" spans="1:28" ht="15.75" customHeight="1" x14ac:dyDescent="0.3">
      <c r="A22" s="4">
        <v>1</v>
      </c>
      <c r="B22" s="3">
        <v>3</v>
      </c>
      <c r="C22" s="19">
        <v>14</v>
      </c>
      <c r="D22" s="20"/>
      <c r="E22" s="19">
        <v>0</v>
      </c>
      <c r="F22" s="67"/>
      <c r="G22" s="20"/>
      <c r="H22" s="19">
        <f>SUM(B22:G22)</f>
        <v>17</v>
      </c>
      <c r="I22" s="20"/>
      <c r="J22" s="19">
        <v>0</v>
      </c>
      <c r="K22" s="20"/>
      <c r="L22" s="68">
        <v>6</v>
      </c>
      <c r="M22" s="69"/>
      <c r="N22" s="70"/>
      <c r="O22" s="71">
        <f>SUM(J22+L22)</f>
        <v>6</v>
      </c>
      <c r="P22" s="72"/>
      <c r="Q22" s="19">
        <v>1</v>
      </c>
      <c r="R22" s="20"/>
      <c r="S22" s="19">
        <v>6</v>
      </c>
      <c r="T22" s="20"/>
      <c r="U22" s="19">
        <v>6</v>
      </c>
      <c r="V22" s="20"/>
      <c r="W22" s="19">
        <f>S22+U22</f>
        <v>12</v>
      </c>
      <c r="X22" s="20"/>
      <c r="Y22" s="19">
        <v>8</v>
      </c>
      <c r="Z22" s="20"/>
    </row>
    <row r="23" spans="1:28" ht="15.75" customHeight="1" x14ac:dyDescent="0.3">
      <c r="A23" s="6">
        <v>2</v>
      </c>
      <c r="B23" s="5">
        <v>12</v>
      </c>
      <c r="C23" s="17">
        <v>27</v>
      </c>
      <c r="D23" s="18"/>
      <c r="E23" s="17">
        <v>0</v>
      </c>
      <c r="F23" s="61"/>
      <c r="G23" s="18"/>
      <c r="H23" s="17">
        <f t="shared" ref="H23:H34" si="1">SUM(B23:G23)</f>
        <v>39</v>
      </c>
      <c r="I23" s="18"/>
      <c r="J23" s="17">
        <v>0</v>
      </c>
      <c r="K23" s="18"/>
      <c r="L23" s="62">
        <v>4</v>
      </c>
      <c r="M23" s="63"/>
      <c r="N23" s="64"/>
      <c r="O23" s="65">
        <f t="shared" ref="O23:O34" si="2">SUM(J23+L23)</f>
        <v>4</v>
      </c>
      <c r="P23" s="66"/>
      <c r="Q23" s="17">
        <v>0</v>
      </c>
      <c r="R23" s="18"/>
      <c r="S23" s="17">
        <v>5</v>
      </c>
      <c r="T23" s="18"/>
      <c r="U23" s="17">
        <v>8</v>
      </c>
      <c r="V23" s="18"/>
      <c r="W23" s="17">
        <f t="shared" ref="W23:W34" si="3">S23+U23</f>
        <v>13</v>
      </c>
      <c r="X23" s="18"/>
      <c r="Y23" s="17">
        <v>8</v>
      </c>
      <c r="Z23" s="18"/>
    </row>
    <row r="24" spans="1:28" ht="15.75" customHeight="1" x14ac:dyDescent="0.3">
      <c r="A24" s="4">
        <v>3</v>
      </c>
      <c r="B24" s="3">
        <v>8</v>
      </c>
      <c r="C24" s="19">
        <v>57</v>
      </c>
      <c r="D24" s="20"/>
      <c r="E24" s="19">
        <v>0</v>
      </c>
      <c r="F24" s="67"/>
      <c r="G24" s="20"/>
      <c r="H24" s="19">
        <f t="shared" si="1"/>
        <v>65</v>
      </c>
      <c r="I24" s="20"/>
      <c r="J24" s="19">
        <v>5</v>
      </c>
      <c r="K24" s="20"/>
      <c r="L24" s="68">
        <v>15</v>
      </c>
      <c r="M24" s="69"/>
      <c r="N24" s="70"/>
      <c r="O24" s="71">
        <f t="shared" si="2"/>
        <v>20</v>
      </c>
      <c r="P24" s="72"/>
      <c r="Q24" s="19">
        <v>6</v>
      </c>
      <c r="R24" s="20"/>
      <c r="S24" s="19">
        <v>21</v>
      </c>
      <c r="T24" s="20"/>
      <c r="U24" s="19">
        <v>4</v>
      </c>
      <c r="V24" s="20"/>
      <c r="W24" s="19">
        <f t="shared" si="3"/>
        <v>25</v>
      </c>
      <c r="X24" s="20"/>
      <c r="Y24" s="19">
        <v>23</v>
      </c>
      <c r="Z24" s="20"/>
    </row>
    <row r="25" spans="1:28" ht="15.75" customHeight="1" x14ac:dyDescent="0.3">
      <c r="A25" s="6">
        <v>4</v>
      </c>
      <c r="B25" s="5">
        <v>0</v>
      </c>
      <c r="C25" s="17">
        <v>11</v>
      </c>
      <c r="D25" s="18"/>
      <c r="E25" s="17">
        <v>0</v>
      </c>
      <c r="F25" s="61"/>
      <c r="G25" s="18"/>
      <c r="H25" s="17">
        <f t="shared" si="1"/>
        <v>11</v>
      </c>
      <c r="I25" s="18"/>
      <c r="J25" s="17">
        <v>0</v>
      </c>
      <c r="K25" s="18"/>
      <c r="L25" s="62">
        <v>11</v>
      </c>
      <c r="M25" s="63"/>
      <c r="N25" s="64"/>
      <c r="O25" s="65">
        <f t="shared" si="2"/>
        <v>11</v>
      </c>
      <c r="P25" s="66"/>
      <c r="Q25" s="17">
        <v>1</v>
      </c>
      <c r="R25" s="18"/>
      <c r="S25" s="17">
        <v>2</v>
      </c>
      <c r="T25" s="18"/>
      <c r="U25" s="17">
        <v>0</v>
      </c>
      <c r="V25" s="18"/>
      <c r="W25" s="17">
        <f t="shared" si="3"/>
        <v>2</v>
      </c>
      <c r="X25" s="18"/>
      <c r="Y25" s="17">
        <v>2</v>
      </c>
      <c r="Z25" s="18"/>
    </row>
    <row r="26" spans="1:28" ht="15.75" customHeight="1" x14ac:dyDescent="0.3">
      <c r="A26" s="4">
        <v>5</v>
      </c>
      <c r="B26" s="3">
        <v>4</v>
      </c>
      <c r="C26" s="19">
        <v>38</v>
      </c>
      <c r="D26" s="20"/>
      <c r="E26" s="19">
        <v>0</v>
      </c>
      <c r="F26" s="67"/>
      <c r="G26" s="20"/>
      <c r="H26" s="19">
        <f t="shared" si="1"/>
        <v>42</v>
      </c>
      <c r="I26" s="20"/>
      <c r="J26" s="19">
        <v>0</v>
      </c>
      <c r="K26" s="20"/>
      <c r="L26" s="68">
        <v>26</v>
      </c>
      <c r="M26" s="69"/>
      <c r="N26" s="70"/>
      <c r="O26" s="71">
        <f t="shared" si="2"/>
        <v>26</v>
      </c>
      <c r="P26" s="72"/>
      <c r="Q26" s="19">
        <v>5</v>
      </c>
      <c r="R26" s="20"/>
      <c r="S26" s="19">
        <v>10</v>
      </c>
      <c r="T26" s="20"/>
      <c r="U26" s="19">
        <v>8</v>
      </c>
      <c r="V26" s="20"/>
      <c r="W26" s="19">
        <f t="shared" si="3"/>
        <v>18</v>
      </c>
      <c r="X26" s="20"/>
      <c r="Y26" s="19">
        <v>13</v>
      </c>
      <c r="Z26" s="20"/>
    </row>
    <row r="27" spans="1:28" ht="15.75" customHeight="1" x14ac:dyDescent="0.3">
      <c r="A27" s="6">
        <v>6</v>
      </c>
      <c r="B27" s="5">
        <v>6</v>
      </c>
      <c r="C27" s="17">
        <v>3</v>
      </c>
      <c r="D27" s="18"/>
      <c r="E27" s="17">
        <v>0</v>
      </c>
      <c r="F27" s="61"/>
      <c r="G27" s="18"/>
      <c r="H27" s="17">
        <f t="shared" si="1"/>
        <v>9</v>
      </c>
      <c r="I27" s="18"/>
      <c r="J27" s="17">
        <v>0</v>
      </c>
      <c r="K27" s="18"/>
      <c r="L27" s="62">
        <v>6</v>
      </c>
      <c r="M27" s="63"/>
      <c r="N27" s="64"/>
      <c r="O27" s="65">
        <f t="shared" si="2"/>
        <v>6</v>
      </c>
      <c r="P27" s="66"/>
      <c r="Q27" s="17">
        <v>1</v>
      </c>
      <c r="R27" s="18"/>
      <c r="S27" s="17">
        <v>5</v>
      </c>
      <c r="T27" s="18"/>
      <c r="U27" s="17">
        <v>2</v>
      </c>
      <c r="V27" s="18"/>
      <c r="W27" s="17">
        <f t="shared" si="3"/>
        <v>7</v>
      </c>
      <c r="X27" s="18"/>
      <c r="Y27" s="17">
        <v>5</v>
      </c>
      <c r="Z27" s="18"/>
    </row>
    <row r="28" spans="1:28" ht="15.75" customHeight="1" x14ac:dyDescent="0.3">
      <c r="A28" s="4">
        <v>7</v>
      </c>
      <c r="B28" s="3">
        <v>9</v>
      </c>
      <c r="C28" s="19">
        <v>8</v>
      </c>
      <c r="D28" s="20"/>
      <c r="E28" s="19">
        <v>0</v>
      </c>
      <c r="F28" s="67"/>
      <c r="G28" s="20"/>
      <c r="H28" s="19">
        <f t="shared" si="1"/>
        <v>17</v>
      </c>
      <c r="I28" s="20"/>
      <c r="J28" s="19">
        <v>0</v>
      </c>
      <c r="K28" s="20"/>
      <c r="L28" s="68">
        <v>5</v>
      </c>
      <c r="M28" s="69"/>
      <c r="N28" s="70"/>
      <c r="O28" s="71">
        <f t="shared" si="2"/>
        <v>5</v>
      </c>
      <c r="P28" s="72"/>
      <c r="Q28" s="19">
        <v>0</v>
      </c>
      <c r="R28" s="20"/>
      <c r="S28" s="19">
        <v>7</v>
      </c>
      <c r="T28" s="20"/>
      <c r="U28" s="19">
        <v>14</v>
      </c>
      <c r="V28" s="20"/>
      <c r="W28" s="19">
        <f t="shared" si="3"/>
        <v>21</v>
      </c>
      <c r="X28" s="20"/>
      <c r="Y28" s="19">
        <v>11</v>
      </c>
      <c r="Z28" s="20"/>
    </row>
    <row r="29" spans="1:28" ht="15.75" customHeight="1" x14ac:dyDescent="0.3">
      <c r="A29" s="6">
        <v>8</v>
      </c>
      <c r="B29" s="5">
        <v>0</v>
      </c>
      <c r="C29" s="17">
        <v>5</v>
      </c>
      <c r="D29" s="18"/>
      <c r="E29" s="17">
        <v>0</v>
      </c>
      <c r="F29" s="61"/>
      <c r="G29" s="18"/>
      <c r="H29" s="17">
        <f t="shared" si="1"/>
        <v>5</v>
      </c>
      <c r="I29" s="18"/>
      <c r="J29" s="17">
        <v>0</v>
      </c>
      <c r="K29" s="18"/>
      <c r="L29" s="62">
        <v>2</v>
      </c>
      <c r="M29" s="63"/>
      <c r="N29" s="64"/>
      <c r="O29" s="65">
        <f t="shared" si="2"/>
        <v>2</v>
      </c>
      <c r="P29" s="66"/>
      <c r="Q29" s="17">
        <v>1</v>
      </c>
      <c r="R29" s="18"/>
      <c r="S29" s="17">
        <v>5</v>
      </c>
      <c r="T29" s="18"/>
      <c r="U29" s="17">
        <v>0</v>
      </c>
      <c r="V29" s="18"/>
      <c r="W29" s="17">
        <f t="shared" si="3"/>
        <v>5</v>
      </c>
      <c r="X29" s="18"/>
      <c r="Y29" s="17">
        <v>5</v>
      </c>
      <c r="Z29" s="18"/>
    </row>
    <row r="30" spans="1:28" ht="15.75" customHeight="1" x14ac:dyDescent="0.3">
      <c r="A30" s="4">
        <v>9</v>
      </c>
      <c r="B30" s="3">
        <v>2</v>
      </c>
      <c r="C30" s="19">
        <v>14</v>
      </c>
      <c r="D30" s="20"/>
      <c r="E30" s="19">
        <v>0</v>
      </c>
      <c r="F30" s="67"/>
      <c r="G30" s="20"/>
      <c r="H30" s="19">
        <f t="shared" si="1"/>
        <v>16</v>
      </c>
      <c r="I30" s="20"/>
      <c r="J30" s="19">
        <v>0</v>
      </c>
      <c r="K30" s="20"/>
      <c r="L30" s="68">
        <v>8</v>
      </c>
      <c r="M30" s="69"/>
      <c r="N30" s="70"/>
      <c r="O30" s="71">
        <f t="shared" si="2"/>
        <v>8</v>
      </c>
      <c r="P30" s="72"/>
      <c r="Q30" s="19">
        <v>1</v>
      </c>
      <c r="R30" s="20"/>
      <c r="S30" s="19">
        <v>0</v>
      </c>
      <c r="T30" s="20"/>
      <c r="U30" s="19">
        <v>0</v>
      </c>
      <c r="V30" s="20"/>
      <c r="W30" s="19">
        <f t="shared" si="3"/>
        <v>0</v>
      </c>
      <c r="X30" s="20"/>
      <c r="Y30" s="19">
        <v>0</v>
      </c>
      <c r="Z30" s="20"/>
    </row>
    <row r="31" spans="1:28" ht="15.75" customHeight="1" x14ac:dyDescent="0.3">
      <c r="A31" s="6">
        <v>10</v>
      </c>
      <c r="B31" s="5">
        <v>0</v>
      </c>
      <c r="C31" s="17">
        <v>8</v>
      </c>
      <c r="D31" s="18"/>
      <c r="E31" s="17">
        <v>0</v>
      </c>
      <c r="F31" s="61"/>
      <c r="G31" s="18"/>
      <c r="H31" s="17">
        <f t="shared" si="1"/>
        <v>8</v>
      </c>
      <c r="I31" s="18"/>
      <c r="J31" s="17">
        <v>0</v>
      </c>
      <c r="K31" s="18"/>
      <c r="L31" s="62">
        <v>1</v>
      </c>
      <c r="M31" s="63"/>
      <c r="N31" s="64"/>
      <c r="O31" s="65">
        <f t="shared" si="2"/>
        <v>1</v>
      </c>
      <c r="P31" s="66"/>
      <c r="Q31" s="17">
        <v>0</v>
      </c>
      <c r="R31" s="18"/>
      <c r="S31" s="17">
        <v>5</v>
      </c>
      <c r="T31" s="18"/>
      <c r="U31" s="17">
        <v>3</v>
      </c>
      <c r="V31" s="18"/>
      <c r="W31" s="17">
        <f t="shared" si="3"/>
        <v>8</v>
      </c>
      <c r="X31" s="18"/>
      <c r="Y31" s="17">
        <v>6</v>
      </c>
      <c r="Z31" s="18"/>
    </row>
    <row r="32" spans="1:28" ht="15.75" customHeight="1" x14ac:dyDescent="0.3">
      <c r="A32" s="4">
        <v>11</v>
      </c>
      <c r="B32" s="3">
        <v>5</v>
      </c>
      <c r="C32" s="19">
        <v>3</v>
      </c>
      <c r="D32" s="20"/>
      <c r="E32" s="19">
        <v>0</v>
      </c>
      <c r="F32" s="67"/>
      <c r="G32" s="20"/>
      <c r="H32" s="19">
        <f t="shared" si="1"/>
        <v>8</v>
      </c>
      <c r="I32" s="20"/>
      <c r="J32" s="19">
        <v>0</v>
      </c>
      <c r="K32" s="20"/>
      <c r="L32" s="68">
        <v>2</v>
      </c>
      <c r="M32" s="69"/>
      <c r="N32" s="70"/>
      <c r="O32" s="71">
        <f t="shared" si="2"/>
        <v>2</v>
      </c>
      <c r="P32" s="72"/>
      <c r="Q32" s="19">
        <v>0</v>
      </c>
      <c r="R32" s="20"/>
      <c r="S32" s="19">
        <v>1</v>
      </c>
      <c r="T32" s="20"/>
      <c r="U32" s="19">
        <v>0</v>
      </c>
      <c r="V32" s="20"/>
      <c r="W32" s="19">
        <f t="shared" si="3"/>
        <v>1</v>
      </c>
      <c r="X32" s="20"/>
      <c r="Y32" s="19">
        <v>1</v>
      </c>
      <c r="Z32" s="20"/>
    </row>
    <row r="33" spans="1:26" ht="15.75" customHeight="1" x14ac:dyDescent="0.3">
      <c r="A33" s="6">
        <v>12</v>
      </c>
      <c r="B33" s="5">
        <v>0</v>
      </c>
      <c r="C33" s="17">
        <v>6</v>
      </c>
      <c r="D33" s="18"/>
      <c r="E33" s="17">
        <v>0</v>
      </c>
      <c r="F33" s="61"/>
      <c r="G33" s="18"/>
      <c r="H33" s="17">
        <f t="shared" si="1"/>
        <v>6</v>
      </c>
      <c r="I33" s="18"/>
      <c r="J33" s="17">
        <v>0</v>
      </c>
      <c r="K33" s="18"/>
      <c r="L33" s="62">
        <v>4</v>
      </c>
      <c r="M33" s="63"/>
      <c r="N33" s="64"/>
      <c r="O33" s="65">
        <f t="shared" si="2"/>
        <v>4</v>
      </c>
      <c r="P33" s="66"/>
      <c r="Q33" s="17">
        <v>0</v>
      </c>
      <c r="R33" s="18"/>
      <c r="S33" s="17">
        <v>2</v>
      </c>
      <c r="T33" s="18"/>
      <c r="U33" s="17">
        <v>0</v>
      </c>
      <c r="V33" s="18"/>
      <c r="W33" s="17">
        <f t="shared" si="3"/>
        <v>2</v>
      </c>
      <c r="X33" s="18"/>
      <c r="Y33" s="17">
        <v>2</v>
      </c>
      <c r="Z33" s="18"/>
    </row>
    <row r="34" spans="1:26" ht="15.75" customHeight="1" x14ac:dyDescent="0.3">
      <c r="A34" s="4">
        <v>13</v>
      </c>
      <c r="B34" s="3">
        <v>0</v>
      </c>
      <c r="C34" s="19">
        <v>18</v>
      </c>
      <c r="D34" s="20"/>
      <c r="E34" s="19">
        <v>0</v>
      </c>
      <c r="F34" s="67"/>
      <c r="G34" s="20"/>
      <c r="H34" s="19">
        <f t="shared" si="1"/>
        <v>18</v>
      </c>
      <c r="I34" s="20"/>
      <c r="J34" s="19">
        <v>2</v>
      </c>
      <c r="K34" s="20"/>
      <c r="L34" s="68">
        <v>25</v>
      </c>
      <c r="M34" s="69"/>
      <c r="N34" s="70"/>
      <c r="O34" s="71">
        <f t="shared" si="2"/>
        <v>27</v>
      </c>
      <c r="P34" s="72"/>
      <c r="Q34" s="19">
        <v>8</v>
      </c>
      <c r="R34" s="20"/>
      <c r="S34" s="19">
        <v>8</v>
      </c>
      <c r="T34" s="20"/>
      <c r="U34" s="19">
        <v>0</v>
      </c>
      <c r="V34" s="20"/>
      <c r="W34" s="19">
        <f t="shared" si="3"/>
        <v>8</v>
      </c>
      <c r="X34" s="20"/>
      <c r="Y34" s="19">
        <v>8</v>
      </c>
      <c r="Z34" s="20"/>
    </row>
    <row r="35" spans="1:26" ht="15" customHeight="1" x14ac:dyDescent="0.3">
      <c r="A35" s="6" t="s">
        <v>8</v>
      </c>
      <c r="B35" s="8">
        <f>SUM(B22:B34)</f>
        <v>49</v>
      </c>
      <c r="C35" s="17">
        <f>SUM(C22:D34)</f>
        <v>212</v>
      </c>
      <c r="D35" s="18"/>
      <c r="E35" s="17">
        <f>SUM(E22:G34)</f>
        <v>0</v>
      </c>
      <c r="F35" s="61"/>
      <c r="G35" s="18"/>
      <c r="H35" s="17">
        <f>SUM(H22:I34)</f>
        <v>261</v>
      </c>
      <c r="I35" s="18"/>
      <c r="J35" s="17">
        <f>SUM(J22:K34)</f>
        <v>7</v>
      </c>
      <c r="K35" s="18"/>
      <c r="L35" s="17">
        <f>SUM(L22:N34)</f>
        <v>115</v>
      </c>
      <c r="M35" s="61"/>
      <c r="N35" s="18"/>
      <c r="O35" s="17">
        <f>SUM(O22:P34)</f>
        <v>122</v>
      </c>
      <c r="P35" s="18"/>
      <c r="Q35" s="17">
        <f>SUM(Q22:R34)</f>
        <v>24</v>
      </c>
      <c r="R35" s="18"/>
      <c r="S35" s="17">
        <f>SUM(S22:T34)</f>
        <v>77</v>
      </c>
      <c r="T35" s="18"/>
      <c r="U35" s="17">
        <f>SUM(U22:V34)</f>
        <v>45</v>
      </c>
      <c r="V35" s="18"/>
      <c r="W35" s="17">
        <f>SUM(W22:X34)</f>
        <v>122</v>
      </c>
      <c r="X35" s="18"/>
      <c r="Y35" s="17">
        <f>SUM(Y22:Z34)</f>
        <v>92</v>
      </c>
      <c r="Z35" s="18"/>
    </row>
    <row r="37" spans="1:26" x14ac:dyDescent="0.3">
      <c r="A37" t="s">
        <v>30</v>
      </c>
    </row>
  </sheetData>
  <mergeCells count="341">
    <mergeCell ref="W34:X34"/>
    <mergeCell ref="Y34:Z34"/>
    <mergeCell ref="C35:D35"/>
    <mergeCell ref="E35:G35"/>
    <mergeCell ref="H35:I35"/>
    <mergeCell ref="J35:K35"/>
    <mergeCell ref="L35:N35"/>
    <mergeCell ref="O35:P35"/>
    <mergeCell ref="Q35:R35"/>
    <mergeCell ref="S35:T35"/>
    <mergeCell ref="U35:V35"/>
    <mergeCell ref="W35:X35"/>
    <mergeCell ref="Y35:Z35"/>
    <mergeCell ref="C34:D34"/>
    <mergeCell ref="E34:G34"/>
    <mergeCell ref="H34:I34"/>
    <mergeCell ref="J34:K34"/>
    <mergeCell ref="L34:N34"/>
    <mergeCell ref="O34:P34"/>
    <mergeCell ref="Q34:R34"/>
    <mergeCell ref="S34:T34"/>
    <mergeCell ref="U34:V34"/>
    <mergeCell ref="W32:X32"/>
    <mergeCell ref="Y32:Z32"/>
    <mergeCell ref="C33:D33"/>
    <mergeCell ref="E33:G33"/>
    <mergeCell ref="H33:I33"/>
    <mergeCell ref="J33:K33"/>
    <mergeCell ref="L33:N33"/>
    <mergeCell ref="O33:P33"/>
    <mergeCell ref="Q33:R33"/>
    <mergeCell ref="S33:T33"/>
    <mergeCell ref="U33:V33"/>
    <mergeCell ref="W33:X33"/>
    <mergeCell ref="Y33:Z33"/>
    <mergeCell ref="C32:D32"/>
    <mergeCell ref="E32:G32"/>
    <mergeCell ref="H32:I32"/>
    <mergeCell ref="J32:K32"/>
    <mergeCell ref="L32:N32"/>
    <mergeCell ref="O32:P32"/>
    <mergeCell ref="Q32:R32"/>
    <mergeCell ref="S32:T32"/>
    <mergeCell ref="U32:V32"/>
    <mergeCell ref="W30:X30"/>
    <mergeCell ref="Y30:Z30"/>
    <mergeCell ref="C31:D31"/>
    <mergeCell ref="E31:G31"/>
    <mergeCell ref="H31:I31"/>
    <mergeCell ref="J31:K31"/>
    <mergeCell ref="L31:N31"/>
    <mergeCell ref="O31:P31"/>
    <mergeCell ref="Q31:R31"/>
    <mergeCell ref="S31:T31"/>
    <mergeCell ref="U31:V31"/>
    <mergeCell ref="W31:X31"/>
    <mergeCell ref="Y31:Z31"/>
    <mergeCell ref="C30:D30"/>
    <mergeCell ref="E30:G30"/>
    <mergeCell ref="H30:I30"/>
    <mergeCell ref="J30:K30"/>
    <mergeCell ref="L30:N30"/>
    <mergeCell ref="O30:P30"/>
    <mergeCell ref="Q30:R30"/>
    <mergeCell ref="S30:T30"/>
    <mergeCell ref="U30:V30"/>
    <mergeCell ref="W28:X28"/>
    <mergeCell ref="Y28:Z28"/>
    <mergeCell ref="C29:D29"/>
    <mergeCell ref="E29:G29"/>
    <mergeCell ref="H29:I29"/>
    <mergeCell ref="J29:K29"/>
    <mergeCell ref="L29:N29"/>
    <mergeCell ref="O29:P29"/>
    <mergeCell ref="Q29:R29"/>
    <mergeCell ref="S29:T29"/>
    <mergeCell ref="U29:V29"/>
    <mergeCell ref="W29:X29"/>
    <mergeCell ref="Y29:Z29"/>
    <mergeCell ref="C28:D28"/>
    <mergeCell ref="E28:G28"/>
    <mergeCell ref="H28:I28"/>
    <mergeCell ref="J28:K28"/>
    <mergeCell ref="L28:N28"/>
    <mergeCell ref="O28:P28"/>
    <mergeCell ref="Q28:R28"/>
    <mergeCell ref="S28:T28"/>
    <mergeCell ref="U28:V28"/>
    <mergeCell ref="W26:X26"/>
    <mergeCell ref="Y26:Z26"/>
    <mergeCell ref="C27:D27"/>
    <mergeCell ref="E27:G27"/>
    <mergeCell ref="H27:I27"/>
    <mergeCell ref="J27:K27"/>
    <mergeCell ref="L27:N27"/>
    <mergeCell ref="O27:P27"/>
    <mergeCell ref="Q27:R27"/>
    <mergeCell ref="S27:T27"/>
    <mergeCell ref="U27:V27"/>
    <mergeCell ref="W27:X27"/>
    <mergeCell ref="Y27:Z27"/>
    <mergeCell ref="C26:D26"/>
    <mergeCell ref="E26:G26"/>
    <mergeCell ref="H26:I26"/>
    <mergeCell ref="J26:K26"/>
    <mergeCell ref="L26:N26"/>
    <mergeCell ref="O26:P26"/>
    <mergeCell ref="Q26:R26"/>
    <mergeCell ref="S26:T26"/>
    <mergeCell ref="U26:V26"/>
    <mergeCell ref="W24:X24"/>
    <mergeCell ref="Y24:Z24"/>
    <mergeCell ref="C25:D25"/>
    <mergeCell ref="E25:G25"/>
    <mergeCell ref="H25:I25"/>
    <mergeCell ref="J25:K25"/>
    <mergeCell ref="L25:N25"/>
    <mergeCell ref="O25:P25"/>
    <mergeCell ref="Q25:R25"/>
    <mergeCell ref="S25:T25"/>
    <mergeCell ref="U25:V25"/>
    <mergeCell ref="W25:X25"/>
    <mergeCell ref="Y25:Z25"/>
    <mergeCell ref="C24:D24"/>
    <mergeCell ref="E24:G24"/>
    <mergeCell ref="H24:I24"/>
    <mergeCell ref="J24:K24"/>
    <mergeCell ref="L24:N24"/>
    <mergeCell ref="O24:P24"/>
    <mergeCell ref="Q24:R24"/>
    <mergeCell ref="S24:T24"/>
    <mergeCell ref="U24:V24"/>
    <mergeCell ref="W22:X22"/>
    <mergeCell ref="Y22:Z22"/>
    <mergeCell ref="C23:D23"/>
    <mergeCell ref="E23:G23"/>
    <mergeCell ref="H23:I23"/>
    <mergeCell ref="J23:K23"/>
    <mergeCell ref="L23:N23"/>
    <mergeCell ref="O23:P23"/>
    <mergeCell ref="Q23:R23"/>
    <mergeCell ref="S23:T23"/>
    <mergeCell ref="U23:V23"/>
    <mergeCell ref="W23:X23"/>
    <mergeCell ref="Y23:Z23"/>
    <mergeCell ref="C22:D22"/>
    <mergeCell ref="E22:G22"/>
    <mergeCell ref="H22:I22"/>
    <mergeCell ref="J22:K22"/>
    <mergeCell ref="L22:N22"/>
    <mergeCell ref="O22:P22"/>
    <mergeCell ref="Q22:R22"/>
    <mergeCell ref="S22:T22"/>
    <mergeCell ref="U22:V22"/>
    <mergeCell ref="A19:AB19"/>
    <mergeCell ref="A20:A21"/>
    <mergeCell ref="B20:I20"/>
    <mergeCell ref="J20:R20"/>
    <mergeCell ref="S20:Z20"/>
    <mergeCell ref="C21:D21"/>
    <mergeCell ref="E21:G21"/>
    <mergeCell ref="H21:I21"/>
    <mergeCell ref="J21:K21"/>
    <mergeCell ref="L21:N21"/>
    <mergeCell ref="O21:P21"/>
    <mergeCell ref="Q21:R21"/>
    <mergeCell ref="S21:T21"/>
    <mergeCell ref="U21:V21"/>
    <mergeCell ref="W21:X21"/>
    <mergeCell ref="Y21:Z21"/>
    <mergeCell ref="X16:Y16"/>
    <mergeCell ref="D17:E17"/>
    <mergeCell ref="G17:H17"/>
    <mergeCell ref="I17:J17"/>
    <mergeCell ref="K17:L17"/>
    <mergeCell ref="N17:O17"/>
    <mergeCell ref="P17:Q17"/>
    <mergeCell ref="R17:S17"/>
    <mergeCell ref="T17:U17"/>
    <mergeCell ref="V17:W17"/>
    <mergeCell ref="X17:Y17"/>
    <mergeCell ref="D16:E16"/>
    <mergeCell ref="G16:H16"/>
    <mergeCell ref="I16:J16"/>
    <mergeCell ref="K16:L16"/>
    <mergeCell ref="N16:O16"/>
    <mergeCell ref="P16:Q16"/>
    <mergeCell ref="R16:S16"/>
    <mergeCell ref="T16:U16"/>
    <mergeCell ref="V16:W16"/>
    <mergeCell ref="X14:Y14"/>
    <mergeCell ref="D15:E15"/>
    <mergeCell ref="G15:H15"/>
    <mergeCell ref="I15:J15"/>
    <mergeCell ref="K15:L15"/>
    <mergeCell ref="N15:O15"/>
    <mergeCell ref="P15:Q15"/>
    <mergeCell ref="R15:S15"/>
    <mergeCell ref="T15:U15"/>
    <mergeCell ref="V15:W15"/>
    <mergeCell ref="X15:Y15"/>
    <mergeCell ref="D14:E14"/>
    <mergeCell ref="G14:H14"/>
    <mergeCell ref="I14:J14"/>
    <mergeCell ref="K14:L14"/>
    <mergeCell ref="N14:O14"/>
    <mergeCell ref="P14:Q14"/>
    <mergeCell ref="R14:S14"/>
    <mergeCell ref="T14:U14"/>
    <mergeCell ref="V14:W14"/>
    <mergeCell ref="X12:Y12"/>
    <mergeCell ref="D13:E13"/>
    <mergeCell ref="G13:H13"/>
    <mergeCell ref="I13:J13"/>
    <mergeCell ref="K13:L13"/>
    <mergeCell ref="N13:O13"/>
    <mergeCell ref="P13:Q13"/>
    <mergeCell ref="R13:S13"/>
    <mergeCell ref="T13:U13"/>
    <mergeCell ref="V13:W13"/>
    <mergeCell ref="X13:Y13"/>
    <mergeCell ref="D12:E12"/>
    <mergeCell ref="G12:H12"/>
    <mergeCell ref="I12:J12"/>
    <mergeCell ref="K12:L12"/>
    <mergeCell ref="N12:O12"/>
    <mergeCell ref="P12:Q12"/>
    <mergeCell ref="R12:S12"/>
    <mergeCell ref="T12:U12"/>
    <mergeCell ref="V12:W12"/>
    <mergeCell ref="X10:Y10"/>
    <mergeCell ref="D11:E11"/>
    <mergeCell ref="G11:H11"/>
    <mergeCell ref="I11:J11"/>
    <mergeCell ref="K11:L11"/>
    <mergeCell ref="N11:O11"/>
    <mergeCell ref="P11:Q11"/>
    <mergeCell ref="R11:S11"/>
    <mergeCell ref="T11:U11"/>
    <mergeCell ref="V11:W11"/>
    <mergeCell ref="X11:Y11"/>
    <mergeCell ref="D10:E10"/>
    <mergeCell ref="G10:H10"/>
    <mergeCell ref="I10:J10"/>
    <mergeCell ref="K10:L10"/>
    <mergeCell ref="N10:O10"/>
    <mergeCell ref="P10:Q10"/>
    <mergeCell ref="R10:S10"/>
    <mergeCell ref="T10:U10"/>
    <mergeCell ref="V10:W10"/>
    <mergeCell ref="X8:Y8"/>
    <mergeCell ref="D9:E9"/>
    <mergeCell ref="G9:H9"/>
    <mergeCell ref="I9:J9"/>
    <mergeCell ref="K9:L9"/>
    <mergeCell ref="N9:O9"/>
    <mergeCell ref="P9:Q9"/>
    <mergeCell ref="R9:S9"/>
    <mergeCell ref="T9:U9"/>
    <mergeCell ref="V9:W9"/>
    <mergeCell ref="X9:Y9"/>
    <mergeCell ref="D8:E8"/>
    <mergeCell ref="G8:H8"/>
    <mergeCell ref="I8:J8"/>
    <mergeCell ref="K8:L8"/>
    <mergeCell ref="N8:O8"/>
    <mergeCell ref="P8:Q8"/>
    <mergeCell ref="R8:S8"/>
    <mergeCell ref="T8:U8"/>
    <mergeCell ref="V8:W8"/>
    <mergeCell ref="X6:Y6"/>
    <mergeCell ref="D7:E7"/>
    <mergeCell ref="G7:H7"/>
    <mergeCell ref="I7:J7"/>
    <mergeCell ref="K7:L7"/>
    <mergeCell ref="N7:O7"/>
    <mergeCell ref="P7:Q7"/>
    <mergeCell ref="R7:S7"/>
    <mergeCell ref="T7:U7"/>
    <mergeCell ref="V7:W7"/>
    <mergeCell ref="X7:Y7"/>
    <mergeCell ref="D6:E6"/>
    <mergeCell ref="G6:H6"/>
    <mergeCell ref="I6:J6"/>
    <mergeCell ref="K6:L6"/>
    <mergeCell ref="N6:O6"/>
    <mergeCell ref="P6:Q6"/>
    <mergeCell ref="R6:S6"/>
    <mergeCell ref="T6:U6"/>
    <mergeCell ref="V6:W6"/>
    <mergeCell ref="X4:Y4"/>
    <mergeCell ref="D5:E5"/>
    <mergeCell ref="G5:H5"/>
    <mergeCell ref="I5:J5"/>
    <mergeCell ref="K5:L5"/>
    <mergeCell ref="N5:O5"/>
    <mergeCell ref="P5:Q5"/>
    <mergeCell ref="R5:S5"/>
    <mergeCell ref="T5:U5"/>
    <mergeCell ref="V5:W5"/>
    <mergeCell ref="X5:Y5"/>
    <mergeCell ref="D4:E4"/>
    <mergeCell ref="G4:H4"/>
    <mergeCell ref="I4:J4"/>
    <mergeCell ref="K4:L4"/>
    <mergeCell ref="N4:O4"/>
    <mergeCell ref="P4:Q4"/>
    <mergeCell ref="R4:S4"/>
    <mergeCell ref="T4:U4"/>
    <mergeCell ref="V4:W4"/>
    <mergeCell ref="A1:AB1"/>
    <mergeCell ref="A2:A3"/>
    <mergeCell ref="B2:H2"/>
    <mergeCell ref="I2:O2"/>
    <mergeCell ref="P2:S2"/>
    <mergeCell ref="T2:U3"/>
    <mergeCell ref="V2:AA2"/>
    <mergeCell ref="D3:E3"/>
    <mergeCell ref="G3:H3"/>
    <mergeCell ref="I3:J3"/>
    <mergeCell ref="K3:L3"/>
    <mergeCell ref="N3:O3"/>
    <mergeCell ref="P3:Q3"/>
    <mergeCell ref="R3:S3"/>
    <mergeCell ref="V3:W3"/>
    <mergeCell ref="X3:Y3"/>
    <mergeCell ref="Z3:AA3"/>
    <mergeCell ref="Z13:AA13"/>
    <mergeCell ref="Z14:AA14"/>
    <mergeCell ref="Z15:AA15"/>
    <mergeCell ref="Z16:AA16"/>
    <mergeCell ref="Z17:AA17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</mergeCells>
  <phoneticPr fontId="5" type="noConversion"/>
  <pageMargins left="0.25" right="0.25" top="0.75" bottom="0.75" header="0.3" footer="0.3"/>
  <pageSetup scale="70" fitToHeight="0" orientation="landscape" horizontalDpi="1200" verticalDpi="1200" r:id="rId1"/>
  <ignoredErrors>
    <ignoredError sqref="H30:H34 H22:H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b0203-40b3-4ae0-8284-bd269c2fbee7" xsi:nil="true"/>
    <lcf76f155ced4ddcb4097134ff3c332f xmlns="53927e87-1b32-475c-b281-99d885c5cd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CFAF44E3AB04A9A0E06B990BF752B" ma:contentTypeVersion="15" ma:contentTypeDescription="Create a new document." ma:contentTypeScope="" ma:versionID="3af06117f0217b7cae7b3a5f608790ed">
  <xsd:schema xmlns:xsd="http://www.w3.org/2001/XMLSchema" xmlns:xs="http://www.w3.org/2001/XMLSchema" xmlns:p="http://schemas.microsoft.com/office/2006/metadata/properties" xmlns:ns2="53927e87-1b32-475c-b281-99d885c5cde6" xmlns:ns3="e56b0203-40b3-4ae0-8284-bd269c2fbee7" targetNamespace="http://schemas.microsoft.com/office/2006/metadata/properties" ma:root="true" ma:fieldsID="9771e45ab2a680c169c096f55a465c03" ns2:_="" ns3:_="">
    <xsd:import namespace="53927e87-1b32-475c-b281-99d885c5cde6"/>
    <xsd:import namespace="e56b0203-40b3-4ae0-8284-bd269c2fb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27e87-1b32-475c-b281-99d885c5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233ef-df2a-47a5-ab0f-101b351e9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0203-40b3-4ae0-8284-bd269c2fb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6abf02-c16f-435b-9281-72151a41bebb}" ma:internalName="TaxCatchAll" ma:showField="CatchAllData" ma:web="e56b0203-40b3-4ae0-8284-bd269c2fb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26BE2-735F-4E42-BBC0-5AA4708DE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30F784-7F37-41C9-8AB2-9D2185B93268}">
  <ds:schemaRefs>
    <ds:schemaRef ds:uri="http://schemas.microsoft.com/office/2006/metadata/properties"/>
    <ds:schemaRef ds:uri="http://schemas.microsoft.com/office/infopath/2007/PartnerControls"/>
    <ds:schemaRef ds:uri="e56b0203-40b3-4ae0-8284-bd269c2fbee7"/>
    <ds:schemaRef ds:uri="53927e87-1b32-475c-b281-99d885c5cde6"/>
  </ds:schemaRefs>
</ds:datastoreItem>
</file>

<file path=customXml/itemProps3.xml><?xml version="1.0" encoding="utf-8"?>
<ds:datastoreItem xmlns:ds="http://schemas.openxmlformats.org/officeDocument/2006/customXml" ds:itemID="{8082D944-87AA-4FDC-A912-E67F4E28F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27e87-1b32-475c-b281-99d885c5cde6"/>
    <ds:schemaRef ds:uri="e56b0203-40b3-4ae0-8284-bd269c2fb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Carey</dc:creator>
  <cp:keywords/>
  <dc:description/>
  <cp:lastModifiedBy>Andrea Carey</cp:lastModifiedBy>
  <cp:revision/>
  <dcterms:created xsi:type="dcterms:W3CDTF">2020-07-10T16:14:44Z</dcterms:created>
  <dcterms:modified xsi:type="dcterms:W3CDTF">2022-06-28T15:19:12Z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0x0101008D3CFAF44E3AB04A9A0E06B990BF752B</vt:lpwstr>
  </property>
</Properties>
</file>