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Andrea Carey\Downloads\"/>
    </mc:Choice>
  </mc:AlternateContent>
  <xr:revisionPtr revIDLastSave="0" documentId="13_ncr:1_{66E42146-556E-469D-BE9C-88501962BAB9}" xr6:coauthVersionLast="47" xr6:coauthVersionMax="47" xr10:uidLastSave="{00000000-0000-0000-0000-000000000000}"/>
  <bookViews>
    <workbookView xWindow="-110" yWindow="-110" windowWidth="19420" windowHeight="10300" xr2:uid="{3C6CBDED-3AD3-4BF1-A89F-D107AC453AC6}"/>
  </bookViews>
  <sheets>
    <sheet name="All Households" sheetId="1" r:id="rId1"/>
    <sheet name="Sub-populations" sheetId="2" r:id="rId2"/>
  </sheets>
  <definedNames>
    <definedName name="_xlnm._FilterDatabase" localSheetId="0" hidden="1">'All Households'!$A$4:$Z$85</definedName>
    <definedName name="_xlnm._FilterDatabase" localSheetId="1" hidden="1">'Sub-populations'!$A$4:$R$85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 i="1" l="1"/>
  <c r="T83" i="1"/>
  <c r="T81" i="1"/>
  <c r="T79" i="1"/>
  <c r="T77" i="1"/>
  <c r="T75" i="1"/>
  <c r="T73" i="1"/>
  <c r="T71" i="1"/>
  <c r="T69" i="1"/>
  <c r="T67" i="1"/>
  <c r="T65" i="1"/>
  <c r="T63" i="1"/>
  <c r="T61" i="1"/>
  <c r="T59" i="1"/>
  <c r="T57" i="1"/>
  <c r="T55" i="1"/>
  <c r="T53" i="1"/>
  <c r="T51" i="1"/>
  <c r="T49" i="1"/>
  <c r="T47" i="1"/>
  <c r="T45" i="1"/>
  <c r="T43" i="1"/>
  <c r="T41" i="1"/>
  <c r="T39" i="1"/>
  <c r="T37" i="1"/>
  <c r="T35" i="1"/>
  <c r="T33" i="1"/>
  <c r="T31" i="1"/>
  <c r="T29" i="1"/>
  <c r="T27" i="1"/>
  <c r="T25" i="1"/>
  <c r="T23" i="1"/>
  <c r="T21" i="1"/>
  <c r="T19" i="1"/>
  <c r="T17" i="1"/>
  <c r="T15" i="1"/>
  <c r="T13" i="1"/>
  <c r="T11" i="1"/>
  <c r="T9" i="1"/>
  <c r="T7" i="1"/>
  <c r="S83" i="1"/>
  <c r="S81" i="1"/>
  <c r="S79" i="1"/>
  <c r="S77" i="1"/>
  <c r="S75" i="1"/>
  <c r="S73" i="1"/>
  <c r="S71" i="1"/>
  <c r="S69" i="1"/>
  <c r="S67" i="1"/>
  <c r="S65" i="1"/>
  <c r="S63" i="1"/>
  <c r="S61" i="1"/>
  <c r="S59" i="1"/>
  <c r="S57" i="1"/>
  <c r="S55" i="1"/>
  <c r="S53" i="1"/>
  <c r="S51" i="1"/>
  <c r="S49" i="1"/>
  <c r="S47" i="1"/>
  <c r="S45" i="1"/>
  <c r="S43" i="1"/>
  <c r="S41" i="1"/>
  <c r="S39" i="1"/>
  <c r="S37" i="1"/>
  <c r="S35" i="1"/>
  <c r="S33" i="1"/>
  <c r="S31" i="1"/>
  <c r="S29" i="1"/>
  <c r="S27" i="1"/>
  <c r="S25" i="1"/>
  <c r="S23" i="1"/>
  <c r="S21" i="1"/>
  <c r="S19" i="1"/>
  <c r="S17" i="1"/>
  <c r="S15" i="1"/>
  <c r="S13" i="1"/>
  <c r="S11" i="1"/>
  <c r="S9" i="1"/>
  <c r="S7" i="1"/>
  <c r="R83" i="1"/>
  <c r="R81" i="1"/>
  <c r="R79" i="1"/>
  <c r="R77" i="1"/>
  <c r="R75" i="1"/>
  <c r="R73" i="1"/>
  <c r="R71" i="1"/>
  <c r="R69" i="1"/>
  <c r="R67" i="1"/>
  <c r="R65" i="1"/>
  <c r="R63" i="1"/>
  <c r="R61" i="1"/>
  <c r="R59" i="1"/>
  <c r="R57" i="1"/>
  <c r="R55" i="1"/>
  <c r="R53" i="1"/>
  <c r="R51" i="1"/>
  <c r="R49" i="1"/>
  <c r="R47" i="1"/>
  <c r="R45" i="1"/>
  <c r="R43" i="1"/>
  <c r="R41" i="1"/>
  <c r="R39" i="1"/>
  <c r="R37" i="1"/>
  <c r="R35" i="1"/>
  <c r="R33" i="1"/>
  <c r="R31" i="1"/>
  <c r="R29" i="1"/>
  <c r="R27" i="1"/>
  <c r="R25" i="1"/>
  <c r="R23" i="1"/>
  <c r="R21" i="1"/>
  <c r="R19" i="1"/>
  <c r="R17" i="1"/>
  <c r="R15" i="1"/>
  <c r="R13" i="1"/>
  <c r="R11" i="1"/>
  <c r="R9" i="1"/>
  <c r="R7" i="1"/>
  <c r="Q83" i="1"/>
  <c r="Q81" i="1"/>
  <c r="Q79" i="1"/>
  <c r="Q77" i="1"/>
  <c r="Q75" i="1"/>
  <c r="Q73" i="1"/>
  <c r="Q71" i="1"/>
  <c r="Q69" i="1"/>
  <c r="Q67" i="1"/>
  <c r="Q65" i="1"/>
  <c r="Q63" i="1"/>
  <c r="Q61" i="1"/>
  <c r="Q59" i="1"/>
  <c r="Q57" i="1"/>
  <c r="Q55" i="1"/>
  <c r="Q53" i="1"/>
  <c r="Q51" i="1"/>
  <c r="Q49" i="1"/>
  <c r="Q47" i="1"/>
  <c r="Q45" i="1"/>
  <c r="Q43" i="1"/>
  <c r="Q41" i="1"/>
  <c r="Q39" i="1"/>
  <c r="Q37" i="1"/>
  <c r="Q35" i="1"/>
  <c r="Q33" i="1"/>
  <c r="Q31" i="1"/>
  <c r="Q29" i="1"/>
  <c r="Q27" i="1"/>
  <c r="Q25" i="1"/>
  <c r="Q23" i="1"/>
  <c r="Q21" i="1"/>
  <c r="Q19" i="1"/>
  <c r="Q17" i="1"/>
  <c r="Q15" i="1"/>
  <c r="Q13" i="1"/>
  <c r="Q11" i="1"/>
  <c r="Q9" i="1"/>
  <c r="Q7" i="1"/>
  <c r="T84" i="1"/>
  <c r="T82" i="1"/>
  <c r="T80" i="1"/>
  <c r="T78" i="1"/>
  <c r="T76" i="1"/>
  <c r="T74" i="1"/>
  <c r="T72" i="1"/>
  <c r="T70" i="1"/>
  <c r="T68" i="1"/>
  <c r="T66" i="1"/>
  <c r="T64" i="1"/>
  <c r="T62" i="1"/>
  <c r="T60" i="1"/>
  <c r="T58" i="1"/>
  <c r="T56" i="1"/>
  <c r="T54" i="1"/>
  <c r="T52" i="1"/>
  <c r="T50" i="1"/>
  <c r="T48" i="1"/>
  <c r="T46" i="1"/>
  <c r="T44" i="1"/>
  <c r="T42" i="1"/>
  <c r="T40" i="1"/>
  <c r="T38" i="1"/>
  <c r="T36" i="1"/>
  <c r="T34" i="1"/>
  <c r="T32" i="1"/>
  <c r="T30" i="1"/>
  <c r="T28" i="1"/>
  <c r="T26" i="1"/>
  <c r="T24" i="1"/>
  <c r="T22" i="1"/>
  <c r="T20" i="1"/>
  <c r="T18" i="1"/>
  <c r="T16" i="1"/>
  <c r="T14" i="1"/>
  <c r="T12" i="1"/>
  <c r="T10" i="1"/>
  <c r="T8" i="1"/>
  <c r="S84" i="1"/>
  <c r="S82" i="1"/>
  <c r="S80" i="1"/>
  <c r="S78" i="1"/>
  <c r="S76" i="1"/>
  <c r="S74" i="1"/>
  <c r="S72" i="1"/>
  <c r="S70" i="1"/>
  <c r="S68" i="1"/>
  <c r="S66" i="1"/>
  <c r="S64" i="1"/>
  <c r="S62" i="1"/>
  <c r="S60" i="1"/>
  <c r="S58" i="1"/>
  <c r="S56" i="1"/>
  <c r="S54" i="1"/>
  <c r="S52" i="1"/>
  <c r="S50" i="1"/>
  <c r="S48" i="1"/>
  <c r="S46" i="1"/>
  <c r="S44" i="1"/>
  <c r="S42" i="1"/>
  <c r="S40" i="1"/>
  <c r="S38" i="1"/>
  <c r="S36" i="1"/>
  <c r="S34" i="1"/>
  <c r="S32" i="1"/>
  <c r="S30" i="1"/>
  <c r="S28" i="1"/>
  <c r="S26" i="1"/>
  <c r="S24" i="1"/>
  <c r="S22" i="1"/>
  <c r="S20" i="1"/>
  <c r="S18" i="1"/>
  <c r="S16" i="1"/>
  <c r="S14" i="1"/>
  <c r="S12" i="1"/>
  <c r="S10" i="1"/>
  <c r="S8" i="1"/>
  <c r="R84" i="1"/>
  <c r="R82" i="1"/>
  <c r="R80" i="1"/>
  <c r="R78" i="1"/>
  <c r="R76" i="1"/>
  <c r="R74" i="1"/>
  <c r="R72" i="1"/>
  <c r="R70" i="1"/>
  <c r="R68" i="1"/>
  <c r="R66" i="1"/>
  <c r="R64" i="1"/>
  <c r="R62" i="1"/>
  <c r="R60" i="1"/>
  <c r="R58" i="1"/>
  <c r="R56" i="1"/>
  <c r="R54" i="1"/>
  <c r="R52" i="1"/>
  <c r="R50" i="1"/>
  <c r="R48" i="1"/>
  <c r="R46" i="1"/>
  <c r="R44" i="1"/>
  <c r="R42" i="1"/>
  <c r="R40" i="1"/>
  <c r="R38" i="1"/>
  <c r="R36" i="1"/>
  <c r="R34" i="1"/>
  <c r="R32" i="1"/>
  <c r="R30" i="1"/>
  <c r="R28" i="1"/>
  <c r="R26" i="1"/>
  <c r="R24" i="1"/>
  <c r="R22" i="1"/>
  <c r="R20" i="1"/>
  <c r="R18" i="1"/>
  <c r="R16" i="1"/>
  <c r="R14" i="1"/>
  <c r="R12" i="1"/>
  <c r="R10" i="1"/>
  <c r="R8" i="1"/>
  <c r="Q84" i="1"/>
  <c r="Q82" i="1"/>
  <c r="Q80" i="1"/>
  <c r="Q78" i="1"/>
  <c r="Q76" i="1"/>
  <c r="Q74" i="1"/>
  <c r="Q72" i="1"/>
  <c r="Q70" i="1"/>
  <c r="Q68" i="1"/>
  <c r="Q66" i="1"/>
  <c r="Q64" i="1"/>
  <c r="Q62" i="1"/>
  <c r="Q60" i="1"/>
  <c r="Q58" i="1"/>
  <c r="Q56" i="1"/>
  <c r="Q54" i="1"/>
  <c r="Q52" i="1"/>
  <c r="Q50" i="1"/>
  <c r="Q48" i="1"/>
  <c r="Q46" i="1"/>
  <c r="Q44" i="1"/>
  <c r="Q42" i="1"/>
  <c r="Q40" i="1"/>
  <c r="Q38" i="1"/>
  <c r="Q36" i="1"/>
  <c r="Q34" i="1"/>
  <c r="Q32" i="1"/>
  <c r="Q30" i="1"/>
  <c r="Q28" i="1"/>
  <c r="Q26" i="1"/>
  <c r="Q24" i="1"/>
  <c r="Q22" i="1"/>
  <c r="Q20" i="1"/>
  <c r="Q18" i="1"/>
  <c r="Q16" i="1"/>
  <c r="Q14" i="1"/>
  <c r="Q12" i="1"/>
  <c r="Q10" i="1"/>
  <c r="Q8" i="1"/>
  <c r="T6" i="1"/>
  <c r="S6" i="1"/>
  <c r="R6" i="1"/>
  <c r="T5" i="1"/>
  <c r="S5" i="1"/>
  <c r="R5" i="1"/>
  <c r="Q6" i="1"/>
  <c r="L85" i="1"/>
  <c r="M85" i="1"/>
  <c r="N85" i="1"/>
  <c r="O85" i="1"/>
  <c r="P85" i="1"/>
  <c r="I85" i="1"/>
  <c r="J85" i="1"/>
  <c r="K85" i="1"/>
  <c r="Q6" i="2"/>
  <c r="Q8" i="2"/>
  <c r="Q10" i="2"/>
  <c r="Q12" i="2"/>
  <c r="Q14" i="2"/>
  <c r="Q16" i="2"/>
  <c r="Q18" i="2"/>
  <c r="Q20" i="2"/>
  <c r="Q22" i="2"/>
  <c r="Q24" i="2"/>
  <c r="Q26" i="2"/>
  <c r="Q28" i="2"/>
  <c r="Q30" i="2"/>
  <c r="Q32" i="2"/>
  <c r="Q34" i="2"/>
  <c r="Q36" i="2"/>
  <c r="S85" i="2"/>
  <c r="T85" i="2"/>
  <c r="U85" i="2"/>
  <c r="Q84" i="2"/>
  <c r="Q82" i="2"/>
  <c r="Q80" i="2"/>
  <c r="Q78" i="2"/>
  <c r="Q76" i="2"/>
  <c r="Q74" i="2"/>
  <c r="Q72" i="2"/>
  <c r="Q70" i="2"/>
  <c r="Q68" i="2"/>
  <c r="Q66" i="2"/>
  <c r="Q64" i="2"/>
  <c r="Q62" i="2"/>
  <c r="Q60" i="2"/>
  <c r="Q58" i="2"/>
  <c r="Q56" i="2"/>
  <c r="Q54" i="2"/>
  <c r="Q52" i="2"/>
  <c r="Q50" i="2"/>
  <c r="Q48" i="2"/>
  <c r="Q46" i="2"/>
  <c r="Q44" i="2"/>
  <c r="Q42" i="2"/>
  <c r="Q40" i="2"/>
  <c r="Q38" i="2"/>
  <c r="Q83" i="2"/>
  <c r="Q81" i="2"/>
  <c r="Q79" i="2"/>
  <c r="Q77" i="2"/>
  <c r="Q75" i="2"/>
  <c r="Q73" i="2"/>
  <c r="Q71" i="2"/>
  <c r="Q69" i="2"/>
  <c r="Q67" i="2"/>
  <c r="Q65" i="2"/>
  <c r="Q63" i="2"/>
  <c r="Q61" i="2"/>
  <c r="Q59" i="2"/>
  <c r="Q57" i="2"/>
  <c r="Q55" i="2"/>
  <c r="Q53" i="2"/>
  <c r="Q51" i="2"/>
  <c r="Q49" i="2"/>
  <c r="Q47" i="2"/>
  <c r="Q45" i="2"/>
  <c r="Q43" i="2"/>
  <c r="Q41" i="2"/>
  <c r="Q39" i="2"/>
  <c r="Q37" i="2"/>
  <c r="Q35" i="2"/>
  <c r="Q33" i="2"/>
  <c r="Q31" i="2"/>
  <c r="Q29" i="2"/>
  <c r="Q27" i="2"/>
  <c r="Q25" i="2"/>
  <c r="Q23" i="2"/>
  <c r="Q21" i="2"/>
  <c r="Q19" i="2"/>
  <c r="Q17" i="2"/>
  <c r="Q15" i="2"/>
  <c r="Q13" i="2"/>
  <c r="Q11" i="2"/>
  <c r="Q9" i="2"/>
  <c r="Q7" i="2"/>
  <c r="Q5" i="2"/>
  <c r="J84" i="2"/>
  <c r="J82" i="2"/>
  <c r="J80" i="2"/>
  <c r="J78" i="2"/>
  <c r="J76" i="2"/>
  <c r="J74" i="2"/>
  <c r="J72" i="2"/>
  <c r="J70" i="2"/>
  <c r="J68" i="2"/>
  <c r="J66" i="2"/>
  <c r="J64" i="2"/>
  <c r="J62" i="2"/>
  <c r="J60" i="2"/>
  <c r="J58" i="2"/>
  <c r="J56" i="2"/>
  <c r="J54" i="2"/>
  <c r="J52" i="2"/>
  <c r="J50" i="2"/>
  <c r="J48" i="2"/>
  <c r="J46" i="2"/>
  <c r="J44" i="2"/>
  <c r="J42" i="2"/>
  <c r="J40" i="2"/>
  <c r="J38" i="2"/>
  <c r="J36" i="2"/>
  <c r="J34" i="2"/>
  <c r="J32" i="2"/>
  <c r="J30" i="2"/>
  <c r="J28" i="2"/>
  <c r="J26" i="2"/>
  <c r="J24" i="2"/>
  <c r="J22" i="2"/>
  <c r="J20" i="2"/>
  <c r="J18" i="2"/>
  <c r="J16" i="2"/>
  <c r="J14" i="2"/>
  <c r="J12" i="2"/>
  <c r="J10" i="2"/>
  <c r="J8" i="2"/>
  <c r="J6" i="2"/>
  <c r="J83" i="2"/>
  <c r="J81" i="2"/>
  <c r="J79" i="2"/>
  <c r="J77" i="2"/>
  <c r="J75" i="2"/>
  <c r="J73" i="2"/>
  <c r="J71" i="2"/>
  <c r="J69" i="2"/>
  <c r="J67" i="2"/>
  <c r="J65" i="2"/>
  <c r="J63" i="2"/>
  <c r="J61" i="2"/>
  <c r="J59" i="2"/>
  <c r="J57" i="2"/>
  <c r="J55" i="2"/>
  <c r="J53" i="2"/>
  <c r="J51" i="2"/>
  <c r="J49" i="2"/>
  <c r="J47" i="2"/>
  <c r="J45" i="2"/>
  <c r="J43" i="2"/>
  <c r="J41" i="2"/>
  <c r="J39" i="2"/>
  <c r="J37" i="2"/>
  <c r="J35" i="2"/>
  <c r="J33" i="2"/>
  <c r="J31" i="2"/>
  <c r="J29" i="2"/>
  <c r="J27" i="2"/>
  <c r="J25" i="2"/>
  <c r="J23" i="2"/>
  <c r="J21" i="2"/>
  <c r="J19" i="2"/>
  <c r="J17" i="2"/>
  <c r="J15" i="2"/>
  <c r="J13" i="2"/>
  <c r="J11" i="2"/>
  <c r="J9" i="2"/>
  <c r="J7" i="2"/>
  <c r="J5" i="2"/>
  <c r="F85" i="2"/>
  <c r="R85" i="2"/>
  <c r="P85" i="2"/>
  <c r="O85" i="2"/>
  <c r="N85" i="2"/>
  <c r="M85" i="2"/>
  <c r="L85" i="2"/>
  <c r="K85" i="2"/>
  <c r="I85" i="2"/>
  <c r="H85" i="2"/>
  <c r="G85" i="2"/>
  <c r="E85" i="2"/>
  <c r="D85" i="2"/>
  <c r="C85" i="2"/>
  <c r="B85" i="2"/>
  <c r="D85" i="1"/>
  <c r="E85" i="1"/>
  <c r="F85" i="1"/>
  <c r="Q85" i="1" l="1"/>
  <c r="T85" i="1"/>
  <c r="Q85" i="2"/>
  <c r="J85" i="2"/>
  <c r="R85" i="1"/>
  <c r="S85" i="1"/>
  <c r="C85" i="1" l="1"/>
  <c r="G85" i="1" l="1"/>
  <c r="B85" i="1"/>
  <c r="H85" i="1" l="1"/>
</calcChain>
</file>

<file path=xl/sharedStrings.xml><?xml version="1.0" encoding="utf-8"?>
<sst xmlns="http://schemas.openxmlformats.org/spreadsheetml/2006/main" count="219" uniqueCount="113">
  <si>
    <t>2025 Point in Time Count</t>
  </si>
  <si>
    <t>NC Balance of State Continuum of Care</t>
  </si>
  <si>
    <t>County</t>
  </si>
  <si>
    <t>Families with Children Experiencing Homelessness</t>
  </si>
  <si>
    <t>Adults without Children Experiencing Homelessness</t>
  </si>
  <si>
    <t>Children without Guardians Experiencing Homelessness</t>
  </si>
  <si>
    <t>TOTAL PEOPLE EXPERIENCING HOMELESSNESS</t>
  </si>
  <si>
    <t>Living Situation</t>
  </si>
  <si>
    <t>Total House-holds</t>
  </si>
  <si>
    <t>Total People</t>
  </si>
  <si>
    <t>Emergency Shelter</t>
  </si>
  <si>
    <t>Transitional Housing</t>
  </si>
  <si>
    <t xml:space="preserve">Unsheltered </t>
  </si>
  <si>
    <t>Alamance</t>
  </si>
  <si>
    <t>Alexander</t>
  </si>
  <si>
    <t>Anson</t>
  </si>
  <si>
    <t>Beaufort</t>
  </si>
  <si>
    <t>Bertie</t>
  </si>
  <si>
    <t>Bladen</t>
  </si>
  <si>
    <t>Burke</t>
  </si>
  <si>
    <t>Cabarrus</t>
  </si>
  <si>
    <t>Caldwell</t>
  </si>
  <si>
    <t>Camden</t>
  </si>
  <si>
    <t>Carteret</t>
  </si>
  <si>
    <t>Caswell</t>
  </si>
  <si>
    <t>Catawba</t>
  </si>
  <si>
    <t>Chatham</t>
  </si>
  <si>
    <t>Cherokee</t>
  </si>
  <si>
    <t>Chowan</t>
  </si>
  <si>
    <t>Clay</t>
  </si>
  <si>
    <t>Columbus</t>
  </si>
  <si>
    <t>Craven</t>
  </si>
  <si>
    <t>Currituck</t>
  </si>
  <si>
    <t>Dare</t>
  </si>
  <si>
    <t>Davidson</t>
  </si>
  <si>
    <t>Davie</t>
  </si>
  <si>
    <t>Duplin</t>
  </si>
  <si>
    <t>Eastern Band of Cherokee Indians</t>
  </si>
  <si>
    <t>Edgecombe</t>
  </si>
  <si>
    <t>Franklin</t>
  </si>
  <si>
    <t>Gates</t>
  </si>
  <si>
    <t>Graham</t>
  </si>
  <si>
    <t>Granville</t>
  </si>
  <si>
    <t>Greene</t>
  </si>
  <si>
    <t>Halifax</t>
  </si>
  <si>
    <t>Harnett</t>
  </si>
  <si>
    <t>Haywood</t>
  </si>
  <si>
    <t>Henderson</t>
  </si>
  <si>
    <t>Hertford</t>
  </si>
  <si>
    <t>Hoke</t>
  </si>
  <si>
    <t>Hyde</t>
  </si>
  <si>
    <t>Iredell</t>
  </si>
  <si>
    <t>Jackson</t>
  </si>
  <si>
    <t>Johnston</t>
  </si>
  <si>
    <t>Jones</t>
  </si>
  <si>
    <t>Lee</t>
  </si>
  <si>
    <t>Lenoir</t>
  </si>
  <si>
    <t>Macon</t>
  </si>
  <si>
    <t>Madison</t>
  </si>
  <si>
    <t>Martin</t>
  </si>
  <si>
    <t>McDowell</t>
  </si>
  <si>
    <t>Montgomery</t>
  </si>
  <si>
    <t>Moore</t>
  </si>
  <si>
    <t>Nash</t>
  </si>
  <si>
    <t>Northampton</t>
  </si>
  <si>
    <t>Onslow</t>
  </si>
  <si>
    <t>Pamlico</t>
  </si>
  <si>
    <t>Pasquotank</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</si>
  <si>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</si>
  <si>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</si>
  <si>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</si>
  <si>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</si>
  <si>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</si>
  <si>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</si>
  <si>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</si>
  <si>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</si>
  <si>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</si>
  <si>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</si>
  <si>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</si>
  <si>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</si>
  <si>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</si>
  <si>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</si>
  <si>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</si>
  <si>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</si>
  <si>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</si>
  <si>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</si>
  <si>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</si>
  <si>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</si>
  <si>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Warren</t>
  </si>
  <si>
    <t>Washington</t>
  </si>
  <si>
    <t>Wayne</t>
  </si>
  <si>
    <t>Wilson</t>
  </si>
  <si>
    <t>Yadkin</t>
  </si>
  <si>
    <t>Total</t>
  </si>
  <si>
    <t>Footnote:</t>
  </si>
  <si>
    <t xml:space="preserve">Households are categorized as Families with Children (Adults with Children), Adults without Children (over 18 Adults Only), and Children without Guardians (Child Only). </t>
  </si>
  <si>
    <t xml:space="preserve">For the purposes of the Point in Time Count, people are counted in three living situations according to HUD's Category 1 definition: Emergency Shelter, dedicated homeless Transitional Housing, and Unsheltered situations. </t>
  </si>
  <si>
    <t xml:space="preserve">This year, Hurricane Helene increased the Emergency Shelter beds available through FEMA in impacted counties. Those persons staying in Emergency Shelter continuing past the disaster declaration and those in Helene specific Emergency Shelter were both experiencing homelessness on the PIT night. </t>
  </si>
  <si>
    <t xml:space="preserve">The Eastern Band of Cherokee Indians Boundary includes portions of Haywood, Jackson, and Swain counties. Data was not available per county. </t>
  </si>
  <si>
    <t>Chronically Homeless</t>
  </si>
  <si>
    <t>Veterans</t>
  </si>
  <si>
    <t>Youth Households (everyone in household is under age 25)</t>
  </si>
  <si>
    <t>CH People in Families with Children</t>
  </si>
  <si>
    <t>CH Adults without Children</t>
  </si>
  <si>
    <t>CH Children without Guardians</t>
  </si>
  <si>
    <t>Total CH People</t>
  </si>
  <si>
    <t>Veterans in Families with Children</t>
  </si>
  <si>
    <t>Veterans without Children</t>
  </si>
  <si>
    <t>Total Veterans</t>
  </si>
  <si>
    <t>Chronically Homeless Veterans</t>
  </si>
  <si>
    <t>Unaccompanied Youth</t>
  </si>
  <si>
    <t>Youth Parents and Children</t>
  </si>
  <si>
    <t>Total Households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</si>
</sst>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1"/>
      <color theme="1"/>
      <name val="Calibri"/>
      <family val="2"/>
      <scheme val="minor"/>
    </font>
    <font>
      <sz val="8"/>
      <name val="Calibri"/>
      <family val="2"/>
      <scheme val="minor"/>
    </font>
    <font>
      <sz val="10.5"/>
      <name val="Calibri"/>
      <family val="2"/>
      <scheme val="minor"/>
    </font>
    <font>
      <sz val="10.5"/>
      <color rgb="FF000000"/>
      <name val="Calibri"/>
      <family val="2"/>
      <scheme val="minor"/>
    </font>
    <font>
      <b/>
      <sz val="10.5"/>
      <name val="Calibri"/>
      <family val="2"/>
      <scheme val="minor"/>
    </font>
    <font>
      <b/>
      <sz val="10.5"/>
      <color rgb="FF000000"/>
      <name val="Calibri"/>
      <family val="2"/>
      <scheme val="minor"/>
    </font>
    <font>
      <b/>
      <sz val="11"/>
      <name val="Calibri"/>
      <family val="2"/>
      <scheme val="minor"/>
    </font>
    <font>
      <b/>
      <sz val="13"/>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000000"/>
      <name val="Calibri"/>
      <family val="2"/>
    </font>
  </fonts>
  <fills count="37">
    <fill>
      <patternFill patternType="none"/>
    </fill>
    <fill>
      <patternFill patternType="gray125"/>
    </fill>
    <fill>
      <patternFill patternType="solid">
        <fgColor rgb="FF92CDDC"/>
      </patternFill>
    </fill>
    <fill>
      <patternFill patternType="solid">
        <fgColor rgb="FFB7DEE8"/>
      </patternFill>
    </fill>
    <fill>
      <patternFill patternType="solid">
        <fgColor rgb="FFD7D7D7"/>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D7D7"/>
        <bgColor indexed="64"/>
      </patternFill>
    </fill>
  </fills>
  <borders count="3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right/>
      <top style="thin">
        <color rgb="FF000000"/>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rgb="FF000000"/>
      </left>
      <right/>
      <top style="thin">
        <color rgb="FF000000"/>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thin">
        <color rgb="FF000000"/>
      </bottom>
      <diagonal/>
    </border>
    <border>
      <left style="thin">
        <color rgb="FF000000"/>
      </left>
      <right/>
      <top/>
      <bottom/>
      <diagonal/>
    </border>
    <border>
      <left style="thin">
        <color indexed="64"/>
      </left>
      <right/>
      <top/>
      <bottom style="thin">
        <color rgb="FF000000"/>
      </bottom>
      <diagonal/>
    </border>
    <border>
      <left style="thin">
        <color indexed="64"/>
      </left>
      <right/>
      <top style="thin">
        <color rgb="FF000000"/>
      </top>
      <bottom/>
      <diagonal/>
    </border>
    <border>
      <left/>
      <right style="thin">
        <color rgb="FF000000"/>
      </right>
      <top style="thin">
        <color rgb="FF000000"/>
      </top>
      <bottom/>
      <diagonal/>
    </border>
    <border>
      <left/>
      <right style="thin">
        <color indexed="64"/>
      </right>
      <top style="thin">
        <color rgb="FF000000"/>
      </top>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s>
  <cellStyleXfs count="45">
    <xf numFmtId="0" fontId="0" fillId="0" borderId="0"/>
    <xf numFmtId="0" fontId="10" fillId="0" borderId="0" applyNumberFormat="0" applyFill="0" applyBorder="0" applyAlignment="0" applyProtection="0"/>
    <xf numFmtId="0" fontId="11" fillId="0" borderId="13" applyNumberFormat="0" applyFill="0" applyAlignment="0" applyProtection="0"/>
    <xf numFmtId="0" fontId="12" fillId="0" borderId="14" applyNumberFormat="0" applyFill="0" applyAlignment="0" applyProtection="0"/>
    <xf numFmtId="0" fontId="13" fillId="0" borderId="15" applyNumberFormat="0" applyFill="0" applyAlignment="0" applyProtection="0"/>
    <xf numFmtId="0" fontId="13" fillId="0" borderId="0" applyNumberFormat="0" applyFill="0" applyBorder="0" applyAlignment="0" applyProtection="0"/>
    <xf numFmtId="0" fontId="14" fillId="5" borderId="0" applyNumberFormat="0" applyBorder="0" applyAlignment="0" applyProtection="0"/>
    <xf numFmtId="0" fontId="15" fillId="6" borderId="0" applyNumberFormat="0" applyBorder="0" applyAlignment="0" applyProtection="0"/>
    <xf numFmtId="0" fontId="16" fillId="7" borderId="0" applyNumberFormat="0" applyBorder="0" applyAlignment="0" applyProtection="0"/>
    <xf numFmtId="0" fontId="17" fillId="8" borderId="16" applyNumberFormat="0" applyAlignment="0" applyProtection="0"/>
    <xf numFmtId="0" fontId="18" fillId="9" borderId="17" applyNumberFormat="0" applyAlignment="0" applyProtection="0"/>
    <xf numFmtId="0" fontId="19" fillId="9" borderId="16" applyNumberFormat="0" applyAlignment="0" applyProtection="0"/>
    <xf numFmtId="0" fontId="20" fillId="0" borderId="18" applyNumberFormat="0" applyFill="0" applyAlignment="0" applyProtection="0"/>
    <xf numFmtId="0" fontId="21" fillId="10" borderId="19"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1" fillId="0" borderId="21" applyNumberFormat="0" applyFill="0" applyAlignment="0" applyProtection="0"/>
    <xf numFmtId="0" fontId="24"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24"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24"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24"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24"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24" fillId="3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5" borderId="0" applyNumberFormat="0" applyBorder="0" applyAlignment="0" applyProtection="0"/>
    <xf numFmtId="0" fontId="25" fillId="0" borderId="0"/>
    <xf numFmtId="9" fontId="25" fillId="0" borderId="0" applyFont="0" applyFill="0" applyBorder="0" applyAlignment="0" applyProtection="0"/>
    <xf numFmtId="0" fontId="9" fillId="0" borderId="0"/>
    <xf numFmtId="0" fontId="9" fillId="11" borderId="20" applyNumberFormat="0" applyFont="0" applyAlignment="0" applyProtection="0"/>
  </cellStyleXfs>
  <cellXfs count="75">
    <xf numFmtId="0" fontId="0" fillId="0" borderId="0" xfId="0"/>
    <xf numFmtId="0" fontId="0" fillId="0" borderId="0" xfId="0" applyAlignment="1">
      <alignment horizontal="left" vertical="top"/>
    </xf>
    <xf numFmtId="0" fontId="3" fillId="0" borderId="6" xfId="0" applyFont="1" applyBorder="1" applyAlignment="1">
      <alignment horizontal="center" vertical="top" wrapText="1"/>
    </xf>
    <xf numFmtId="1" fontId="4" fillId="0" borderId="6" xfId="0" applyNumberFormat="1" applyFont="1" applyBorder="1" applyAlignment="1">
      <alignment horizontal="center" vertical="top" shrinkToFit="1"/>
    </xf>
    <xf numFmtId="0" fontId="3" fillId="4" borderId="6" xfId="0" applyFont="1" applyFill="1" applyBorder="1" applyAlignment="1">
      <alignment horizontal="center" vertical="top" wrapText="1"/>
    </xf>
    <xf numFmtId="1" fontId="4" fillId="4" borderId="6" xfId="0" applyNumberFormat="1" applyFont="1" applyFill="1" applyBorder="1" applyAlignment="1">
      <alignment horizontal="center" vertical="top" shrinkToFit="1"/>
    </xf>
    <xf numFmtId="1" fontId="4" fillId="0" borderId="2" xfId="0" applyNumberFormat="1" applyFont="1" applyBorder="1" applyAlignment="1">
      <alignment horizontal="center" vertical="top" shrinkToFit="1"/>
    </xf>
    <xf numFmtId="1" fontId="4" fillId="0" borderId="4" xfId="0" applyNumberFormat="1" applyFont="1" applyBorder="1" applyAlignment="1">
      <alignment horizontal="center" vertical="top" shrinkToFit="1"/>
    </xf>
    <xf numFmtId="1" fontId="4" fillId="4" borderId="2" xfId="0" applyNumberFormat="1" applyFont="1" applyFill="1" applyBorder="1" applyAlignment="1">
      <alignment horizontal="center" vertical="top" shrinkToFit="1"/>
    </xf>
    <xf numFmtId="1" fontId="4" fillId="4" borderId="4" xfId="0" applyNumberFormat="1" applyFont="1" applyFill="1" applyBorder="1" applyAlignment="1">
      <alignment horizontal="center" vertical="top" shrinkToFit="1"/>
    </xf>
    <xf numFmtId="0" fontId="1" fillId="0" borderId="0" xfId="0" applyFont="1" applyAlignment="1">
      <alignment vertical="top"/>
    </xf>
    <xf numFmtId="0" fontId="0" fillId="0" borderId="0" xfId="0" applyAlignment="1">
      <alignment horizontal="center"/>
    </xf>
    <xf numFmtId="0" fontId="1" fillId="0" borderId="0" xfId="0" applyFont="1" applyAlignment="1">
      <alignment horizontal="left" vertical="top"/>
    </xf>
    <xf numFmtId="1" fontId="0" fillId="0" borderId="0" xfId="0" applyNumberFormat="1" applyAlignment="1">
      <alignment horizontal="left" vertical="top"/>
    </xf>
    <xf numFmtId="0" fontId="7" fillId="0" borderId="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0" xfId="0" applyFont="1" applyBorder="1" applyAlignment="1">
      <alignment horizontal="center" vertical="center" wrapText="1"/>
    </xf>
    <xf numFmtId="0" fontId="8" fillId="0" borderId="0" xfId="0" applyFont="1" applyAlignment="1">
      <alignment horizontal="center" vertical="top"/>
    </xf>
    <xf numFmtId="1" fontId="4" fillId="0" borderId="3" xfId="0" applyNumberFormat="1" applyFont="1" applyBorder="1" applyAlignment="1">
      <alignment horizontal="center" vertical="top" shrinkToFit="1"/>
    </xf>
    <xf numFmtId="1" fontId="4" fillId="4" borderId="3" xfId="0" applyNumberFormat="1" applyFont="1" applyFill="1" applyBorder="1" applyAlignment="1">
      <alignment horizontal="center" vertical="top" shrinkToFit="1"/>
    </xf>
    <xf numFmtId="0" fontId="3" fillId="36" borderId="6" xfId="0" applyFont="1" applyFill="1" applyBorder="1" applyAlignment="1">
      <alignment horizontal="center" vertical="top" wrapText="1"/>
    </xf>
    <xf numFmtId="1" fontId="4" fillId="36" borderId="6" xfId="0" applyNumberFormat="1" applyFont="1" applyFill="1" applyBorder="1" applyAlignment="1">
      <alignment horizontal="center" vertical="top" shrinkToFit="1"/>
    </xf>
    <xf numFmtId="1" fontId="4" fillId="36" borderId="2" xfId="0" applyNumberFormat="1" applyFont="1" applyFill="1" applyBorder="1" applyAlignment="1">
      <alignment horizontal="center" vertical="top" shrinkToFit="1"/>
    </xf>
    <xf numFmtId="1" fontId="4" fillId="36" borderId="4" xfId="0" applyNumberFormat="1" applyFont="1" applyFill="1" applyBorder="1" applyAlignment="1">
      <alignment horizontal="center" vertical="top" shrinkToFit="1"/>
    </xf>
    <xf numFmtId="1" fontId="4" fillId="36" borderId="3" xfId="0" applyNumberFormat="1" applyFont="1" applyFill="1" applyBorder="1" applyAlignment="1">
      <alignment horizontal="center" vertical="top" shrinkToFit="1"/>
    </xf>
    <xf numFmtId="0" fontId="5" fillId="36" borderId="6" xfId="0" applyFont="1" applyFill="1" applyBorder="1" applyAlignment="1">
      <alignment horizontal="center" vertical="top" wrapText="1"/>
    </xf>
    <xf numFmtId="1" fontId="6" fillId="36" borderId="6" xfId="0" applyNumberFormat="1" applyFont="1" applyFill="1" applyBorder="1" applyAlignment="1">
      <alignment horizontal="center" vertical="top" shrinkToFit="1"/>
    </xf>
    <xf numFmtId="1" fontId="4" fillId="4" borderId="6" xfId="0" applyNumberFormat="1" applyFont="1" applyFill="1" applyBorder="1" applyAlignment="1">
      <alignment horizontal="center" vertical="center" shrinkToFit="1"/>
    </xf>
    <xf numFmtId="1" fontId="4" fillId="0" borderId="6" xfId="0" applyNumberFormat="1" applyFont="1" applyBorder="1" applyAlignment="1">
      <alignment horizontal="center" vertical="center" shrinkToFit="1"/>
    </xf>
    <xf numFmtId="1" fontId="4" fillId="36" borderId="6" xfId="0" applyNumberFormat="1" applyFont="1" applyFill="1" applyBorder="1" applyAlignment="1">
      <alignment horizontal="center" vertical="center" shrinkToFit="1"/>
    </xf>
    <xf numFmtId="1" fontId="4" fillId="36" borderId="6" xfId="0" applyNumberFormat="1" applyFont="1" applyFill="1" applyBorder="1" applyAlignment="1">
      <alignment horizontal="center" shrinkToFit="1"/>
    </xf>
    <xf numFmtId="1" fontId="4" fillId="4" borderId="2" xfId="0" applyNumberFormat="1" applyFont="1" applyFill="1" applyBorder="1" applyAlignment="1">
      <alignment horizontal="center" shrinkToFit="1"/>
    </xf>
    <xf numFmtId="1" fontId="4" fillId="0" borderId="3" xfId="0" applyNumberFormat="1" applyFont="1" applyBorder="1" applyAlignment="1">
      <alignment horizontal="center" vertical="center" shrinkToFit="1"/>
    </xf>
    <xf numFmtId="1" fontId="4" fillId="0" borderId="4" xfId="0" applyNumberFormat="1" applyFont="1" applyBorder="1" applyAlignment="1">
      <alignment horizontal="center" vertical="center" shrinkToFit="1"/>
    </xf>
    <xf numFmtId="0" fontId="3" fillId="36" borderId="6" xfId="0" applyFont="1" applyFill="1" applyBorder="1" applyAlignment="1">
      <alignment horizontal="center" wrapText="1"/>
    </xf>
    <xf numFmtId="1" fontId="4" fillId="0" borderId="2" xfId="0" applyNumberFormat="1" applyFont="1" applyBorder="1" applyAlignment="1">
      <alignment horizontal="center" vertical="center" shrinkToFit="1"/>
    </xf>
    <xf numFmtId="1" fontId="4" fillId="4" borderId="4" xfId="0" applyNumberFormat="1" applyFont="1" applyFill="1" applyBorder="1" applyAlignment="1">
      <alignment horizontal="center" vertical="center" shrinkToFit="1"/>
    </xf>
    <xf numFmtId="1" fontId="6" fillId="36" borderId="7" xfId="0" applyNumberFormat="1" applyFont="1" applyFill="1" applyBorder="1" applyAlignment="1">
      <alignment horizontal="center" vertical="top" shrinkToFit="1"/>
    </xf>
    <xf numFmtId="1" fontId="4" fillId="36" borderId="3" xfId="0" applyNumberFormat="1" applyFont="1" applyFill="1" applyBorder="1" applyAlignment="1">
      <alignment horizontal="center" vertical="center" shrinkToFit="1"/>
    </xf>
    <xf numFmtId="1" fontId="4" fillId="0" borderId="7" xfId="0" applyNumberFormat="1" applyFont="1" applyBorder="1" applyAlignment="1">
      <alignment horizontal="center" vertical="top" shrinkToFit="1"/>
    </xf>
    <xf numFmtId="1" fontId="4" fillId="36" borderId="2" xfId="0" applyNumberFormat="1" applyFont="1" applyFill="1" applyBorder="1" applyAlignment="1">
      <alignment horizontal="center" vertical="center" shrinkToFit="1"/>
    </xf>
    <xf numFmtId="1" fontId="4" fillId="36" borderId="3" xfId="0" applyNumberFormat="1" applyFont="1" applyFill="1" applyBorder="1" applyAlignment="1">
      <alignment horizontal="center" shrinkToFit="1"/>
    </xf>
    <xf numFmtId="1" fontId="4" fillId="36" borderId="4" xfId="0" applyNumberFormat="1" applyFont="1" applyFill="1" applyBorder="1" applyAlignment="1">
      <alignment horizontal="center" vertical="center" shrinkToFit="1"/>
    </xf>
    <xf numFmtId="1" fontId="4" fillId="4" borderId="7" xfId="0" applyNumberFormat="1" applyFont="1" applyFill="1" applyBorder="1" applyAlignment="1">
      <alignment horizontal="center" vertical="top" shrinkToFit="1"/>
    </xf>
    <xf numFmtId="1" fontId="4" fillId="36" borderId="4" xfId="0" applyNumberFormat="1" applyFont="1" applyFill="1" applyBorder="1" applyAlignment="1">
      <alignment horizontal="center" shrinkToFit="1"/>
    </xf>
    <xf numFmtId="1" fontId="4" fillId="36" borderId="2" xfId="0" applyNumberFormat="1" applyFont="1" applyFill="1" applyBorder="1" applyAlignment="1">
      <alignment horizontal="center" shrinkToFit="1"/>
    </xf>
    <xf numFmtId="1" fontId="4" fillId="4" borderId="7" xfId="0" applyNumberFormat="1" applyFont="1" applyFill="1" applyBorder="1" applyAlignment="1">
      <alignment horizontal="center" shrinkToFit="1"/>
    </xf>
    <xf numFmtId="0" fontId="7" fillId="3" borderId="2"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3" fillId="36" borderId="6" xfId="0" applyFont="1" applyFill="1" applyBorder="1" applyAlignment="1">
      <alignment horizontal="center" vertical="center" wrapText="1"/>
    </xf>
    <xf numFmtId="0" fontId="0" fillId="0" borderId="0" xfId="0" applyAlignment="1">
      <alignment horizontal="left" vertical="center"/>
    </xf>
    <xf numFmtId="0" fontId="7" fillId="2" borderId="1" xfId="0" applyFont="1" applyFill="1" applyBorder="1" applyAlignment="1">
      <alignment horizontal="left" vertical="center" wrapText="1" indent="2"/>
    </xf>
    <xf numFmtId="0" fontId="7" fillId="2" borderId="5" xfId="0" applyFont="1" applyFill="1" applyBorder="1" applyAlignment="1">
      <alignment horizontal="left" vertical="center" wrapText="1" indent="2"/>
    </xf>
    <xf numFmtId="0" fontId="1" fillId="0" borderId="0" xfId="0" applyFont="1" applyAlignment="1">
      <alignment horizontal="center" vertical="top"/>
    </xf>
    <xf numFmtId="0" fontId="7" fillId="2" borderId="28"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8" fillId="0" borderId="0" xfId="0" applyFont="1" applyAlignment="1">
      <alignment horizontal="center" vertical="top"/>
    </xf>
    <xf numFmtId="0" fontId="8" fillId="0" borderId="9" xfId="0" applyFont="1" applyBorder="1" applyAlignment="1">
      <alignment horizontal="center" vertical="top"/>
    </xf>
    <xf numFmtId="0" fontId="7" fillId="3" borderId="23" xfId="0" applyFont="1" applyFill="1" applyBorder="1" applyAlignment="1">
      <alignment horizontal="center" vertical="center" wrapText="1"/>
    </xf>
    <xf numFmtId="0" fontId="7" fillId="3" borderId="0" xfId="0" applyFont="1" applyFill="1" applyAlignment="1">
      <alignment horizontal="center" vertical="center" wrapText="1"/>
    </xf>
    <xf numFmtId="0" fontId="7" fillId="2" borderId="25"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27" xfId="0" applyFont="1" applyFill="1" applyBorder="1" applyAlignment="1">
      <alignment horizontal="center" vertical="center" wrapText="1"/>
    </xf>
  </cellXfs>
  <cellStyles count="45">
    <cellStyle name="20% - Accent1" xfId="18" builtinId="30" customBuiltin="1"/>
    <cellStyle name="20% - Accent2" xfId="22" builtinId="34" customBuiltin="1"/>
    <cellStyle name="20% - Accent3" xfId="26" builtinId="38" customBuiltin="1"/>
    <cellStyle name="20% - Accent4" xfId="30" builtinId="42" customBuiltin="1"/>
    <cellStyle name="20% - Accent5" xfId="34" builtinId="46" customBuiltin="1"/>
    <cellStyle name="20% - Accent6" xfId="38" builtinId="50" customBuiltin="1"/>
    <cellStyle name="40% - Accent1" xfId="19" builtinId="31" customBuiltin="1"/>
    <cellStyle name="40% - Accent2" xfId="23" builtinId="35" customBuiltin="1"/>
    <cellStyle name="40% - Accent3" xfId="27" builtinId="39" customBuiltin="1"/>
    <cellStyle name="40% - Accent4" xfId="31" builtinId="43" customBuiltin="1"/>
    <cellStyle name="40% - Accent5" xfId="35" builtinId="47" customBuiltin="1"/>
    <cellStyle name="40% - Accent6" xfId="39" builtinId="51" customBuiltin="1"/>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3" xr:uid="{F8CC5582-E1B1-4D4D-8DC7-288CE21C12BC}"/>
    <cellStyle name="Normal 3" xfId="41" xr:uid="{74A282E7-0BB9-4A7C-9F8C-72AE69262F80}"/>
    <cellStyle name="Note 2" xfId="44" xr:uid="{968BD3E6-0362-40ED-92D5-BB3A21CFE9FD}"/>
    <cellStyle name="Output" xfId="10" builtinId="21" customBuiltin="1"/>
    <cellStyle name="Percent 2" xfId="42" xr:uid="{06EC2F9D-7539-44D1-86DC-1500E0CA5A9C}"/>
    <cellStyle name="Title" xfId="1" builtinId="15" customBuiltin="1"/>
    <cellStyle name="Total" xfId="16" builtinId="25" customBuiltin="1"/>
    <cellStyle name="Warning Text" xfId="14" builtinId="11" customBuiltin="1"/>
  </cellStyles>
  <dxfs count="1">
    <dxf>
      <font>
        <color rgb="FF9C0006"/>
      </font>
      <fill>
        <patternFill>
          <bgColor rgb="FFFFC7CE"/>
        </patternFill>
      </fill>
    </dxf>
  </dxfs>
  <tableStyles count="0" defaultTableStyle="TableStyleMedium2" defaultPivotStyle="PivotStyleLight16"/>
  <colors>
    <mruColors>
      <color rgb="FFD7D7D7"/>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2D6B0-46F5-4730-8C14-96D19B9D1CAE}">
  <sheetPr>
    <pageSetUpPr fitToPage="1"/>
  </sheetPr>
  <dimension ref="A1:Z153"/>
  <sheetViews>
    <sheetView tabSelected="1" zoomScale="118" zoomScaleNormal="112" workbookViewId="0">
      <pane xSplit="1" ySplit="4" topLeftCell="B5" activePane="bottomRight" state="frozen"/>
      <selection pane="topRight" activeCell="B1" sqref="B1"/>
      <selection pane="bottomLeft" activeCell="A5" sqref="A5"/>
      <selection pane="bottomRight" activeCell="I18" sqref="A1:T85"/>
    </sheetView>
  </sheetViews>
  <sheetFormatPr defaultColWidth="9.1796875" defaultRowHeight="15" customHeight="1" x14ac:dyDescent="0.35"/>
  <cols>
    <col min="1" max="1" width="12" style="1" customWidth="1"/>
    <col min="2" max="2" width="8.81640625" style="1" customWidth="1"/>
    <col min="3" max="3" width="7.81640625" style="1" customWidth="1"/>
    <col min="4" max="4" width="10.7265625" style="1" customWidth="1"/>
    <col min="5" max="5" width="10.54296875" style="1" customWidth="1"/>
    <col min="6" max="6" width="8.1796875" style="1" customWidth="1"/>
    <col min="7" max="7" width="9.54296875" style="1" customWidth="1"/>
    <col min="8" max="8" width="9.81640625" style="1" customWidth="1"/>
    <col min="9" max="9" width="11.54296875" style="1" customWidth="1"/>
    <col min="10" max="10" width="10.81640625" style="1" customWidth="1"/>
    <col min="11" max="11" width="9.54296875" style="1" customWidth="1"/>
    <col min="12" max="12" width="11.1796875" style="1" customWidth="1"/>
    <col min="13" max="13" width="10.1796875" style="1" customWidth="1"/>
    <col min="14" max="16" width="11.1796875" style="1" customWidth="1"/>
    <col min="17" max="17" width="14.81640625" style="1" customWidth="1"/>
    <col min="18" max="18" width="10.26953125" style="1" customWidth="1"/>
    <col min="19" max="19" width="10.81640625" style="1" customWidth="1"/>
    <col min="20" max="20" width="11.81640625" style="1" customWidth="1"/>
    <col min="21" max="21" width="7.81640625" style="1" customWidth="1"/>
    <col min="22" max="22" width="1.81640625" style="1" customWidth="1"/>
    <col min="23" max="23" width="9.1796875" style="1" customWidth="1"/>
    <col min="24" max="24" width="1.81640625" style="1" customWidth="1"/>
    <col min="25" max="25" width="9.54296875" style="1" customWidth="1"/>
    <col min="26" max="26" width="1" style="1" customWidth="1"/>
    <col min="27" max="16384" width="9.1796875" style="1"/>
  </cols>
  <sheetData>
    <row r="1" spans="1:26" ht="13.5" customHeight="1" x14ac:dyDescent="0.35">
      <c r="A1" s="53" t="s">
        <v>0</v>
      </c>
      <c r="B1" s="53"/>
      <c r="C1" s="53"/>
      <c r="D1" s="53"/>
      <c r="E1" s="53"/>
      <c r="F1" s="53"/>
      <c r="G1" s="53"/>
      <c r="H1" s="53"/>
      <c r="I1" s="53"/>
      <c r="J1" s="53"/>
      <c r="K1" s="53"/>
      <c r="L1" s="53"/>
      <c r="M1" s="53"/>
      <c r="N1" s="53"/>
      <c r="O1" s="53"/>
      <c r="P1" s="53"/>
      <c r="Q1" s="53"/>
      <c r="R1" s="53"/>
      <c r="S1" s="53"/>
      <c r="T1" s="10"/>
      <c r="U1" s="10"/>
      <c r="V1" s="10"/>
      <c r="W1" s="10"/>
      <c r="X1" s="10"/>
      <c r="Y1" s="10"/>
      <c r="Z1" s="10"/>
    </row>
    <row r="2" spans="1:26" ht="14.5" x14ac:dyDescent="0.35">
      <c r="A2" s="53" t="s">
        <v>1</v>
      </c>
      <c r="B2" s="53"/>
      <c r="C2" s="53"/>
      <c r="D2" s="53"/>
      <c r="E2" s="53"/>
      <c r="F2" s="53"/>
      <c r="G2" s="53"/>
      <c r="H2" s="53"/>
      <c r="I2" s="53"/>
      <c r="J2" s="53"/>
      <c r="K2" s="53"/>
      <c r="L2" s="53"/>
      <c r="M2" s="53"/>
      <c r="N2" s="53"/>
      <c r="O2" s="53"/>
      <c r="P2" s="53"/>
      <c r="Q2" s="53"/>
      <c r="R2" s="53"/>
      <c r="S2" s="53"/>
      <c r="T2" s="10"/>
      <c r="U2" s="10"/>
      <c r="V2" s="10"/>
      <c r="W2" s="10"/>
      <c r="X2" s="10"/>
      <c r="Y2" s="10"/>
      <c r="Z2" s="10"/>
    </row>
    <row r="3" spans="1:26" ht="41.15" customHeight="1" x14ac:dyDescent="0.35">
      <c r="A3" s="51" t="s">
        <v>2</v>
      </c>
      <c r="B3" s="56" t="s">
        <v>3</v>
      </c>
      <c r="C3" s="57"/>
      <c r="D3" s="57"/>
      <c r="E3" s="57"/>
      <c r="F3" s="58"/>
      <c r="G3" s="59" t="s">
        <v>4</v>
      </c>
      <c r="H3" s="60"/>
      <c r="I3" s="60"/>
      <c r="J3" s="60"/>
      <c r="K3" s="61"/>
      <c r="L3" s="62" t="s">
        <v>5</v>
      </c>
      <c r="M3" s="63"/>
      <c r="N3" s="63"/>
      <c r="O3" s="63"/>
      <c r="P3" s="63"/>
      <c r="Q3" s="54" t="s">
        <v>6</v>
      </c>
      <c r="R3" s="59" t="s">
        <v>7</v>
      </c>
      <c r="S3" s="60"/>
      <c r="T3" s="60"/>
    </row>
    <row r="4" spans="1:26" ht="45" customHeight="1" x14ac:dyDescent="0.35">
      <c r="A4" s="52"/>
      <c r="B4" s="47" t="s">
        <v>8</v>
      </c>
      <c r="C4" s="47" t="s">
        <v>9</v>
      </c>
      <c r="D4" s="47" t="s">
        <v>10</v>
      </c>
      <c r="E4" s="47" t="s">
        <v>11</v>
      </c>
      <c r="F4" s="47" t="s">
        <v>12</v>
      </c>
      <c r="G4" s="48" t="s">
        <v>8</v>
      </c>
      <c r="H4" s="48" t="s">
        <v>9</v>
      </c>
      <c r="I4" s="48" t="s">
        <v>10</v>
      </c>
      <c r="J4" s="48" t="s">
        <v>11</v>
      </c>
      <c r="K4" s="48" t="s">
        <v>12</v>
      </c>
      <c r="L4" s="47" t="s">
        <v>8</v>
      </c>
      <c r="M4" s="47" t="s">
        <v>9</v>
      </c>
      <c r="N4" s="47" t="s">
        <v>10</v>
      </c>
      <c r="O4" s="47" t="s">
        <v>11</v>
      </c>
      <c r="P4" s="47" t="s">
        <v>12</v>
      </c>
      <c r="Q4" s="55"/>
      <c r="R4" s="48" t="s">
        <v>10</v>
      </c>
      <c r="S4" s="48" t="s">
        <v>11</v>
      </c>
      <c r="T4" s="48" t="s">
        <v>12</v>
      </c>
    </row>
    <row r="5" spans="1:26" ht="15.75" customHeight="1" x14ac:dyDescent="0.35">
      <c r="A5" s="20" t="s">
        <v>13</v>
      </c>
      <c r="B5" s="21">
        <v>6</v>
      </c>
      <c r="C5" s="22">
        <v>18</v>
      </c>
      <c r="D5" s="24">
        <v>12</v>
      </c>
      <c r="E5" s="24">
        <v>0</v>
      </c>
      <c r="F5" s="24">
        <v>6</v>
      </c>
      <c r="G5" s="22">
        <v>43</v>
      </c>
      <c r="H5" s="21">
        <v>43</v>
      </c>
      <c r="I5" s="22">
        <v>38</v>
      </c>
      <c r="J5" s="22">
        <v>0</v>
      </c>
      <c r="K5" s="22">
        <v>5</v>
      </c>
      <c r="L5" s="22">
        <v>0</v>
      </c>
      <c r="M5" s="22">
        <v>0</v>
      </c>
      <c r="N5" s="22">
        <v>0</v>
      </c>
      <c r="O5" s="22">
        <v>0</v>
      </c>
      <c r="P5" s="22">
        <v>0</v>
      </c>
      <c r="Q5" s="22">
        <f t="shared" ref="Q5:Q36" si="0">C5+H5+M5</f>
        <v>61</v>
      </c>
      <c r="R5" s="22">
        <f t="shared" ref="R5:R36" si="1">D5+I5+N5</f>
        <v>50</v>
      </c>
      <c r="S5" s="22">
        <f t="shared" ref="S5:S36" si="2">E5+J5+O5</f>
        <v>0</v>
      </c>
      <c r="T5" s="22">
        <f t="shared" ref="T5:T36" si="3">F5+K5+P5</f>
        <v>11</v>
      </c>
    </row>
    <row r="6" spans="1:26" ht="15.75" customHeight="1" x14ac:dyDescent="0.35">
      <c r="A6" s="2" t="s">
        <v>14</v>
      </c>
      <c r="B6" s="3">
        <v>3</v>
      </c>
      <c r="C6" s="6">
        <v>20</v>
      </c>
      <c r="D6" s="18">
        <v>20</v>
      </c>
      <c r="E6" s="18">
        <v>0</v>
      </c>
      <c r="F6" s="18">
        <v>0</v>
      </c>
      <c r="G6" s="6">
        <v>26</v>
      </c>
      <c r="H6" s="3">
        <v>41</v>
      </c>
      <c r="I6" s="6">
        <v>36</v>
      </c>
      <c r="J6" s="6">
        <v>0</v>
      </c>
      <c r="K6" s="6">
        <v>5</v>
      </c>
      <c r="L6" s="6">
        <v>0</v>
      </c>
      <c r="M6" s="6">
        <v>0</v>
      </c>
      <c r="N6" s="6">
        <v>0</v>
      </c>
      <c r="O6" s="6">
        <v>0</v>
      </c>
      <c r="P6" s="6">
        <v>0</v>
      </c>
      <c r="Q6" s="6">
        <f t="shared" si="0"/>
        <v>61</v>
      </c>
      <c r="R6" s="6">
        <f t="shared" si="1"/>
        <v>56</v>
      </c>
      <c r="S6" s="6">
        <f t="shared" si="2"/>
        <v>0</v>
      </c>
      <c r="T6" s="6">
        <f t="shared" si="3"/>
        <v>5</v>
      </c>
    </row>
    <row r="7" spans="1:26" ht="15.75" customHeight="1" x14ac:dyDescent="0.35">
      <c r="A7" s="4" t="s">
        <v>15</v>
      </c>
      <c r="B7" s="5">
        <v>4</v>
      </c>
      <c r="C7" s="8">
        <v>17</v>
      </c>
      <c r="D7" s="19">
        <v>5</v>
      </c>
      <c r="E7" s="19">
        <v>12</v>
      </c>
      <c r="F7" s="19">
        <v>0</v>
      </c>
      <c r="G7" s="8">
        <v>28</v>
      </c>
      <c r="H7" s="5">
        <v>28</v>
      </c>
      <c r="I7" s="8">
        <v>25</v>
      </c>
      <c r="J7" s="8">
        <v>1</v>
      </c>
      <c r="K7" s="8">
        <v>2</v>
      </c>
      <c r="L7" s="8">
        <v>0</v>
      </c>
      <c r="M7" s="8">
        <v>0</v>
      </c>
      <c r="N7" s="8">
        <v>0</v>
      </c>
      <c r="O7" s="8">
        <v>0</v>
      </c>
      <c r="P7" s="8">
        <v>0</v>
      </c>
      <c r="Q7" s="22">
        <f t="shared" si="0"/>
        <v>45</v>
      </c>
      <c r="R7" s="22">
        <f t="shared" si="1"/>
        <v>30</v>
      </c>
      <c r="S7" s="22">
        <f t="shared" si="2"/>
        <v>13</v>
      </c>
      <c r="T7" s="22">
        <f t="shared" si="3"/>
        <v>2</v>
      </c>
    </row>
    <row r="8" spans="1:26" ht="15.75" customHeight="1" x14ac:dyDescent="0.35">
      <c r="A8" s="2" t="s">
        <v>16</v>
      </c>
      <c r="B8" s="3">
        <v>5</v>
      </c>
      <c r="C8" s="6">
        <v>15</v>
      </c>
      <c r="D8" s="18">
        <v>15</v>
      </c>
      <c r="E8" s="18">
        <v>0</v>
      </c>
      <c r="F8" s="18">
        <v>0</v>
      </c>
      <c r="G8" s="6">
        <v>27</v>
      </c>
      <c r="H8" s="3">
        <v>28</v>
      </c>
      <c r="I8" s="6">
        <v>18</v>
      </c>
      <c r="J8" s="6">
        <v>0</v>
      </c>
      <c r="K8" s="6">
        <v>10</v>
      </c>
      <c r="L8" s="6">
        <v>0</v>
      </c>
      <c r="M8" s="6">
        <v>0</v>
      </c>
      <c r="N8" s="6">
        <v>0</v>
      </c>
      <c r="O8" s="6">
        <v>0</v>
      </c>
      <c r="P8" s="6">
        <v>0</v>
      </c>
      <c r="Q8" s="6">
        <f t="shared" si="0"/>
        <v>43</v>
      </c>
      <c r="R8" s="6">
        <f t="shared" si="1"/>
        <v>33</v>
      </c>
      <c r="S8" s="6">
        <f t="shared" si="2"/>
        <v>0</v>
      </c>
      <c r="T8" s="6">
        <f t="shared" si="3"/>
        <v>10</v>
      </c>
    </row>
    <row r="9" spans="1:26" ht="15.75" customHeight="1" x14ac:dyDescent="0.35">
      <c r="A9" s="4" t="s">
        <v>17</v>
      </c>
      <c r="B9" s="5">
        <v>0</v>
      </c>
      <c r="C9" s="8">
        <v>0</v>
      </c>
      <c r="D9" s="19">
        <v>0</v>
      </c>
      <c r="E9" s="19">
        <v>0</v>
      </c>
      <c r="F9" s="19">
        <v>0</v>
      </c>
      <c r="G9" s="8">
        <v>0</v>
      </c>
      <c r="H9" s="5">
        <v>0</v>
      </c>
      <c r="I9" s="8">
        <v>0</v>
      </c>
      <c r="J9" s="8">
        <v>0</v>
      </c>
      <c r="K9" s="8">
        <v>0</v>
      </c>
      <c r="L9" s="8">
        <v>0</v>
      </c>
      <c r="M9" s="8">
        <v>0</v>
      </c>
      <c r="N9" s="8">
        <v>0</v>
      </c>
      <c r="O9" s="8">
        <v>0</v>
      </c>
      <c r="P9" s="8">
        <v>0</v>
      </c>
      <c r="Q9" s="22">
        <f t="shared" si="0"/>
        <v>0</v>
      </c>
      <c r="R9" s="22">
        <f t="shared" si="1"/>
        <v>0</v>
      </c>
      <c r="S9" s="22">
        <f t="shared" si="2"/>
        <v>0</v>
      </c>
      <c r="T9" s="22">
        <f t="shared" si="3"/>
        <v>0</v>
      </c>
    </row>
    <row r="10" spans="1:26" ht="15.75" customHeight="1" x14ac:dyDescent="0.35">
      <c r="A10" s="2" t="s">
        <v>18</v>
      </c>
      <c r="B10" s="3">
        <v>1</v>
      </c>
      <c r="C10" s="6">
        <v>4</v>
      </c>
      <c r="D10" s="18">
        <v>0</v>
      </c>
      <c r="E10" s="18">
        <v>0</v>
      </c>
      <c r="F10" s="18">
        <v>4</v>
      </c>
      <c r="G10" s="6">
        <v>3</v>
      </c>
      <c r="H10" s="3">
        <v>3</v>
      </c>
      <c r="I10" s="6">
        <v>0</v>
      </c>
      <c r="J10" s="6">
        <v>0</v>
      </c>
      <c r="K10" s="6">
        <v>3</v>
      </c>
      <c r="L10" s="6">
        <v>0</v>
      </c>
      <c r="M10" s="6">
        <v>0</v>
      </c>
      <c r="N10" s="6">
        <v>0</v>
      </c>
      <c r="O10" s="6">
        <v>0</v>
      </c>
      <c r="P10" s="6">
        <v>0</v>
      </c>
      <c r="Q10" s="6">
        <f t="shared" si="0"/>
        <v>7</v>
      </c>
      <c r="R10" s="6">
        <f t="shared" si="1"/>
        <v>0</v>
      </c>
      <c r="S10" s="6">
        <f t="shared" si="2"/>
        <v>0</v>
      </c>
      <c r="T10" s="6">
        <f t="shared" si="3"/>
        <v>7</v>
      </c>
    </row>
    <row r="11" spans="1:26" ht="15.75" customHeight="1" x14ac:dyDescent="0.35">
      <c r="A11" s="4" t="s">
        <v>19</v>
      </c>
      <c r="B11" s="5">
        <v>18</v>
      </c>
      <c r="C11" s="8">
        <v>90</v>
      </c>
      <c r="D11" s="19">
        <v>85</v>
      </c>
      <c r="E11" s="19">
        <v>2</v>
      </c>
      <c r="F11" s="19">
        <v>3</v>
      </c>
      <c r="G11" s="8">
        <v>154</v>
      </c>
      <c r="H11" s="5">
        <v>214</v>
      </c>
      <c r="I11" s="8">
        <v>168</v>
      </c>
      <c r="J11" s="8">
        <v>3</v>
      </c>
      <c r="K11" s="8">
        <v>43</v>
      </c>
      <c r="L11" s="8">
        <v>0</v>
      </c>
      <c r="M11" s="8">
        <v>0</v>
      </c>
      <c r="N11" s="8">
        <v>0</v>
      </c>
      <c r="O11" s="8">
        <v>0</v>
      </c>
      <c r="P11" s="8">
        <v>0</v>
      </c>
      <c r="Q11" s="22">
        <f t="shared" si="0"/>
        <v>304</v>
      </c>
      <c r="R11" s="22">
        <f t="shared" si="1"/>
        <v>253</v>
      </c>
      <c r="S11" s="22">
        <f t="shared" si="2"/>
        <v>5</v>
      </c>
      <c r="T11" s="22">
        <f t="shared" si="3"/>
        <v>46</v>
      </c>
    </row>
    <row r="12" spans="1:26" ht="15.75" customHeight="1" x14ac:dyDescent="0.35">
      <c r="A12" s="2" t="s">
        <v>20</v>
      </c>
      <c r="B12" s="3">
        <v>22</v>
      </c>
      <c r="C12" s="6">
        <v>97</v>
      </c>
      <c r="D12" s="18">
        <v>75</v>
      </c>
      <c r="E12" s="18">
        <v>17</v>
      </c>
      <c r="F12" s="18">
        <v>5</v>
      </c>
      <c r="G12" s="6">
        <v>151</v>
      </c>
      <c r="H12" s="3">
        <v>191</v>
      </c>
      <c r="I12" s="6">
        <v>113</v>
      </c>
      <c r="J12" s="6">
        <v>6</v>
      </c>
      <c r="K12" s="6">
        <v>72</v>
      </c>
      <c r="L12" s="6">
        <v>0</v>
      </c>
      <c r="M12" s="6">
        <v>0</v>
      </c>
      <c r="N12" s="6">
        <v>0</v>
      </c>
      <c r="O12" s="6">
        <v>0</v>
      </c>
      <c r="P12" s="6">
        <v>0</v>
      </c>
      <c r="Q12" s="6">
        <f t="shared" si="0"/>
        <v>288</v>
      </c>
      <c r="R12" s="6">
        <f t="shared" si="1"/>
        <v>188</v>
      </c>
      <c r="S12" s="6">
        <f t="shared" si="2"/>
        <v>23</v>
      </c>
      <c r="T12" s="6">
        <f t="shared" si="3"/>
        <v>77</v>
      </c>
    </row>
    <row r="13" spans="1:26" ht="15.75" customHeight="1" x14ac:dyDescent="0.35">
      <c r="A13" s="4" t="s">
        <v>21</v>
      </c>
      <c r="B13" s="5">
        <v>18</v>
      </c>
      <c r="C13" s="8">
        <v>93</v>
      </c>
      <c r="D13" s="19">
        <v>93</v>
      </c>
      <c r="E13" s="19">
        <v>0</v>
      </c>
      <c r="F13" s="19">
        <v>0</v>
      </c>
      <c r="G13" s="8">
        <v>110</v>
      </c>
      <c r="H13" s="5">
        <v>176</v>
      </c>
      <c r="I13" s="8">
        <v>161</v>
      </c>
      <c r="J13" s="8">
        <v>0</v>
      </c>
      <c r="K13" s="8">
        <v>15</v>
      </c>
      <c r="L13" s="8">
        <v>0</v>
      </c>
      <c r="M13" s="8">
        <v>0</v>
      </c>
      <c r="N13" s="8">
        <v>0</v>
      </c>
      <c r="O13" s="8">
        <v>0</v>
      </c>
      <c r="P13" s="8">
        <v>0</v>
      </c>
      <c r="Q13" s="22">
        <f t="shared" si="0"/>
        <v>269</v>
      </c>
      <c r="R13" s="22">
        <f t="shared" si="1"/>
        <v>254</v>
      </c>
      <c r="S13" s="22">
        <f t="shared" si="2"/>
        <v>0</v>
      </c>
      <c r="T13" s="22">
        <f t="shared" si="3"/>
        <v>15</v>
      </c>
    </row>
    <row r="14" spans="1:26" ht="15.75" customHeight="1" x14ac:dyDescent="0.35">
      <c r="A14" s="2" t="s">
        <v>22</v>
      </c>
      <c r="B14" s="3">
        <v>1</v>
      </c>
      <c r="C14" s="6">
        <v>4</v>
      </c>
      <c r="D14" s="18">
        <v>0</v>
      </c>
      <c r="E14" s="18">
        <v>0</v>
      </c>
      <c r="F14" s="18">
        <v>4</v>
      </c>
      <c r="G14" s="6">
        <v>1</v>
      </c>
      <c r="H14" s="3">
        <v>1</v>
      </c>
      <c r="I14" s="6">
        <v>0</v>
      </c>
      <c r="J14" s="6">
        <v>0</v>
      </c>
      <c r="K14" s="6">
        <v>1</v>
      </c>
      <c r="L14" s="6">
        <v>0</v>
      </c>
      <c r="M14" s="6">
        <v>0</v>
      </c>
      <c r="N14" s="6">
        <v>0</v>
      </c>
      <c r="O14" s="6">
        <v>0</v>
      </c>
      <c r="P14" s="6">
        <v>0</v>
      </c>
      <c r="Q14" s="6">
        <f t="shared" si="0"/>
        <v>5</v>
      </c>
      <c r="R14" s="6">
        <f t="shared" si="1"/>
        <v>0</v>
      </c>
      <c r="S14" s="6">
        <f t="shared" si="2"/>
        <v>0</v>
      </c>
      <c r="T14" s="6">
        <f t="shared" si="3"/>
        <v>5</v>
      </c>
    </row>
    <row r="15" spans="1:26" ht="15.75" customHeight="1" x14ac:dyDescent="0.35">
      <c r="A15" s="4" t="s">
        <v>23</v>
      </c>
      <c r="B15" s="5">
        <v>7</v>
      </c>
      <c r="C15" s="8">
        <v>23</v>
      </c>
      <c r="D15" s="19">
        <v>23</v>
      </c>
      <c r="E15" s="19">
        <v>0</v>
      </c>
      <c r="F15" s="19">
        <v>0</v>
      </c>
      <c r="G15" s="8">
        <v>30</v>
      </c>
      <c r="H15" s="5">
        <v>30</v>
      </c>
      <c r="I15" s="8">
        <v>3</v>
      </c>
      <c r="J15" s="8">
        <v>0</v>
      </c>
      <c r="K15" s="8">
        <v>27</v>
      </c>
      <c r="L15" s="8">
        <v>0</v>
      </c>
      <c r="M15" s="8">
        <v>0</v>
      </c>
      <c r="N15" s="8">
        <v>0</v>
      </c>
      <c r="O15" s="8">
        <v>0</v>
      </c>
      <c r="P15" s="8">
        <v>0</v>
      </c>
      <c r="Q15" s="22">
        <f t="shared" si="0"/>
        <v>53</v>
      </c>
      <c r="R15" s="22">
        <f t="shared" si="1"/>
        <v>26</v>
      </c>
      <c r="S15" s="22">
        <f t="shared" si="2"/>
        <v>0</v>
      </c>
      <c r="T15" s="22">
        <f t="shared" si="3"/>
        <v>27</v>
      </c>
    </row>
    <row r="16" spans="1:26" ht="15.75" customHeight="1" x14ac:dyDescent="0.35">
      <c r="A16" s="2" t="s">
        <v>24</v>
      </c>
      <c r="B16" s="3">
        <v>0</v>
      </c>
      <c r="C16" s="6">
        <v>0</v>
      </c>
      <c r="D16" s="18">
        <v>0</v>
      </c>
      <c r="E16" s="18">
        <v>0</v>
      </c>
      <c r="F16" s="18">
        <v>0</v>
      </c>
      <c r="G16" s="6">
        <v>2</v>
      </c>
      <c r="H16" s="3">
        <v>3</v>
      </c>
      <c r="I16" s="6">
        <v>2</v>
      </c>
      <c r="J16" s="6">
        <v>0</v>
      </c>
      <c r="K16" s="6">
        <v>1</v>
      </c>
      <c r="L16" s="6">
        <v>0</v>
      </c>
      <c r="M16" s="6">
        <v>0</v>
      </c>
      <c r="N16" s="6">
        <v>0</v>
      </c>
      <c r="O16" s="6">
        <v>0</v>
      </c>
      <c r="P16" s="6">
        <v>0</v>
      </c>
      <c r="Q16" s="6">
        <f t="shared" si="0"/>
        <v>3</v>
      </c>
      <c r="R16" s="6">
        <f t="shared" si="1"/>
        <v>2</v>
      </c>
      <c r="S16" s="6">
        <f t="shared" si="2"/>
        <v>0</v>
      </c>
      <c r="T16" s="6">
        <f t="shared" si="3"/>
        <v>1</v>
      </c>
    </row>
    <row r="17" spans="1:20" ht="15.75" customHeight="1" x14ac:dyDescent="0.35">
      <c r="A17" s="4" t="s">
        <v>25</v>
      </c>
      <c r="B17" s="5">
        <v>32</v>
      </c>
      <c r="C17" s="8">
        <v>140</v>
      </c>
      <c r="D17" s="19">
        <v>123</v>
      </c>
      <c r="E17" s="19">
        <v>17</v>
      </c>
      <c r="F17" s="19">
        <v>0</v>
      </c>
      <c r="G17" s="8">
        <v>240</v>
      </c>
      <c r="H17" s="5">
        <v>299</v>
      </c>
      <c r="I17" s="8">
        <v>209</v>
      </c>
      <c r="J17" s="8">
        <v>22</v>
      </c>
      <c r="K17" s="8">
        <v>68</v>
      </c>
      <c r="L17" s="8">
        <v>10</v>
      </c>
      <c r="M17" s="8">
        <v>10</v>
      </c>
      <c r="N17" s="8">
        <v>0</v>
      </c>
      <c r="O17" s="8">
        <v>10</v>
      </c>
      <c r="P17" s="8">
        <v>0</v>
      </c>
      <c r="Q17" s="22">
        <f t="shared" si="0"/>
        <v>449</v>
      </c>
      <c r="R17" s="22">
        <f t="shared" si="1"/>
        <v>332</v>
      </c>
      <c r="S17" s="22">
        <f t="shared" si="2"/>
        <v>49</v>
      </c>
      <c r="T17" s="22">
        <f t="shared" si="3"/>
        <v>68</v>
      </c>
    </row>
    <row r="18" spans="1:20" ht="15.75" customHeight="1" x14ac:dyDescent="0.35">
      <c r="A18" s="2" t="s">
        <v>26</v>
      </c>
      <c r="B18" s="3">
        <v>8</v>
      </c>
      <c r="C18" s="6">
        <v>26</v>
      </c>
      <c r="D18" s="18">
        <v>0</v>
      </c>
      <c r="E18" s="18">
        <v>5</v>
      </c>
      <c r="F18" s="18">
        <v>21</v>
      </c>
      <c r="G18" s="6">
        <v>19</v>
      </c>
      <c r="H18" s="3">
        <v>18</v>
      </c>
      <c r="I18" s="6">
        <v>2</v>
      </c>
      <c r="J18" s="6">
        <v>0</v>
      </c>
      <c r="K18" s="6">
        <v>16</v>
      </c>
      <c r="L18" s="6">
        <v>0</v>
      </c>
      <c r="M18" s="6">
        <v>0</v>
      </c>
      <c r="N18" s="6">
        <v>0</v>
      </c>
      <c r="O18" s="6">
        <v>0</v>
      </c>
      <c r="P18" s="6">
        <v>0</v>
      </c>
      <c r="Q18" s="6">
        <f t="shared" si="0"/>
        <v>44</v>
      </c>
      <c r="R18" s="6">
        <f t="shared" si="1"/>
        <v>2</v>
      </c>
      <c r="S18" s="6">
        <f t="shared" si="2"/>
        <v>5</v>
      </c>
      <c r="T18" s="6">
        <f t="shared" si="3"/>
        <v>37</v>
      </c>
    </row>
    <row r="19" spans="1:20" ht="15.75" customHeight="1" x14ac:dyDescent="0.35">
      <c r="A19" s="4" t="s">
        <v>27</v>
      </c>
      <c r="B19" s="5">
        <v>4</v>
      </c>
      <c r="C19" s="8">
        <v>10</v>
      </c>
      <c r="D19" s="19">
        <v>10</v>
      </c>
      <c r="E19" s="19">
        <v>0</v>
      </c>
      <c r="F19" s="19">
        <v>0</v>
      </c>
      <c r="G19" s="8">
        <v>44</v>
      </c>
      <c r="H19" s="5">
        <v>45</v>
      </c>
      <c r="I19" s="8">
        <v>15</v>
      </c>
      <c r="J19" s="8">
        <v>0</v>
      </c>
      <c r="K19" s="8">
        <v>30</v>
      </c>
      <c r="L19" s="8">
        <v>0</v>
      </c>
      <c r="M19" s="8">
        <v>0</v>
      </c>
      <c r="N19" s="8">
        <v>0</v>
      </c>
      <c r="O19" s="8">
        <v>0</v>
      </c>
      <c r="P19" s="8">
        <v>0</v>
      </c>
      <c r="Q19" s="22">
        <f t="shared" si="0"/>
        <v>55</v>
      </c>
      <c r="R19" s="22">
        <f t="shared" si="1"/>
        <v>25</v>
      </c>
      <c r="S19" s="22">
        <f t="shared" si="2"/>
        <v>0</v>
      </c>
      <c r="T19" s="22">
        <f t="shared" si="3"/>
        <v>30</v>
      </c>
    </row>
    <row r="20" spans="1:20" ht="15.75" customHeight="1" x14ac:dyDescent="0.35">
      <c r="A20" s="2" t="s">
        <v>28</v>
      </c>
      <c r="B20" s="3">
        <v>0</v>
      </c>
      <c r="C20" s="6">
        <v>0</v>
      </c>
      <c r="D20" s="18">
        <v>0</v>
      </c>
      <c r="E20" s="18">
        <v>0</v>
      </c>
      <c r="F20" s="18">
        <v>0</v>
      </c>
      <c r="G20" s="6">
        <v>0</v>
      </c>
      <c r="H20" s="3">
        <v>0</v>
      </c>
      <c r="I20" s="6">
        <v>0</v>
      </c>
      <c r="J20" s="6">
        <v>0</v>
      </c>
      <c r="K20" s="6">
        <v>0</v>
      </c>
      <c r="L20" s="6">
        <v>0</v>
      </c>
      <c r="M20" s="6">
        <v>0</v>
      </c>
      <c r="N20" s="6">
        <v>0</v>
      </c>
      <c r="O20" s="6">
        <v>0</v>
      </c>
      <c r="P20" s="6">
        <v>0</v>
      </c>
      <c r="Q20" s="6">
        <f t="shared" si="0"/>
        <v>0</v>
      </c>
      <c r="R20" s="6">
        <f t="shared" si="1"/>
        <v>0</v>
      </c>
      <c r="S20" s="6">
        <f t="shared" si="2"/>
        <v>0</v>
      </c>
      <c r="T20" s="6">
        <f t="shared" si="3"/>
        <v>0</v>
      </c>
    </row>
    <row r="21" spans="1:20" ht="15.75" customHeight="1" x14ac:dyDescent="0.35">
      <c r="A21" s="4" t="s">
        <v>29</v>
      </c>
      <c r="B21" s="5">
        <v>0</v>
      </c>
      <c r="C21" s="8">
        <v>0</v>
      </c>
      <c r="D21" s="19">
        <v>0</v>
      </c>
      <c r="E21" s="19">
        <v>0</v>
      </c>
      <c r="F21" s="19">
        <v>0</v>
      </c>
      <c r="G21" s="8">
        <v>6</v>
      </c>
      <c r="H21" s="5">
        <v>6</v>
      </c>
      <c r="I21" s="8">
        <v>2</v>
      </c>
      <c r="J21" s="8">
        <v>0</v>
      </c>
      <c r="K21" s="8">
        <v>4</v>
      </c>
      <c r="L21" s="8">
        <v>0</v>
      </c>
      <c r="M21" s="8">
        <v>0</v>
      </c>
      <c r="N21" s="8">
        <v>0</v>
      </c>
      <c r="O21" s="8">
        <v>0</v>
      </c>
      <c r="P21" s="8">
        <v>0</v>
      </c>
      <c r="Q21" s="22">
        <f t="shared" si="0"/>
        <v>6</v>
      </c>
      <c r="R21" s="22">
        <f t="shared" si="1"/>
        <v>2</v>
      </c>
      <c r="S21" s="22">
        <f t="shared" si="2"/>
        <v>0</v>
      </c>
      <c r="T21" s="22">
        <f t="shared" si="3"/>
        <v>4</v>
      </c>
    </row>
    <row r="22" spans="1:20" ht="15.75" customHeight="1" x14ac:dyDescent="0.35">
      <c r="A22" s="2" t="s">
        <v>30</v>
      </c>
      <c r="B22" s="3">
        <v>4</v>
      </c>
      <c r="C22" s="6">
        <v>12</v>
      </c>
      <c r="D22" s="18">
        <v>12</v>
      </c>
      <c r="E22" s="18">
        <v>0</v>
      </c>
      <c r="F22" s="18">
        <v>0</v>
      </c>
      <c r="G22" s="6">
        <v>23</v>
      </c>
      <c r="H22" s="3">
        <v>23</v>
      </c>
      <c r="I22" s="6">
        <v>23</v>
      </c>
      <c r="J22" s="6">
        <v>0</v>
      </c>
      <c r="K22" s="6">
        <v>0</v>
      </c>
      <c r="L22" s="6">
        <v>0</v>
      </c>
      <c r="M22" s="6">
        <v>0</v>
      </c>
      <c r="N22" s="6">
        <v>0</v>
      </c>
      <c r="O22" s="6">
        <v>0</v>
      </c>
      <c r="P22" s="6">
        <v>0</v>
      </c>
      <c r="Q22" s="6">
        <f t="shared" si="0"/>
        <v>35</v>
      </c>
      <c r="R22" s="6">
        <f t="shared" si="1"/>
        <v>35</v>
      </c>
      <c r="S22" s="6">
        <f t="shared" si="2"/>
        <v>0</v>
      </c>
      <c r="T22" s="6">
        <f t="shared" si="3"/>
        <v>0</v>
      </c>
    </row>
    <row r="23" spans="1:20" ht="15.75" customHeight="1" x14ac:dyDescent="0.35">
      <c r="A23" s="4" t="s">
        <v>31</v>
      </c>
      <c r="B23" s="5">
        <v>2</v>
      </c>
      <c r="C23" s="8">
        <v>5</v>
      </c>
      <c r="D23" s="19">
        <v>5</v>
      </c>
      <c r="E23" s="19">
        <v>0</v>
      </c>
      <c r="F23" s="19">
        <v>0</v>
      </c>
      <c r="G23" s="8">
        <v>56</v>
      </c>
      <c r="H23" s="5">
        <v>56</v>
      </c>
      <c r="I23" s="8">
        <v>24</v>
      </c>
      <c r="J23" s="8">
        <v>0</v>
      </c>
      <c r="K23" s="8">
        <v>32</v>
      </c>
      <c r="L23" s="8">
        <v>0</v>
      </c>
      <c r="M23" s="8">
        <v>0</v>
      </c>
      <c r="N23" s="8">
        <v>0</v>
      </c>
      <c r="O23" s="8">
        <v>0</v>
      </c>
      <c r="P23" s="8">
        <v>0</v>
      </c>
      <c r="Q23" s="22">
        <f t="shared" si="0"/>
        <v>61</v>
      </c>
      <c r="R23" s="22">
        <f t="shared" si="1"/>
        <v>29</v>
      </c>
      <c r="S23" s="22">
        <f t="shared" si="2"/>
        <v>0</v>
      </c>
      <c r="T23" s="22">
        <f t="shared" si="3"/>
        <v>32</v>
      </c>
    </row>
    <row r="24" spans="1:20" ht="15.75" customHeight="1" x14ac:dyDescent="0.35">
      <c r="A24" s="2" t="s">
        <v>32</v>
      </c>
      <c r="B24" s="3">
        <v>0</v>
      </c>
      <c r="C24" s="6">
        <v>0</v>
      </c>
      <c r="D24" s="18">
        <v>0</v>
      </c>
      <c r="E24" s="18">
        <v>0</v>
      </c>
      <c r="F24" s="18">
        <v>0</v>
      </c>
      <c r="G24" s="6">
        <v>1</v>
      </c>
      <c r="H24" s="3">
        <v>1</v>
      </c>
      <c r="I24" s="6">
        <v>0</v>
      </c>
      <c r="J24" s="6">
        <v>0</v>
      </c>
      <c r="K24" s="6">
        <v>1</v>
      </c>
      <c r="L24" s="6">
        <v>0</v>
      </c>
      <c r="M24" s="6">
        <v>0</v>
      </c>
      <c r="N24" s="6">
        <v>0</v>
      </c>
      <c r="O24" s="6">
        <v>0</v>
      </c>
      <c r="P24" s="6">
        <v>0</v>
      </c>
      <c r="Q24" s="6">
        <f t="shared" si="0"/>
        <v>1</v>
      </c>
      <c r="R24" s="6">
        <f t="shared" si="1"/>
        <v>0</v>
      </c>
      <c r="S24" s="6">
        <f t="shared" si="2"/>
        <v>0</v>
      </c>
      <c r="T24" s="6">
        <f t="shared" si="3"/>
        <v>1</v>
      </c>
    </row>
    <row r="25" spans="1:20" ht="15.75" customHeight="1" x14ac:dyDescent="0.35">
      <c r="A25" s="4" t="s">
        <v>33</v>
      </c>
      <c r="B25" s="5">
        <v>0</v>
      </c>
      <c r="C25" s="8">
        <v>0</v>
      </c>
      <c r="D25" s="19">
        <v>0</v>
      </c>
      <c r="E25" s="19">
        <v>0</v>
      </c>
      <c r="F25" s="19">
        <v>0</v>
      </c>
      <c r="G25" s="8">
        <v>14</v>
      </c>
      <c r="H25" s="5">
        <v>14</v>
      </c>
      <c r="I25" s="8">
        <v>14</v>
      </c>
      <c r="J25" s="8">
        <v>0</v>
      </c>
      <c r="K25" s="8">
        <v>0</v>
      </c>
      <c r="L25" s="8">
        <v>0</v>
      </c>
      <c r="M25" s="8">
        <v>0</v>
      </c>
      <c r="N25" s="8">
        <v>0</v>
      </c>
      <c r="O25" s="8">
        <v>0</v>
      </c>
      <c r="P25" s="8">
        <v>0</v>
      </c>
      <c r="Q25" s="22">
        <f t="shared" si="0"/>
        <v>14</v>
      </c>
      <c r="R25" s="22">
        <f t="shared" si="1"/>
        <v>14</v>
      </c>
      <c r="S25" s="22">
        <f t="shared" si="2"/>
        <v>0</v>
      </c>
      <c r="T25" s="22">
        <f t="shared" si="3"/>
        <v>0</v>
      </c>
    </row>
    <row r="26" spans="1:20" ht="15.75" customHeight="1" x14ac:dyDescent="0.35">
      <c r="A26" s="2" t="s">
        <v>34</v>
      </c>
      <c r="B26" s="3">
        <v>18</v>
      </c>
      <c r="C26" s="6">
        <v>50</v>
      </c>
      <c r="D26" s="18">
        <v>27</v>
      </c>
      <c r="E26" s="18">
        <v>8</v>
      </c>
      <c r="F26" s="18">
        <v>15</v>
      </c>
      <c r="G26" s="6">
        <v>238</v>
      </c>
      <c r="H26" s="3">
        <v>238</v>
      </c>
      <c r="I26" s="6">
        <v>72</v>
      </c>
      <c r="J26" s="6">
        <v>0</v>
      </c>
      <c r="K26" s="6">
        <v>166</v>
      </c>
      <c r="L26" s="6">
        <v>0</v>
      </c>
      <c r="M26" s="6">
        <v>0</v>
      </c>
      <c r="N26" s="6">
        <v>0</v>
      </c>
      <c r="O26" s="6">
        <v>0</v>
      </c>
      <c r="P26" s="6">
        <v>0</v>
      </c>
      <c r="Q26" s="6">
        <f t="shared" si="0"/>
        <v>288</v>
      </c>
      <c r="R26" s="6">
        <f t="shared" si="1"/>
        <v>99</v>
      </c>
      <c r="S26" s="6">
        <f t="shared" si="2"/>
        <v>8</v>
      </c>
      <c r="T26" s="6">
        <f t="shared" si="3"/>
        <v>181</v>
      </c>
    </row>
    <row r="27" spans="1:20" ht="15.75" customHeight="1" x14ac:dyDescent="0.35">
      <c r="A27" s="4" t="s">
        <v>35</v>
      </c>
      <c r="B27" s="5">
        <v>4</v>
      </c>
      <c r="C27" s="8">
        <v>11</v>
      </c>
      <c r="D27" s="19">
        <v>2</v>
      </c>
      <c r="E27" s="19">
        <v>7</v>
      </c>
      <c r="F27" s="19">
        <v>2</v>
      </c>
      <c r="G27" s="8">
        <v>4</v>
      </c>
      <c r="H27" s="5">
        <v>4</v>
      </c>
      <c r="I27" s="8">
        <v>0</v>
      </c>
      <c r="J27" s="8">
        <v>0</v>
      </c>
      <c r="K27" s="8">
        <v>4</v>
      </c>
      <c r="L27" s="8">
        <v>0</v>
      </c>
      <c r="M27" s="8">
        <v>0</v>
      </c>
      <c r="N27" s="8">
        <v>0</v>
      </c>
      <c r="O27" s="8">
        <v>0</v>
      </c>
      <c r="P27" s="8">
        <v>0</v>
      </c>
      <c r="Q27" s="22">
        <f t="shared" si="0"/>
        <v>15</v>
      </c>
      <c r="R27" s="22">
        <f t="shared" si="1"/>
        <v>2</v>
      </c>
      <c r="S27" s="22">
        <f t="shared" si="2"/>
        <v>7</v>
      </c>
      <c r="T27" s="22">
        <f t="shared" si="3"/>
        <v>6</v>
      </c>
    </row>
    <row r="28" spans="1:20" ht="15.75" customHeight="1" x14ac:dyDescent="0.35">
      <c r="A28" s="2" t="s">
        <v>36</v>
      </c>
      <c r="B28" s="3">
        <v>0</v>
      </c>
      <c r="C28" s="6">
        <v>0</v>
      </c>
      <c r="D28" s="18">
        <v>0</v>
      </c>
      <c r="E28" s="18">
        <v>0</v>
      </c>
      <c r="F28" s="18">
        <v>0</v>
      </c>
      <c r="G28" s="6">
        <v>0</v>
      </c>
      <c r="H28" s="3">
        <v>0</v>
      </c>
      <c r="I28" s="6">
        <v>0</v>
      </c>
      <c r="J28" s="6">
        <v>0</v>
      </c>
      <c r="K28" s="6">
        <v>0</v>
      </c>
      <c r="L28" s="6">
        <v>0</v>
      </c>
      <c r="M28" s="6">
        <v>0</v>
      </c>
      <c r="N28" s="6">
        <v>0</v>
      </c>
      <c r="O28" s="6">
        <v>0</v>
      </c>
      <c r="P28" s="6">
        <v>0</v>
      </c>
      <c r="Q28" s="6">
        <f t="shared" si="0"/>
        <v>0</v>
      </c>
      <c r="R28" s="6">
        <f t="shared" si="1"/>
        <v>0</v>
      </c>
      <c r="S28" s="6">
        <f t="shared" si="2"/>
        <v>0</v>
      </c>
      <c r="T28" s="6">
        <f t="shared" si="3"/>
        <v>0</v>
      </c>
    </row>
    <row r="29" spans="1:20" s="50" customFormat="1" ht="42" x14ac:dyDescent="0.35">
      <c r="A29" s="49" t="s">
        <v>37</v>
      </c>
      <c r="B29" s="29">
        <v>2</v>
      </c>
      <c r="C29" s="40">
        <v>8</v>
      </c>
      <c r="D29" s="38">
        <v>8</v>
      </c>
      <c r="E29" s="38">
        <v>0</v>
      </c>
      <c r="F29" s="38">
        <v>0</v>
      </c>
      <c r="G29" s="40">
        <v>9</v>
      </c>
      <c r="H29" s="29">
        <v>15</v>
      </c>
      <c r="I29" s="40">
        <v>15</v>
      </c>
      <c r="J29" s="40">
        <v>0</v>
      </c>
      <c r="K29" s="40">
        <v>0</v>
      </c>
      <c r="L29" s="40">
        <v>0</v>
      </c>
      <c r="M29" s="40">
        <v>0</v>
      </c>
      <c r="N29" s="40">
        <v>0</v>
      </c>
      <c r="O29" s="40">
        <v>0</v>
      </c>
      <c r="P29" s="40">
        <v>0</v>
      </c>
      <c r="Q29" s="40">
        <f t="shared" si="0"/>
        <v>23</v>
      </c>
      <c r="R29" s="40">
        <f t="shared" si="1"/>
        <v>23</v>
      </c>
      <c r="S29" s="40">
        <f t="shared" si="2"/>
        <v>0</v>
      </c>
      <c r="T29" s="40">
        <f t="shared" si="3"/>
        <v>0</v>
      </c>
    </row>
    <row r="30" spans="1:20" ht="15.75" customHeight="1" x14ac:dyDescent="0.35">
      <c r="A30" s="2" t="s">
        <v>38</v>
      </c>
      <c r="B30" s="3">
        <v>9</v>
      </c>
      <c r="C30" s="6">
        <v>31</v>
      </c>
      <c r="D30" s="18">
        <v>0</v>
      </c>
      <c r="E30" s="18">
        <v>31</v>
      </c>
      <c r="F30" s="18">
        <v>0</v>
      </c>
      <c r="G30" s="6">
        <v>21</v>
      </c>
      <c r="H30" s="3">
        <v>22</v>
      </c>
      <c r="I30" s="6">
        <v>17</v>
      </c>
      <c r="J30" s="6">
        <v>5</v>
      </c>
      <c r="K30" s="6">
        <v>0</v>
      </c>
      <c r="L30" s="6">
        <v>0</v>
      </c>
      <c r="M30" s="6">
        <v>0</v>
      </c>
      <c r="N30" s="6">
        <v>0</v>
      </c>
      <c r="O30" s="6">
        <v>0</v>
      </c>
      <c r="P30" s="6">
        <v>0</v>
      </c>
      <c r="Q30" s="6">
        <f t="shared" si="0"/>
        <v>53</v>
      </c>
      <c r="R30" s="6">
        <f t="shared" si="1"/>
        <v>17</v>
      </c>
      <c r="S30" s="6">
        <f t="shared" si="2"/>
        <v>36</v>
      </c>
      <c r="T30" s="6">
        <f t="shared" si="3"/>
        <v>0</v>
      </c>
    </row>
    <row r="31" spans="1:20" ht="15.75" customHeight="1" x14ac:dyDescent="0.35">
      <c r="A31" s="20" t="s">
        <v>39</v>
      </c>
      <c r="B31" s="21">
        <v>1</v>
      </c>
      <c r="C31" s="22">
        <v>4</v>
      </c>
      <c r="D31" s="24">
        <v>4</v>
      </c>
      <c r="E31" s="24">
        <v>0</v>
      </c>
      <c r="F31" s="24">
        <v>0</v>
      </c>
      <c r="G31" s="22">
        <v>1</v>
      </c>
      <c r="H31" s="21">
        <v>1</v>
      </c>
      <c r="I31" s="22">
        <v>0</v>
      </c>
      <c r="J31" s="22">
        <v>0</v>
      </c>
      <c r="K31" s="22">
        <v>1</v>
      </c>
      <c r="L31" s="22">
        <v>0</v>
      </c>
      <c r="M31" s="22">
        <v>0</v>
      </c>
      <c r="N31" s="22">
        <v>0</v>
      </c>
      <c r="O31" s="22">
        <v>0</v>
      </c>
      <c r="P31" s="22">
        <v>0</v>
      </c>
      <c r="Q31" s="22">
        <f t="shared" si="0"/>
        <v>5</v>
      </c>
      <c r="R31" s="22">
        <f t="shared" si="1"/>
        <v>4</v>
      </c>
      <c r="S31" s="22">
        <f t="shared" si="2"/>
        <v>0</v>
      </c>
      <c r="T31" s="22">
        <f t="shared" si="3"/>
        <v>1</v>
      </c>
    </row>
    <row r="32" spans="1:20" ht="15.75" customHeight="1" x14ac:dyDescent="0.35">
      <c r="A32" s="2" t="s">
        <v>40</v>
      </c>
      <c r="B32" s="3">
        <v>0</v>
      </c>
      <c r="C32" s="6">
        <v>0</v>
      </c>
      <c r="D32" s="18">
        <v>0</v>
      </c>
      <c r="E32" s="18">
        <v>0</v>
      </c>
      <c r="F32" s="18">
        <v>0</v>
      </c>
      <c r="G32" s="6">
        <v>0</v>
      </c>
      <c r="H32" s="3">
        <v>0</v>
      </c>
      <c r="I32" s="6">
        <v>0</v>
      </c>
      <c r="J32" s="6">
        <v>0</v>
      </c>
      <c r="K32" s="6">
        <v>0</v>
      </c>
      <c r="L32" s="6">
        <v>0</v>
      </c>
      <c r="M32" s="6">
        <v>0</v>
      </c>
      <c r="N32" s="6">
        <v>0</v>
      </c>
      <c r="O32" s="6">
        <v>0</v>
      </c>
      <c r="P32" s="6">
        <v>0</v>
      </c>
      <c r="Q32" s="6">
        <f t="shared" si="0"/>
        <v>0</v>
      </c>
      <c r="R32" s="6">
        <f t="shared" si="1"/>
        <v>0</v>
      </c>
      <c r="S32" s="6">
        <f t="shared" si="2"/>
        <v>0</v>
      </c>
      <c r="T32" s="6">
        <f t="shared" si="3"/>
        <v>0</v>
      </c>
    </row>
    <row r="33" spans="1:20" ht="15.75" customHeight="1" x14ac:dyDescent="0.35">
      <c r="A33" s="20" t="s">
        <v>41</v>
      </c>
      <c r="B33" s="21">
        <v>0</v>
      </c>
      <c r="C33" s="22">
        <v>0</v>
      </c>
      <c r="D33" s="24">
        <v>0</v>
      </c>
      <c r="E33" s="24">
        <v>0</v>
      </c>
      <c r="F33" s="24">
        <v>0</v>
      </c>
      <c r="G33" s="22">
        <v>32</v>
      </c>
      <c r="H33" s="21">
        <v>33</v>
      </c>
      <c r="I33" s="22">
        <v>1</v>
      </c>
      <c r="J33" s="22">
        <v>0</v>
      </c>
      <c r="K33" s="22">
        <v>32</v>
      </c>
      <c r="L33" s="22">
        <v>0</v>
      </c>
      <c r="M33" s="22">
        <v>0</v>
      </c>
      <c r="N33" s="22">
        <v>0</v>
      </c>
      <c r="O33" s="22">
        <v>0</v>
      </c>
      <c r="P33" s="22">
        <v>0</v>
      </c>
      <c r="Q33" s="22">
        <f t="shared" si="0"/>
        <v>33</v>
      </c>
      <c r="R33" s="22">
        <f t="shared" si="1"/>
        <v>1</v>
      </c>
      <c r="S33" s="22">
        <f t="shared" si="2"/>
        <v>0</v>
      </c>
      <c r="T33" s="22">
        <f t="shared" si="3"/>
        <v>32</v>
      </c>
    </row>
    <row r="34" spans="1:20" ht="15.75" customHeight="1" x14ac:dyDescent="0.35">
      <c r="A34" s="2" t="s">
        <v>42</v>
      </c>
      <c r="B34" s="3">
        <v>0</v>
      </c>
      <c r="C34" s="6">
        <v>0</v>
      </c>
      <c r="D34" s="18">
        <v>0</v>
      </c>
      <c r="E34" s="18">
        <v>0</v>
      </c>
      <c r="F34" s="18">
        <v>0</v>
      </c>
      <c r="G34" s="6">
        <v>2</v>
      </c>
      <c r="H34" s="3">
        <v>2</v>
      </c>
      <c r="I34" s="6">
        <v>2</v>
      </c>
      <c r="J34" s="6">
        <v>0</v>
      </c>
      <c r="K34" s="6">
        <v>0</v>
      </c>
      <c r="L34" s="6">
        <v>0</v>
      </c>
      <c r="M34" s="6">
        <v>0</v>
      </c>
      <c r="N34" s="6">
        <v>0</v>
      </c>
      <c r="O34" s="6">
        <v>0</v>
      </c>
      <c r="P34" s="6">
        <v>0</v>
      </c>
      <c r="Q34" s="6">
        <f t="shared" si="0"/>
        <v>2</v>
      </c>
      <c r="R34" s="6">
        <f t="shared" si="1"/>
        <v>2</v>
      </c>
      <c r="S34" s="6">
        <f t="shared" si="2"/>
        <v>0</v>
      </c>
      <c r="T34" s="6">
        <f t="shared" si="3"/>
        <v>0</v>
      </c>
    </row>
    <row r="35" spans="1:20" ht="15.75" customHeight="1" x14ac:dyDescent="0.35">
      <c r="A35" s="20" t="s">
        <v>43</v>
      </c>
      <c r="B35" s="21">
        <v>0</v>
      </c>
      <c r="C35" s="22">
        <v>0</v>
      </c>
      <c r="D35" s="24">
        <v>0</v>
      </c>
      <c r="E35" s="24">
        <v>0</v>
      </c>
      <c r="F35" s="24">
        <v>0</v>
      </c>
      <c r="G35" s="22">
        <v>0</v>
      </c>
      <c r="H35" s="21">
        <v>0</v>
      </c>
      <c r="I35" s="22">
        <v>0</v>
      </c>
      <c r="J35" s="22">
        <v>0</v>
      </c>
      <c r="K35" s="22">
        <v>0</v>
      </c>
      <c r="L35" s="22">
        <v>0</v>
      </c>
      <c r="M35" s="22">
        <v>0</v>
      </c>
      <c r="N35" s="22">
        <v>0</v>
      </c>
      <c r="O35" s="22">
        <v>0</v>
      </c>
      <c r="P35" s="22">
        <v>0</v>
      </c>
      <c r="Q35" s="22">
        <f t="shared" si="0"/>
        <v>0</v>
      </c>
      <c r="R35" s="22">
        <f t="shared" si="1"/>
        <v>0</v>
      </c>
      <c r="S35" s="22">
        <f t="shared" si="2"/>
        <v>0</v>
      </c>
      <c r="T35" s="22">
        <f t="shared" si="3"/>
        <v>0</v>
      </c>
    </row>
    <row r="36" spans="1:20" ht="15.75" customHeight="1" x14ac:dyDescent="0.35">
      <c r="A36" s="2" t="s">
        <v>44</v>
      </c>
      <c r="B36" s="3">
        <v>1</v>
      </c>
      <c r="C36" s="6">
        <v>3</v>
      </c>
      <c r="D36" s="18">
        <v>3</v>
      </c>
      <c r="E36" s="18">
        <v>0</v>
      </c>
      <c r="F36" s="18">
        <v>0</v>
      </c>
      <c r="G36" s="6">
        <v>5</v>
      </c>
      <c r="H36" s="3">
        <v>5</v>
      </c>
      <c r="I36" s="6">
        <v>5</v>
      </c>
      <c r="J36" s="6">
        <v>0</v>
      </c>
      <c r="K36" s="6">
        <v>0</v>
      </c>
      <c r="L36" s="6">
        <v>0</v>
      </c>
      <c r="M36" s="6">
        <v>0</v>
      </c>
      <c r="N36" s="6">
        <v>0</v>
      </c>
      <c r="O36" s="6">
        <v>0</v>
      </c>
      <c r="P36" s="6">
        <v>0</v>
      </c>
      <c r="Q36" s="6">
        <f t="shared" si="0"/>
        <v>8</v>
      </c>
      <c r="R36" s="6">
        <f t="shared" si="1"/>
        <v>8</v>
      </c>
      <c r="S36" s="6">
        <f t="shared" si="2"/>
        <v>0</v>
      </c>
      <c r="T36" s="6">
        <f t="shared" si="3"/>
        <v>0</v>
      </c>
    </row>
    <row r="37" spans="1:20" ht="15.75" customHeight="1" x14ac:dyDescent="0.35">
      <c r="A37" s="20" t="s">
        <v>45</v>
      </c>
      <c r="B37" s="21">
        <v>29</v>
      </c>
      <c r="C37" s="22">
        <v>91</v>
      </c>
      <c r="D37" s="24">
        <v>11</v>
      </c>
      <c r="E37" s="24">
        <v>0</v>
      </c>
      <c r="F37" s="24">
        <v>80</v>
      </c>
      <c r="G37" s="22">
        <v>48</v>
      </c>
      <c r="H37" s="21">
        <v>53</v>
      </c>
      <c r="I37" s="22">
        <v>12</v>
      </c>
      <c r="J37" s="22">
        <v>0</v>
      </c>
      <c r="K37" s="22">
        <v>41</v>
      </c>
      <c r="L37" s="22">
        <v>0</v>
      </c>
      <c r="M37" s="22">
        <v>0</v>
      </c>
      <c r="N37" s="22">
        <v>0</v>
      </c>
      <c r="O37" s="22">
        <v>0</v>
      </c>
      <c r="P37" s="22">
        <v>0</v>
      </c>
      <c r="Q37" s="22">
        <f t="shared" ref="Q37:Q68" si="4">C37+H37+M37</f>
        <v>144</v>
      </c>
      <c r="R37" s="22">
        <f t="shared" ref="R37:R68" si="5">D37+I37+N37</f>
        <v>23</v>
      </c>
      <c r="S37" s="22">
        <f t="shared" ref="S37:S68" si="6">E37+J37+O37</f>
        <v>0</v>
      </c>
      <c r="T37" s="22">
        <f t="shared" ref="T37:T68" si="7">F37+K37+P37</f>
        <v>121</v>
      </c>
    </row>
    <row r="38" spans="1:20" ht="15.75" customHeight="1" x14ac:dyDescent="0.35">
      <c r="A38" s="2" t="s">
        <v>46</v>
      </c>
      <c r="B38" s="3">
        <v>22</v>
      </c>
      <c r="C38" s="6">
        <v>108</v>
      </c>
      <c r="D38" s="18">
        <v>108</v>
      </c>
      <c r="E38" s="18">
        <v>0</v>
      </c>
      <c r="F38" s="18">
        <v>0</v>
      </c>
      <c r="G38" s="6">
        <v>166</v>
      </c>
      <c r="H38" s="3">
        <v>239</v>
      </c>
      <c r="I38" s="6">
        <v>221</v>
      </c>
      <c r="J38" s="6">
        <v>0</v>
      </c>
      <c r="K38" s="6">
        <v>18</v>
      </c>
      <c r="L38" s="6">
        <v>0</v>
      </c>
      <c r="M38" s="6">
        <v>0</v>
      </c>
      <c r="N38" s="6">
        <v>0</v>
      </c>
      <c r="O38" s="6">
        <v>0</v>
      </c>
      <c r="P38" s="6">
        <v>0</v>
      </c>
      <c r="Q38" s="6">
        <f t="shared" si="4"/>
        <v>347</v>
      </c>
      <c r="R38" s="6">
        <f t="shared" si="5"/>
        <v>329</v>
      </c>
      <c r="S38" s="6">
        <f t="shared" si="6"/>
        <v>0</v>
      </c>
      <c r="T38" s="6">
        <f t="shared" si="7"/>
        <v>18</v>
      </c>
    </row>
    <row r="39" spans="1:20" ht="15.75" customHeight="1" x14ac:dyDescent="0.35">
      <c r="A39" s="20" t="s">
        <v>47</v>
      </c>
      <c r="B39" s="21">
        <v>43</v>
      </c>
      <c r="C39" s="22">
        <v>184</v>
      </c>
      <c r="D39" s="24">
        <v>159</v>
      </c>
      <c r="E39" s="24">
        <v>0</v>
      </c>
      <c r="F39" s="24">
        <v>25</v>
      </c>
      <c r="G39" s="22">
        <v>310</v>
      </c>
      <c r="H39" s="21">
        <v>415</v>
      </c>
      <c r="I39" s="22">
        <v>294</v>
      </c>
      <c r="J39" s="22">
        <v>1</v>
      </c>
      <c r="K39" s="22">
        <v>120</v>
      </c>
      <c r="L39" s="22">
        <v>1</v>
      </c>
      <c r="M39" s="22">
        <v>1</v>
      </c>
      <c r="N39" s="22">
        <v>1</v>
      </c>
      <c r="O39" s="22">
        <v>0</v>
      </c>
      <c r="P39" s="22">
        <v>0</v>
      </c>
      <c r="Q39" s="22">
        <f t="shared" si="4"/>
        <v>600</v>
      </c>
      <c r="R39" s="22">
        <f t="shared" si="5"/>
        <v>454</v>
      </c>
      <c r="S39" s="22">
        <f t="shared" si="6"/>
        <v>1</v>
      </c>
      <c r="T39" s="22">
        <f t="shared" si="7"/>
        <v>145</v>
      </c>
    </row>
    <row r="40" spans="1:20" ht="15.75" customHeight="1" x14ac:dyDescent="0.35">
      <c r="A40" s="2" t="s">
        <v>48</v>
      </c>
      <c r="B40" s="3">
        <v>2</v>
      </c>
      <c r="C40" s="6">
        <v>7</v>
      </c>
      <c r="D40" s="18">
        <v>0</v>
      </c>
      <c r="E40" s="18">
        <v>0</v>
      </c>
      <c r="F40" s="18">
        <v>7</v>
      </c>
      <c r="G40" s="6">
        <v>2</v>
      </c>
      <c r="H40" s="3">
        <v>1</v>
      </c>
      <c r="I40" s="6">
        <v>0</v>
      </c>
      <c r="J40" s="6">
        <v>0</v>
      </c>
      <c r="K40" s="6">
        <v>1</v>
      </c>
      <c r="L40" s="6">
        <v>0</v>
      </c>
      <c r="M40" s="6">
        <v>0</v>
      </c>
      <c r="N40" s="6">
        <v>0</v>
      </c>
      <c r="O40" s="6">
        <v>0</v>
      </c>
      <c r="P40" s="6">
        <v>0</v>
      </c>
      <c r="Q40" s="6">
        <f t="shared" si="4"/>
        <v>8</v>
      </c>
      <c r="R40" s="6">
        <f t="shared" si="5"/>
        <v>0</v>
      </c>
      <c r="S40" s="6">
        <f t="shared" si="6"/>
        <v>0</v>
      </c>
      <c r="T40" s="6">
        <f t="shared" si="7"/>
        <v>8</v>
      </c>
    </row>
    <row r="41" spans="1:20" ht="15.75" customHeight="1" x14ac:dyDescent="0.35">
      <c r="A41" s="20" t="s">
        <v>49</v>
      </c>
      <c r="B41" s="21">
        <v>1</v>
      </c>
      <c r="C41" s="22">
        <v>3</v>
      </c>
      <c r="D41" s="24">
        <v>0</v>
      </c>
      <c r="E41" s="24">
        <v>0</v>
      </c>
      <c r="F41" s="24">
        <v>3</v>
      </c>
      <c r="G41" s="22">
        <v>3</v>
      </c>
      <c r="H41" s="21">
        <v>3</v>
      </c>
      <c r="I41" s="22">
        <v>0</v>
      </c>
      <c r="J41" s="22">
        <v>0</v>
      </c>
      <c r="K41" s="22">
        <v>3</v>
      </c>
      <c r="L41" s="22">
        <v>0</v>
      </c>
      <c r="M41" s="22">
        <v>0</v>
      </c>
      <c r="N41" s="22">
        <v>0</v>
      </c>
      <c r="O41" s="22">
        <v>0</v>
      </c>
      <c r="P41" s="22">
        <v>0</v>
      </c>
      <c r="Q41" s="22">
        <f t="shared" si="4"/>
        <v>6</v>
      </c>
      <c r="R41" s="22">
        <f t="shared" si="5"/>
        <v>0</v>
      </c>
      <c r="S41" s="22">
        <f t="shared" si="6"/>
        <v>0</v>
      </c>
      <c r="T41" s="22">
        <f t="shared" si="7"/>
        <v>6</v>
      </c>
    </row>
    <row r="42" spans="1:20" ht="15.75" customHeight="1" x14ac:dyDescent="0.35">
      <c r="A42" s="2" t="s">
        <v>50</v>
      </c>
      <c r="B42" s="3">
        <v>0</v>
      </c>
      <c r="C42" s="6">
        <v>0</v>
      </c>
      <c r="D42" s="18">
        <v>0</v>
      </c>
      <c r="E42" s="18">
        <v>0</v>
      </c>
      <c r="F42" s="18">
        <v>0</v>
      </c>
      <c r="G42" s="6">
        <v>4</v>
      </c>
      <c r="H42" s="3">
        <v>4</v>
      </c>
      <c r="I42" s="6">
        <v>2</v>
      </c>
      <c r="J42" s="6">
        <v>0</v>
      </c>
      <c r="K42" s="6">
        <v>2</v>
      </c>
      <c r="L42" s="6">
        <v>0</v>
      </c>
      <c r="M42" s="6">
        <v>0</v>
      </c>
      <c r="N42" s="6">
        <v>0</v>
      </c>
      <c r="O42" s="6">
        <v>0</v>
      </c>
      <c r="P42" s="6">
        <v>0</v>
      </c>
      <c r="Q42" s="6">
        <f t="shared" si="4"/>
        <v>4</v>
      </c>
      <c r="R42" s="6">
        <f t="shared" si="5"/>
        <v>2</v>
      </c>
      <c r="S42" s="6">
        <f t="shared" si="6"/>
        <v>0</v>
      </c>
      <c r="T42" s="6">
        <f t="shared" si="7"/>
        <v>2</v>
      </c>
    </row>
    <row r="43" spans="1:20" ht="15.75" customHeight="1" x14ac:dyDescent="0.35">
      <c r="A43" s="20" t="s">
        <v>51</v>
      </c>
      <c r="B43" s="21">
        <v>19</v>
      </c>
      <c r="C43" s="22">
        <v>94</v>
      </c>
      <c r="D43" s="24">
        <v>94</v>
      </c>
      <c r="E43" s="24">
        <v>0</v>
      </c>
      <c r="F43" s="24">
        <v>0</v>
      </c>
      <c r="G43" s="22">
        <v>210</v>
      </c>
      <c r="H43" s="21">
        <v>264</v>
      </c>
      <c r="I43" s="22">
        <v>162</v>
      </c>
      <c r="J43" s="22">
        <v>18</v>
      </c>
      <c r="K43" s="22">
        <v>84</v>
      </c>
      <c r="L43" s="22">
        <v>1</v>
      </c>
      <c r="M43" s="22">
        <v>1</v>
      </c>
      <c r="N43" s="22">
        <v>1</v>
      </c>
      <c r="O43" s="22">
        <v>0</v>
      </c>
      <c r="P43" s="22">
        <v>0</v>
      </c>
      <c r="Q43" s="22">
        <f t="shared" si="4"/>
        <v>359</v>
      </c>
      <c r="R43" s="22">
        <f t="shared" si="5"/>
        <v>257</v>
      </c>
      <c r="S43" s="22">
        <f t="shared" si="6"/>
        <v>18</v>
      </c>
      <c r="T43" s="22">
        <f t="shared" si="7"/>
        <v>84</v>
      </c>
    </row>
    <row r="44" spans="1:20" ht="15.75" customHeight="1" x14ac:dyDescent="0.35">
      <c r="A44" s="2" t="s">
        <v>52</v>
      </c>
      <c r="B44" s="3">
        <v>9</v>
      </c>
      <c r="C44" s="6">
        <v>41</v>
      </c>
      <c r="D44" s="18">
        <v>39</v>
      </c>
      <c r="E44" s="18">
        <v>0</v>
      </c>
      <c r="F44" s="18">
        <v>2</v>
      </c>
      <c r="G44" s="6">
        <v>56</v>
      </c>
      <c r="H44" s="3">
        <v>80</v>
      </c>
      <c r="I44" s="6">
        <v>68</v>
      </c>
      <c r="J44" s="6">
        <v>0</v>
      </c>
      <c r="K44" s="6">
        <v>12</v>
      </c>
      <c r="L44" s="6">
        <v>0</v>
      </c>
      <c r="M44" s="6">
        <v>0</v>
      </c>
      <c r="N44" s="6">
        <v>0</v>
      </c>
      <c r="O44" s="6">
        <v>0</v>
      </c>
      <c r="P44" s="6">
        <v>0</v>
      </c>
      <c r="Q44" s="6">
        <f t="shared" si="4"/>
        <v>121</v>
      </c>
      <c r="R44" s="6">
        <f t="shared" si="5"/>
        <v>107</v>
      </c>
      <c r="S44" s="6">
        <f t="shared" si="6"/>
        <v>0</v>
      </c>
      <c r="T44" s="6">
        <f t="shared" si="7"/>
        <v>14</v>
      </c>
    </row>
    <row r="45" spans="1:20" ht="15.75" customHeight="1" x14ac:dyDescent="0.35">
      <c r="A45" s="20" t="s">
        <v>53</v>
      </c>
      <c r="B45" s="21">
        <v>3</v>
      </c>
      <c r="C45" s="22">
        <v>11</v>
      </c>
      <c r="D45" s="24">
        <v>0</v>
      </c>
      <c r="E45" s="24">
        <v>0</v>
      </c>
      <c r="F45" s="24">
        <v>11</v>
      </c>
      <c r="G45" s="22">
        <v>86</v>
      </c>
      <c r="H45" s="21">
        <v>90</v>
      </c>
      <c r="I45" s="22">
        <v>5</v>
      </c>
      <c r="J45" s="22">
        <v>3</v>
      </c>
      <c r="K45" s="22">
        <v>82</v>
      </c>
      <c r="L45" s="22">
        <v>0</v>
      </c>
      <c r="M45" s="22">
        <v>0</v>
      </c>
      <c r="N45" s="22">
        <v>0</v>
      </c>
      <c r="O45" s="22">
        <v>0</v>
      </c>
      <c r="P45" s="22">
        <v>0</v>
      </c>
      <c r="Q45" s="22">
        <f t="shared" si="4"/>
        <v>101</v>
      </c>
      <c r="R45" s="22">
        <f t="shared" si="5"/>
        <v>5</v>
      </c>
      <c r="S45" s="22">
        <f t="shared" si="6"/>
        <v>3</v>
      </c>
      <c r="T45" s="22">
        <f t="shared" si="7"/>
        <v>93</v>
      </c>
    </row>
    <row r="46" spans="1:20" ht="15.75" customHeight="1" x14ac:dyDescent="0.35">
      <c r="A46" s="2" t="s">
        <v>54</v>
      </c>
      <c r="B46" s="3">
        <v>0</v>
      </c>
      <c r="C46" s="6">
        <v>0</v>
      </c>
      <c r="D46" s="18">
        <v>0</v>
      </c>
      <c r="E46" s="18">
        <v>0</v>
      </c>
      <c r="F46" s="18">
        <v>0</v>
      </c>
      <c r="G46" s="6">
        <v>3</v>
      </c>
      <c r="H46" s="3">
        <v>3</v>
      </c>
      <c r="I46" s="6">
        <v>0</v>
      </c>
      <c r="J46" s="6">
        <v>0</v>
      </c>
      <c r="K46" s="6">
        <v>3</v>
      </c>
      <c r="L46" s="6">
        <v>0</v>
      </c>
      <c r="M46" s="6">
        <v>0</v>
      </c>
      <c r="N46" s="6">
        <v>0</v>
      </c>
      <c r="O46" s="6">
        <v>0</v>
      </c>
      <c r="P46" s="6">
        <v>0</v>
      </c>
      <c r="Q46" s="6">
        <f t="shared" si="4"/>
        <v>3</v>
      </c>
      <c r="R46" s="6">
        <f t="shared" si="5"/>
        <v>0</v>
      </c>
      <c r="S46" s="6">
        <f t="shared" si="6"/>
        <v>0</v>
      </c>
      <c r="T46" s="6">
        <f t="shared" si="7"/>
        <v>3</v>
      </c>
    </row>
    <row r="47" spans="1:20" ht="15.75" customHeight="1" x14ac:dyDescent="0.35">
      <c r="A47" s="20" t="s">
        <v>55</v>
      </c>
      <c r="B47" s="21">
        <v>25</v>
      </c>
      <c r="C47" s="22">
        <v>71</v>
      </c>
      <c r="D47" s="24">
        <v>13</v>
      </c>
      <c r="E47" s="24">
        <v>0</v>
      </c>
      <c r="F47" s="24">
        <v>58</v>
      </c>
      <c r="G47" s="22">
        <v>111</v>
      </c>
      <c r="H47" s="21">
        <v>114</v>
      </c>
      <c r="I47" s="22">
        <v>35</v>
      </c>
      <c r="J47" s="22">
        <v>0</v>
      </c>
      <c r="K47" s="22">
        <v>79</v>
      </c>
      <c r="L47" s="22">
        <v>0</v>
      </c>
      <c r="M47" s="22">
        <v>0</v>
      </c>
      <c r="N47" s="22">
        <v>0</v>
      </c>
      <c r="O47" s="22">
        <v>0</v>
      </c>
      <c r="P47" s="22">
        <v>0</v>
      </c>
      <c r="Q47" s="22">
        <f t="shared" si="4"/>
        <v>185</v>
      </c>
      <c r="R47" s="22">
        <f t="shared" si="5"/>
        <v>48</v>
      </c>
      <c r="S47" s="22">
        <f t="shared" si="6"/>
        <v>0</v>
      </c>
      <c r="T47" s="22">
        <f t="shared" si="7"/>
        <v>137</v>
      </c>
    </row>
    <row r="48" spans="1:20" ht="15.75" customHeight="1" x14ac:dyDescent="0.35">
      <c r="A48" s="2" t="s">
        <v>56</v>
      </c>
      <c r="B48" s="3">
        <v>10</v>
      </c>
      <c r="C48" s="6">
        <v>32</v>
      </c>
      <c r="D48" s="18">
        <v>11</v>
      </c>
      <c r="E48" s="18">
        <v>21</v>
      </c>
      <c r="F48" s="18">
        <v>0</v>
      </c>
      <c r="G48" s="6">
        <v>9</v>
      </c>
      <c r="H48" s="3">
        <v>9</v>
      </c>
      <c r="I48" s="6">
        <v>9</v>
      </c>
      <c r="J48" s="6">
        <v>0</v>
      </c>
      <c r="K48" s="6">
        <v>0</v>
      </c>
      <c r="L48" s="6">
        <v>0</v>
      </c>
      <c r="M48" s="6">
        <v>0</v>
      </c>
      <c r="N48" s="6">
        <v>0</v>
      </c>
      <c r="O48" s="6">
        <v>0</v>
      </c>
      <c r="P48" s="6">
        <v>0</v>
      </c>
      <c r="Q48" s="6">
        <f t="shared" si="4"/>
        <v>41</v>
      </c>
      <c r="R48" s="6">
        <f t="shared" si="5"/>
        <v>20</v>
      </c>
      <c r="S48" s="6">
        <f t="shared" si="6"/>
        <v>21</v>
      </c>
      <c r="T48" s="6">
        <f t="shared" si="7"/>
        <v>0</v>
      </c>
    </row>
    <row r="49" spans="1:20" ht="14.5" x14ac:dyDescent="0.35">
      <c r="A49" s="20" t="s">
        <v>57</v>
      </c>
      <c r="B49" s="21">
        <v>3</v>
      </c>
      <c r="C49" s="22">
        <v>14</v>
      </c>
      <c r="D49" s="24">
        <v>14</v>
      </c>
      <c r="E49" s="24">
        <v>0</v>
      </c>
      <c r="F49" s="24">
        <v>0</v>
      </c>
      <c r="G49" s="22">
        <v>62</v>
      </c>
      <c r="H49" s="21">
        <v>71</v>
      </c>
      <c r="I49" s="22">
        <v>18</v>
      </c>
      <c r="J49" s="22">
        <v>0</v>
      </c>
      <c r="K49" s="22">
        <v>53</v>
      </c>
      <c r="L49" s="22">
        <v>0</v>
      </c>
      <c r="M49" s="22">
        <v>0</v>
      </c>
      <c r="N49" s="22">
        <v>0</v>
      </c>
      <c r="O49" s="22">
        <v>0</v>
      </c>
      <c r="P49" s="22">
        <v>0</v>
      </c>
      <c r="Q49" s="22">
        <f t="shared" si="4"/>
        <v>85</v>
      </c>
      <c r="R49" s="22">
        <f t="shared" si="5"/>
        <v>32</v>
      </c>
      <c r="S49" s="22">
        <f t="shared" si="6"/>
        <v>0</v>
      </c>
      <c r="T49" s="22">
        <f t="shared" si="7"/>
        <v>53</v>
      </c>
    </row>
    <row r="50" spans="1:20" ht="15.75" customHeight="1" x14ac:dyDescent="0.35">
      <c r="A50" s="2" t="s">
        <v>58</v>
      </c>
      <c r="B50" s="3">
        <v>8</v>
      </c>
      <c r="C50" s="6">
        <v>34</v>
      </c>
      <c r="D50" s="18">
        <v>34</v>
      </c>
      <c r="E50" s="18">
        <v>0</v>
      </c>
      <c r="F50" s="18">
        <v>0</v>
      </c>
      <c r="G50" s="6">
        <v>23</v>
      </c>
      <c r="H50" s="3">
        <v>33</v>
      </c>
      <c r="I50" s="6">
        <v>33</v>
      </c>
      <c r="J50" s="6">
        <v>0</v>
      </c>
      <c r="K50" s="6">
        <v>0</v>
      </c>
      <c r="L50" s="6">
        <v>0</v>
      </c>
      <c r="M50" s="6">
        <v>0</v>
      </c>
      <c r="N50" s="6">
        <v>0</v>
      </c>
      <c r="O50" s="6">
        <v>0</v>
      </c>
      <c r="P50" s="6">
        <v>0</v>
      </c>
      <c r="Q50" s="6">
        <f t="shared" si="4"/>
        <v>67</v>
      </c>
      <c r="R50" s="6">
        <f t="shared" si="5"/>
        <v>67</v>
      </c>
      <c r="S50" s="6">
        <f t="shared" si="6"/>
        <v>0</v>
      </c>
      <c r="T50" s="6">
        <f t="shared" si="7"/>
        <v>0</v>
      </c>
    </row>
    <row r="51" spans="1:20" ht="14.5" x14ac:dyDescent="0.35">
      <c r="A51" s="20" t="s">
        <v>59</v>
      </c>
      <c r="B51" s="21">
        <v>1</v>
      </c>
      <c r="C51" s="22">
        <v>2</v>
      </c>
      <c r="D51" s="24">
        <v>0</v>
      </c>
      <c r="E51" s="24">
        <v>0</v>
      </c>
      <c r="F51" s="24">
        <v>2</v>
      </c>
      <c r="G51" s="22">
        <v>5</v>
      </c>
      <c r="H51" s="21">
        <v>6</v>
      </c>
      <c r="I51" s="22">
        <v>0</v>
      </c>
      <c r="J51" s="22">
        <v>0</v>
      </c>
      <c r="K51" s="22">
        <v>6</v>
      </c>
      <c r="L51" s="22">
        <v>0</v>
      </c>
      <c r="M51" s="22">
        <v>0</v>
      </c>
      <c r="N51" s="22">
        <v>0</v>
      </c>
      <c r="O51" s="22">
        <v>0</v>
      </c>
      <c r="P51" s="22">
        <v>0</v>
      </c>
      <c r="Q51" s="22">
        <f t="shared" si="4"/>
        <v>8</v>
      </c>
      <c r="R51" s="22">
        <f t="shared" si="5"/>
        <v>0</v>
      </c>
      <c r="S51" s="22">
        <f t="shared" si="6"/>
        <v>0</v>
      </c>
      <c r="T51" s="22">
        <f t="shared" si="7"/>
        <v>8</v>
      </c>
    </row>
    <row r="52" spans="1:20" ht="15.75" customHeight="1" x14ac:dyDescent="0.35">
      <c r="A52" s="2" t="s">
        <v>60</v>
      </c>
      <c r="B52" s="3">
        <v>18</v>
      </c>
      <c r="C52" s="6">
        <v>69</v>
      </c>
      <c r="D52" s="18">
        <v>66</v>
      </c>
      <c r="E52" s="18">
        <v>0</v>
      </c>
      <c r="F52" s="18">
        <v>3</v>
      </c>
      <c r="G52" s="6">
        <v>179</v>
      </c>
      <c r="H52" s="3">
        <v>208</v>
      </c>
      <c r="I52" s="6">
        <v>138</v>
      </c>
      <c r="J52" s="6">
        <v>4</v>
      </c>
      <c r="K52" s="6">
        <v>66</v>
      </c>
      <c r="L52" s="6">
        <v>0</v>
      </c>
      <c r="M52" s="6">
        <v>0</v>
      </c>
      <c r="N52" s="6">
        <v>0</v>
      </c>
      <c r="O52" s="6">
        <v>0</v>
      </c>
      <c r="P52" s="6">
        <v>0</v>
      </c>
      <c r="Q52" s="6">
        <f t="shared" si="4"/>
        <v>277</v>
      </c>
      <c r="R52" s="6">
        <f t="shared" si="5"/>
        <v>204</v>
      </c>
      <c r="S52" s="6">
        <f t="shared" si="6"/>
        <v>4</v>
      </c>
      <c r="T52" s="6">
        <f t="shared" si="7"/>
        <v>69</v>
      </c>
    </row>
    <row r="53" spans="1:20" ht="14.5" x14ac:dyDescent="0.35">
      <c r="A53" s="20" t="s">
        <v>61</v>
      </c>
      <c r="B53" s="21">
        <v>1</v>
      </c>
      <c r="C53" s="22">
        <v>6</v>
      </c>
      <c r="D53" s="24">
        <v>0</v>
      </c>
      <c r="E53" s="24">
        <v>0</v>
      </c>
      <c r="F53" s="24">
        <v>6</v>
      </c>
      <c r="G53" s="22">
        <v>16</v>
      </c>
      <c r="H53" s="21">
        <v>17</v>
      </c>
      <c r="I53" s="22">
        <v>0</v>
      </c>
      <c r="J53" s="22">
        <v>0</v>
      </c>
      <c r="K53" s="22">
        <v>17</v>
      </c>
      <c r="L53" s="22">
        <v>0</v>
      </c>
      <c r="M53" s="22">
        <v>0</v>
      </c>
      <c r="N53" s="22">
        <v>0</v>
      </c>
      <c r="O53" s="22">
        <v>0</v>
      </c>
      <c r="P53" s="22">
        <v>0</v>
      </c>
      <c r="Q53" s="22">
        <f t="shared" si="4"/>
        <v>23</v>
      </c>
      <c r="R53" s="22">
        <f t="shared" si="5"/>
        <v>0</v>
      </c>
      <c r="S53" s="22">
        <f t="shared" si="6"/>
        <v>0</v>
      </c>
      <c r="T53" s="22">
        <f t="shared" si="7"/>
        <v>23</v>
      </c>
    </row>
    <row r="54" spans="1:20" ht="15.75" customHeight="1" x14ac:dyDescent="0.35">
      <c r="A54" s="2" t="s">
        <v>62</v>
      </c>
      <c r="B54" s="3">
        <v>10</v>
      </c>
      <c r="C54" s="6">
        <v>32</v>
      </c>
      <c r="D54" s="18">
        <v>19</v>
      </c>
      <c r="E54" s="18">
        <v>0</v>
      </c>
      <c r="F54" s="18">
        <v>13</v>
      </c>
      <c r="G54" s="6">
        <v>46</v>
      </c>
      <c r="H54" s="3">
        <v>46</v>
      </c>
      <c r="I54" s="6">
        <v>7</v>
      </c>
      <c r="J54" s="6">
        <v>7</v>
      </c>
      <c r="K54" s="6">
        <v>32</v>
      </c>
      <c r="L54" s="6">
        <v>0</v>
      </c>
      <c r="M54" s="6">
        <v>0</v>
      </c>
      <c r="N54" s="6">
        <v>0</v>
      </c>
      <c r="O54" s="6">
        <v>0</v>
      </c>
      <c r="P54" s="6">
        <v>0</v>
      </c>
      <c r="Q54" s="6">
        <f t="shared" si="4"/>
        <v>78</v>
      </c>
      <c r="R54" s="6">
        <f t="shared" si="5"/>
        <v>26</v>
      </c>
      <c r="S54" s="6">
        <f t="shared" si="6"/>
        <v>7</v>
      </c>
      <c r="T54" s="6">
        <f t="shared" si="7"/>
        <v>45</v>
      </c>
    </row>
    <row r="55" spans="1:20" ht="14.5" x14ac:dyDescent="0.35">
      <c r="A55" s="20" t="s">
        <v>63</v>
      </c>
      <c r="B55" s="21">
        <v>1</v>
      </c>
      <c r="C55" s="22">
        <v>6</v>
      </c>
      <c r="D55" s="24">
        <v>6</v>
      </c>
      <c r="E55" s="24">
        <v>0</v>
      </c>
      <c r="F55" s="24">
        <v>0</v>
      </c>
      <c r="G55" s="22">
        <v>61</v>
      </c>
      <c r="H55" s="21">
        <v>65</v>
      </c>
      <c r="I55" s="22">
        <v>65</v>
      </c>
      <c r="J55" s="22">
        <v>0</v>
      </c>
      <c r="K55" s="22">
        <v>0</v>
      </c>
      <c r="L55" s="22">
        <v>0</v>
      </c>
      <c r="M55" s="22">
        <v>0</v>
      </c>
      <c r="N55" s="22">
        <v>0</v>
      </c>
      <c r="O55" s="22">
        <v>0</v>
      </c>
      <c r="P55" s="22">
        <v>0</v>
      </c>
      <c r="Q55" s="22">
        <f t="shared" si="4"/>
        <v>71</v>
      </c>
      <c r="R55" s="22">
        <f t="shared" si="5"/>
        <v>71</v>
      </c>
      <c r="S55" s="22">
        <f t="shared" si="6"/>
        <v>0</v>
      </c>
      <c r="T55" s="22">
        <f t="shared" si="7"/>
        <v>0</v>
      </c>
    </row>
    <row r="56" spans="1:20" ht="15.75" customHeight="1" x14ac:dyDescent="0.35">
      <c r="A56" s="2" t="s">
        <v>64</v>
      </c>
      <c r="B56" s="3">
        <v>0</v>
      </c>
      <c r="C56" s="6">
        <v>0</v>
      </c>
      <c r="D56" s="18">
        <v>0</v>
      </c>
      <c r="E56" s="18">
        <v>0</v>
      </c>
      <c r="F56" s="18">
        <v>0</v>
      </c>
      <c r="G56" s="6">
        <v>0</v>
      </c>
      <c r="H56" s="3">
        <v>0</v>
      </c>
      <c r="I56" s="6">
        <v>0</v>
      </c>
      <c r="J56" s="6">
        <v>0</v>
      </c>
      <c r="K56" s="6">
        <v>0</v>
      </c>
      <c r="L56" s="6">
        <v>0</v>
      </c>
      <c r="M56" s="6">
        <v>0</v>
      </c>
      <c r="N56" s="6">
        <v>0</v>
      </c>
      <c r="O56" s="6">
        <v>0</v>
      </c>
      <c r="P56" s="6">
        <v>0</v>
      </c>
      <c r="Q56" s="6">
        <f t="shared" si="4"/>
        <v>0</v>
      </c>
      <c r="R56" s="6">
        <f t="shared" si="5"/>
        <v>0</v>
      </c>
      <c r="S56" s="6">
        <f t="shared" si="6"/>
        <v>0</v>
      </c>
      <c r="T56" s="6">
        <f t="shared" si="7"/>
        <v>0</v>
      </c>
    </row>
    <row r="57" spans="1:20" ht="14.5" x14ac:dyDescent="0.35">
      <c r="A57" s="20" t="s">
        <v>65</v>
      </c>
      <c r="B57" s="21">
        <v>4</v>
      </c>
      <c r="C57" s="22">
        <v>10</v>
      </c>
      <c r="D57" s="24">
        <v>5</v>
      </c>
      <c r="E57" s="24">
        <v>0</v>
      </c>
      <c r="F57" s="24">
        <v>5</v>
      </c>
      <c r="G57" s="22">
        <v>79</v>
      </c>
      <c r="H57" s="21">
        <v>79</v>
      </c>
      <c r="I57" s="22">
        <v>34</v>
      </c>
      <c r="J57" s="22">
        <v>4</v>
      </c>
      <c r="K57" s="22">
        <v>41</v>
      </c>
      <c r="L57" s="22">
        <v>0</v>
      </c>
      <c r="M57" s="22">
        <v>0</v>
      </c>
      <c r="N57" s="22">
        <v>0</v>
      </c>
      <c r="O57" s="22">
        <v>0</v>
      </c>
      <c r="P57" s="22">
        <v>0</v>
      </c>
      <c r="Q57" s="22">
        <f t="shared" si="4"/>
        <v>89</v>
      </c>
      <c r="R57" s="22">
        <f t="shared" si="5"/>
        <v>39</v>
      </c>
      <c r="S57" s="22">
        <f t="shared" si="6"/>
        <v>4</v>
      </c>
      <c r="T57" s="22">
        <f t="shared" si="7"/>
        <v>46</v>
      </c>
    </row>
    <row r="58" spans="1:20" ht="15.75" customHeight="1" x14ac:dyDescent="0.35">
      <c r="A58" s="2" t="s">
        <v>66</v>
      </c>
      <c r="B58" s="3">
        <v>0</v>
      </c>
      <c r="C58" s="6">
        <v>0</v>
      </c>
      <c r="D58" s="18">
        <v>0</v>
      </c>
      <c r="E58" s="18">
        <v>0</v>
      </c>
      <c r="F58" s="18">
        <v>0</v>
      </c>
      <c r="G58" s="6">
        <v>0</v>
      </c>
      <c r="H58" s="3">
        <v>0</v>
      </c>
      <c r="I58" s="6">
        <v>0</v>
      </c>
      <c r="J58" s="6">
        <v>0</v>
      </c>
      <c r="K58" s="6">
        <v>0</v>
      </c>
      <c r="L58" s="6">
        <v>0</v>
      </c>
      <c r="M58" s="6">
        <v>0</v>
      </c>
      <c r="N58" s="6">
        <v>0</v>
      </c>
      <c r="O58" s="6">
        <v>0</v>
      </c>
      <c r="P58" s="6">
        <v>0</v>
      </c>
      <c r="Q58" s="6">
        <f t="shared" si="4"/>
        <v>0</v>
      </c>
      <c r="R58" s="6">
        <f t="shared" si="5"/>
        <v>0</v>
      </c>
      <c r="S58" s="6">
        <f t="shared" si="6"/>
        <v>0</v>
      </c>
      <c r="T58" s="6">
        <f t="shared" si="7"/>
        <v>0</v>
      </c>
    </row>
    <row r="59" spans="1:20" ht="14.5" x14ac:dyDescent="0.35">
      <c r="A59" s="20" t="s">
        <v>67</v>
      </c>
      <c r="B59" s="21">
        <v>6</v>
      </c>
      <c r="C59" s="22">
        <v>22</v>
      </c>
      <c r="D59" s="24">
        <v>10</v>
      </c>
      <c r="E59" s="24">
        <v>0</v>
      </c>
      <c r="F59" s="24">
        <v>12</v>
      </c>
      <c r="G59" s="22">
        <v>27</v>
      </c>
      <c r="H59" s="21">
        <v>28</v>
      </c>
      <c r="I59" s="22">
        <v>4</v>
      </c>
      <c r="J59" s="22">
        <v>0</v>
      </c>
      <c r="K59" s="22">
        <v>24</v>
      </c>
      <c r="L59" s="22">
        <v>0</v>
      </c>
      <c r="M59" s="22">
        <v>0</v>
      </c>
      <c r="N59" s="22">
        <v>0</v>
      </c>
      <c r="O59" s="22">
        <v>0</v>
      </c>
      <c r="P59" s="22">
        <v>0</v>
      </c>
      <c r="Q59" s="22">
        <f t="shared" si="4"/>
        <v>50</v>
      </c>
      <c r="R59" s="22">
        <f t="shared" si="5"/>
        <v>14</v>
      </c>
      <c r="S59" s="22">
        <f t="shared" si="6"/>
        <v>0</v>
      </c>
      <c r="T59" s="22">
        <f t="shared" si="7"/>
        <v>36</v>
      </c>
    </row>
    <row r="60" spans="1:20" ht="15.75" customHeight="1" x14ac:dyDescent="0.35">
      <c r="A60" s="2" t="s">
        <v>68</v>
      </c>
      <c r="B60" s="3">
        <v>1</v>
      </c>
      <c r="C60" s="6">
        <v>4</v>
      </c>
      <c r="D60" s="18">
        <v>0</v>
      </c>
      <c r="E60" s="18">
        <v>0</v>
      </c>
      <c r="F60" s="18">
        <v>4</v>
      </c>
      <c r="G60" s="6">
        <v>1</v>
      </c>
      <c r="H60" s="3">
        <v>1</v>
      </c>
      <c r="I60" s="6">
        <v>0</v>
      </c>
      <c r="J60" s="6">
        <v>0</v>
      </c>
      <c r="K60" s="6">
        <v>1</v>
      </c>
      <c r="L60" s="6">
        <v>0</v>
      </c>
      <c r="M60" s="6">
        <v>0</v>
      </c>
      <c r="N60" s="6">
        <v>0</v>
      </c>
      <c r="O60" s="6">
        <v>0</v>
      </c>
      <c r="P60" s="6">
        <v>0</v>
      </c>
      <c r="Q60" s="6">
        <f t="shared" si="4"/>
        <v>5</v>
      </c>
      <c r="R60" s="6">
        <f t="shared" si="5"/>
        <v>0</v>
      </c>
      <c r="S60" s="6">
        <f t="shared" si="6"/>
        <v>0</v>
      </c>
      <c r="T60" s="6">
        <f t="shared" si="7"/>
        <v>5</v>
      </c>
    </row>
    <row r="61" spans="1:20" ht="14.5" x14ac:dyDescent="0.35">
      <c r="A61" s="20" t="s">
        <v>69</v>
      </c>
      <c r="B61" s="21">
        <v>1</v>
      </c>
      <c r="C61" s="22">
        <v>6</v>
      </c>
      <c r="D61" s="24">
        <v>6</v>
      </c>
      <c r="E61" s="24">
        <v>0</v>
      </c>
      <c r="F61" s="24">
        <v>0</v>
      </c>
      <c r="G61" s="22">
        <v>3</v>
      </c>
      <c r="H61" s="21">
        <v>3</v>
      </c>
      <c r="I61" s="22">
        <v>3</v>
      </c>
      <c r="J61" s="22">
        <v>0</v>
      </c>
      <c r="K61" s="22">
        <v>0</v>
      </c>
      <c r="L61" s="22">
        <v>0</v>
      </c>
      <c r="M61" s="22">
        <v>0</v>
      </c>
      <c r="N61" s="22">
        <v>0</v>
      </c>
      <c r="O61" s="22">
        <v>0</v>
      </c>
      <c r="P61" s="22">
        <v>0</v>
      </c>
      <c r="Q61" s="22">
        <f t="shared" si="4"/>
        <v>9</v>
      </c>
      <c r="R61" s="22">
        <f t="shared" si="5"/>
        <v>9</v>
      </c>
      <c r="S61" s="22">
        <f t="shared" si="6"/>
        <v>0</v>
      </c>
      <c r="T61" s="22">
        <f t="shared" si="7"/>
        <v>0</v>
      </c>
    </row>
    <row r="62" spans="1:20" ht="15.75" customHeight="1" x14ac:dyDescent="0.35">
      <c r="A62" s="2" t="s">
        <v>70</v>
      </c>
      <c r="B62" s="3">
        <v>7</v>
      </c>
      <c r="C62" s="6">
        <v>31</v>
      </c>
      <c r="D62" s="18">
        <v>27</v>
      </c>
      <c r="E62" s="18">
        <v>0</v>
      </c>
      <c r="F62" s="18">
        <v>4</v>
      </c>
      <c r="G62" s="6">
        <v>96</v>
      </c>
      <c r="H62" s="3">
        <v>99</v>
      </c>
      <c r="I62" s="6">
        <v>63</v>
      </c>
      <c r="J62" s="6">
        <v>0</v>
      </c>
      <c r="K62" s="6">
        <v>36</v>
      </c>
      <c r="L62" s="6">
        <v>0</v>
      </c>
      <c r="M62" s="6">
        <v>0</v>
      </c>
      <c r="N62" s="6">
        <v>0</v>
      </c>
      <c r="O62" s="6">
        <v>0</v>
      </c>
      <c r="P62" s="6">
        <v>0</v>
      </c>
      <c r="Q62" s="6">
        <f t="shared" si="4"/>
        <v>130</v>
      </c>
      <c r="R62" s="6">
        <f t="shared" si="5"/>
        <v>90</v>
      </c>
      <c r="S62" s="6">
        <f t="shared" si="6"/>
        <v>0</v>
      </c>
      <c r="T62" s="6">
        <f t="shared" si="7"/>
        <v>40</v>
      </c>
    </row>
    <row r="63" spans="1:20" ht="15.75" customHeight="1" x14ac:dyDescent="0.35">
      <c r="A63" s="20" t="s">
        <v>71</v>
      </c>
      <c r="B63" s="21">
        <v>3</v>
      </c>
      <c r="C63" s="22">
        <v>11</v>
      </c>
      <c r="D63" s="24">
        <v>11</v>
      </c>
      <c r="E63" s="24">
        <v>0</v>
      </c>
      <c r="F63" s="24">
        <v>0</v>
      </c>
      <c r="G63" s="22">
        <v>14</v>
      </c>
      <c r="H63" s="21">
        <v>18</v>
      </c>
      <c r="I63" s="22">
        <v>18</v>
      </c>
      <c r="J63" s="22">
        <v>0</v>
      </c>
      <c r="K63" s="22">
        <v>0</v>
      </c>
      <c r="L63" s="22">
        <v>0</v>
      </c>
      <c r="M63" s="22">
        <v>0</v>
      </c>
      <c r="N63" s="22">
        <v>0</v>
      </c>
      <c r="O63" s="22">
        <v>0</v>
      </c>
      <c r="P63" s="22">
        <v>0</v>
      </c>
      <c r="Q63" s="22">
        <f t="shared" si="4"/>
        <v>29</v>
      </c>
      <c r="R63" s="22">
        <f t="shared" si="5"/>
        <v>29</v>
      </c>
      <c r="S63" s="22">
        <f t="shared" si="6"/>
        <v>0</v>
      </c>
      <c r="T63" s="22">
        <f t="shared" si="7"/>
        <v>0</v>
      </c>
    </row>
    <row r="64" spans="1:20" ht="15.75" customHeight="1" x14ac:dyDescent="0.35">
      <c r="A64" s="2" t="s">
        <v>72</v>
      </c>
      <c r="B64" s="3">
        <v>10</v>
      </c>
      <c r="C64" s="6">
        <v>40</v>
      </c>
      <c r="D64" s="18">
        <v>32</v>
      </c>
      <c r="E64" s="18">
        <v>0</v>
      </c>
      <c r="F64" s="18">
        <v>8</v>
      </c>
      <c r="G64" s="6">
        <v>182</v>
      </c>
      <c r="H64" s="3">
        <v>193</v>
      </c>
      <c r="I64" s="6">
        <v>37</v>
      </c>
      <c r="J64" s="6">
        <v>0</v>
      </c>
      <c r="K64" s="6">
        <v>156</v>
      </c>
      <c r="L64" s="6">
        <v>0</v>
      </c>
      <c r="M64" s="6">
        <v>0</v>
      </c>
      <c r="N64" s="6">
        <v>0</v>
      </c>
      <c r="O64" s="6">
        <v>0</v>
      </c>
      <c r="P64" s="6">
        <v>0</v>
      </c>
      <c r="Q64" s="6">
        <f t="shared" si="4"/>
        <v>233</v>
      </c>
      <c r="R64" s="6">
        <f t="shared" si="5"/>
        <v>69</v>
      </c>
      <c r="S64" s="6">
        <f t="shared" si="6"/>
        <v>0</v>
      </c>
      <c r="T64" s="6">
        <f t="shared" si="7"/>
        <v>164</v>
      </c>
    </row>
    <row r="65" spans="1:20" ht="15.75" customHeight="1" x14ac:dyDescent="0.35">
      <c r="A65" s="20" t="s">
        <v>73</v>
      </c>
      <c r="B65" s="21">
        <v>12</v>
      </c>
      <c r="C65" s="22">
        <v>46</v>
      </c>
      <c r="D65" s="24">
        <v>3</v>
      </c>
      <c r="E65" s="24">
        <v>5</v>
      </c>
      <c r="F65" s="24">
        <v>38</v>
      </c>
      <c r="G65" s="22">
        <v>78</v>
      </c>
      <c r="H65" s="21">
        <v>78</v>
      </c>
      <c r="I65" s="22">
        <v>19</v>
      </c>
      <c r="J65" s="22">
        <v>22</v>
      </c>
      <c r="K65" s="22">
        <v>37</v>
      </c>
      <c r="L65" s="22">
        <v>0</v>
      </c>
      <c r="M65" s="22">
        <v>0</v>
      </c>
      <c r="N65" s="22">
        <v>0</v>
      </c>
      <c r="O65" s="22">
        <v>0</v>
      </c>
      <c r="P65" s="22">
        <v>0</v>
      </c>
      <c r="Q65" s="22">
        <f t="shared" si="4"/>
        <v>124</v>
      </c>
      <c r="R65" s="22">
        <f t="shared" si="5"/>
        <v>22</v>
      </c>
      <c r="S65" s="22">
        <f t="shared" si="6"/>
        <v>27</v>
      </c>
      <c r="T65" s="22">
        <f t="shared" si="7"/>
        <v>75</v>
      </c>
    </row>
    <row r="66" spans="1:20" ht="15.75" customHeight="1" x14ac:dyDescent="0.35">
      <c r="A66" s="2" t="s">
        <v>74</v>
      </c>
      <c r="B66" s="3">
        <v>5</v>
      </c>
      <c r="C66" s="6">
        <v>15</v>
      </c>
      <c r="D66" s="18">
        <v>13</v>
      </c>
      <c r="E66" s="18">
        <v>0</v>
      </c>
      <c r="F66" s="18">
        <v>2</v>
      </c>
      <c r="G66" s="6">
        <v>69</v>
      </c>
      <c r="H66" s="3">
        <v>70</v>
      </c>
      <c r="I66" s="6">
        <v>32</v>
      </c>
      <c r="J66" s="6">
        <v>0</v>
      </c>
      <c r="K66" s="6">
        <v>38</v>
      </c>
      <c r="L66" s="6">
        <v>0</v>
      </c>
      <c r="M66" s="6">
        <v>0</v>
      </c>
      <c r="N66" s="6">
        <v>0</v>
      </c>
      <c r="O66" s="6">
        <v>0</v>
      </c>
      <c r="P66" s="6">
        <v>0</v>
      </c>
      <c r="Q66" s="6">
        <f t="shared" si="4"/>
        <v>85</v>
      </c>
      <c r="R66" s="6">
        <f t="shared" si="5"/>
        <v>45</v>
      </c>
      <c r="S66" s="6">
        <f t="shared" si="6"/>
        <v>0</v>
      </c>
      <c r="T66" s="6">
        <f t="shared" si="7"/>
        <v>40</v>
      </c>
    </row>
    <row r="67" spans="1:20" ht="15.75" customHeight="1" x14ac:dyDescent="0.35">
      <c r="A67" s="20" t="s">
        <v>75</v>
      </c>
      <c r="B67" s="21">
        <v>0</v>
      </c>
      <c r="C67" s="22">
        <v>0</v>
      </c>
      <c r="D67" s="24">
        <v>0</v>
      </c>
      <c r="E67" s="24">
        <v>0</v>
      </c>
      <c r="F67" s="24">
        <v>0</v>
      </c>
      <c r="G67" s="22">
        <v>2</v>
      </c>
      <c r="H67" s="21">
        <v>2</v>
      </c>
      <c r="I67" s="22">
        <v>2</v>
      </c>
      <c r="J67" s="22">
        <v>0</v>
      </c>
      <c r="K67" s="22">
        <v>0</v>
      </c>
      <c r="L67" s="22">
        <v>0</v>
      </c>
      <c r="M67" s="22">
        <v>0</v>
      </c>
      <c r="N67" s="22">
        <v>0</v>
      </c>
      <c r="O67" s="22">
        <v>0</v>
      </c>
      <c r="P67" s="22">
        <v>0</v>
      </c>
      <c r="Q67" s="22">
        <f t="shared" si="4"/>
        <v>2</v>
      </c>
      <c r="R67" s="22">
        <f t="shared" si="5"/>
        <v>2</v>
      </c>
      <c r="S67" s="22">
        <f t="shared" si="6"/>
        <v>0</v>
      </c>
      <c r="T67" s="22">
        <f t="shared" si="7"/>
        <v>0</v>
      </c>
    </row>
    <row r="68" spans="1:20" ht="15.75" customHeight="1" x14ac:dyDescent="0.35">
      <c r="A68" s="2" t="s">
        <v>76</v>
      </c>
      <c r="B68" s="3">
        <v>8</v>
      </c>
      <c r="C68" s="6">
        <v>30</v>
      </c>
      <c r="D68" s="18">
        <v>30</v>
      </c>
      <c r="E68" s="18">
        <v>0</v>
      </c>
      <c r="F68" s="18">
        <v>0</v>
      </c>
      <c r="G68" s="6">
        <v>158</v>
      </c>
      <c r="H68" s="3">
        <v>167</v>
      </c>
      <c r="I68" s="6">
        <v>93</v>
      </c>
      <c r="J68" s="6">
        <v>11</v>
      </c>
      <c r="K68" s="6">
        <v>63</v>
      </c>
      <c r="L68" s="6">
        <v>0</v>
      </c>
      <c r="M68" s="6">
        <v>0</v>
      </c>
      <c r="N68" s="6">
        <v>0</v>
      </c>
      <c r="O68" s="6">
        <v>0</v>
      </c>
      <c r="P68" s="6">
        <v>0</v>
      </c>
      <c r="Q68" s="6">
        <f t="shared" si="4"/>
        <v>197</v>
      </c>
      <c r="R68" s="6">
        <f t="shared" si="5"/>
        <v>123</v>
      </c>
      <c r="S68" s="6">
        <f t="shared" si="6"/>
        <v>11</v>
      </c>
      <c r="T68" s="6">
        <f t="shared" si="7"/>
        <v>63</v>
      </c>
    </row>
    <row r="69" spans="1:20" ht="15.75" customHeight="1" x14ac:dyDescent="0.35">
      <c r="A69" s="20" t="s">
        <v>77</v>
      </c>
      <c r="B69" s="21">
        <v>19</v>
      </c>
      <c r="C69" s="22">
        <v>107</v>
      </c>
      <c r="D69" s="24">
        <v>103</v>
      </c>
      <c r="E69" s="24">
        <v>0</v>
      </c>
      <c r="F69" s="24">
        <v>4</v>
      </c>
      <c r="G69" s="22">
        <v>108</v>
      </c>
      <c r="H69" s="21">
        <v>190</v>
      </c>
      <c r="I69" s="22">
        <v>179</v>
      </c>
      <c r="J69" s="22">
        <v>0</v>
      </c>
      <c r="K69" s="22">
        <v>11</v>
      </c>
      <c r="L69" s="22">
        <v>0</v>
      </c>
      <c r="M69" s="22">
        <v>0</v>
      </c>
      <c r="N69" s="22">
        <v>0</v>
      </c>
      <c r="O69" s="22">
        <v>0</v>
      </c>
      <c r="P69" s="22">
        <v>0</v>
      </c>
      <c r="Q69" s="22">
        <f t="shared" ref="Q69:Q84" si="8">C69+H69+M69</f>
        <v>297</v>
      </c>
      <c r="R69" s="22">
        <f t="shared" ref="R69:R84" si="9">D69+I69+N69</f>
        <v>282</v>
      </c>
      <c r="S69" s="22">
        <f t="shared" ref="S69:S84" si="10">E69+J69+O69</f>
        <v>0</v>
      </c>
      <c r="T69" s="22">
        <f t="shared" ref="T69:T84" si="11">F69+K69+P69</f>
        <v>15</v>
      </c>
    </row>
    <row r="70" spans="1:20" ht="15.75" customHeight="1" x14ac:dyDescent="0.35">
      <c r="A70" s="2" t="s">
        <v>78</v>
      </c>
      <c r="B70" s="3">
        <v>4</v>
      </c>
      <c r="C70" s="6">
        <v>12</v>
      </c>
      <c r="D70" s="18">
        <v>8</v>
      </c>
      <c r="E70" s="18">
        <v>0</v>
      </c>
      <c r="F70" s="18">
        <v>4</v>
      </c>
      <c r="G70" s="6">
        <v>12</v>
      </c>
      <c r="H70" s="3">
        <v>12</v>
      </c>
      <c r="I70" s="6">
        <v>1</v>
      </c>
      <c r="J70" s="6">
        <v>0</v>
      </c>
      <c r="K70" s="6">
        <v>11</v>
      </c>
      <c r="L70" s="6">
        <v>0</v>
      </c>
      <c r="M70" s="6">
        <v>0</v>
      </c>
      <c r="N70" s="6">
        <v>0</v>
      </c>
      <c r="O70" s="6">
        <v>0</v>
      </c>
      <c r="P70" s="6">
        <v>0</v>
      </c>
      <c r="Q70" s="6">
        <f t="shared" si="8"/>
        <v>24</v>
      </c>
      <c r="R70" s="6">
        <f t="shared" si="9"/>
        <v>9</v>
      </c>
      <c r="S70" s="6">
        <f t="shared" si="10"/>
        <v>0</v>
      </c>
      <c r="T70" s="6">
        <f t="shared" si="11"/>
        <v>15</v>
      </c>
    </row>
    <row r="71" spans="1:20" ht="15.75" customHeight="1" x14ac:dyDescent="0.35">
      <c r="A71" s="20" t="s">
        <v>79</v>
      </c>
      <c r="B71" s="21">
        <v>2</v>
      </c>
      <c r="C71" s="22">
        <v>8</v>
      </c>
      <c r="D71" s="24">
        <v>8</v>
      </c>
      <c r="E71" s="24">
        <v>0</v>
      </c>
      <c r="F71" s="24">
        <v>0</v>
      </c>
      <c r="G71" s="22">
        <v>7</v>
      </c>
      <c r="H71" s="21">
        <v>10</v>
      </c>
      <c r="I71" s="22">
        <v>10</v>
      </c>
      <c r="J71" s="22">
        <v>0</v>
      </c>
      <c r="K71" s="22">
        <v>0</v>
      </c>
      <c r="L71" s="22">
        <v>0</v>
      </c>
      <c r="M71" s="22">
        <v>0</v>
      </c>
      <c r="N71" s="22">
        <v>0</v>
      </c>
      <c r="O71" s="22">
        <v>0</v>
      </c>
      <c r="P71" s="22">
        <v>0</v>
      </c>
      <c r="Q71" s="22">
        <f t="shared" si="8"/>
        <v>18</v>
      </c>
      <c r="R71" s="22">
        <f t="shared" si="9"/>
        <v>18</v>
      </c>
      <c r="S71" s="22">
        <f t="shared" si="10"/>
        <v>0</v>
      </c>
      <c r="T71" s="22">
        <f t="shared" si="11"/>
        <v>0</v>
      </c>
    </row>
    <row r="72" spans="1:20" ht="15.75" customHeight="1" x14ac:dyDescent="0.35">
      <c r="A72" s="2" t="s">
        <v>80</v>
      </c>
      <c r="B72" s="3">
        <v>7</v>
      </c>
      <c r="C72" s="6">
        <v>24</v>
      </c>
      <c r="D72" s="18">
        <v>8</v>
      </c>
      <c r="E72" s="18">
        <v>16</v>
      </c>
      <c r="F72" s="18">
        <v>0</v>
      </c>
      <c r="G72" s="6">
        <v>52</v>
      </c>
      <c r="H72" s="3">
        <v>55</v>
      </c>
      <c r="I72" s="6">
        <v>15</v>
      </c>
      <c r="J72" s="6">
        <v>1</v>
      </c>
      <c r="K72" s="6">
        <v>39</v>
      </c>
      <c r="L72" s="6">
        <v>0</v>
      </c>
      <c r="M72" s="6">
        <v>0</v>
      </c>
      <c r="N72" s="6">
        <v>0</v>
      </c>
      <c r="O72" s="6">
        <v>0</v>
      </c>
      <c r="P72" s="6">
        <v>0</v>
      </c>
      <c r="Q72" s="6">
        <f t="shared" si="8"/>
        <v>79</v>
      </c>
      <c r="R72" s="6">
        <f t="shared" si="9"/>
        <v>23</v>
      </c>
      <c r="S72" s="6">
        <f t="shared" si="10"/>
        <v>17</v>
      </c>
      <c r="T72" s="6">
        <f t="shared" si="11"/>
        <v>39</v>
      </c>
    </row>
    <row r="73" spans="1:20" ht="15.75" customHeight="1" x14ac:dyDescent="0.35">
      <c r="A73" s="20" t="s">
        <v>81</v>
      </c>
      <c r="B73" s="21">
        <v>0</v>
      </c>
      <c r="C73" s="22">
        <v>0</v>
      </c>
      <c r="D73" s="24">
        <v>0</v>
      </c>
      <c r="E73" s="24">
        <v>0</v>
      </c>
      <c r="F73" s="24">
        <v>0</v>
      </c>
      <c r="G73" s="22">
        <v>12</v>
      </c>
      <c r="H73" s="21">
        <v>12</v>
      </c>
      <c r="I73" s="22">
        <v>0</v>
      </c>
      <c r="J73" s="22">
        <v>0</v>
      </c>
      <c r="K73" s="22">
        <v>12</v>
      </c>
      <c r="L73" s="22">
        <v>0</v>
      </c>
      <c r="M73" s="22">
        <v>0</v>
      </c>
      <c r="N73" s="22">
        <v>0</v>
      </c>
      <c r="O73" s="22">
        <v>0</v>
      </c>
      <c r="P73" s="22">
        <v>0</v>
      </c>
      <c r="Q73" s="22">
        <f t="shared" si="8"/>
        <v>12</v>
      </c>
      <c r="R73" s="22">
        <f t="shared" si="9"/>
        <v>0</v>
      </c>
      <c r="S73" s="22">
        <f t="shared" si="10"/>
        <v>0</v>
      </c>
      <c r="T73" s="22">
        <f t="shared" si="11"/>
        <v>12</v>
      </c>
    </row>
    <row r="74" spans="1:20" ht="15.75" customHeight="1" x14ac:dyDescent="0.35">
      <c r="A74" s="2" t="s">
        <v>82</v>
      </c>
      <c r="B74" s="3">
        <v>16</v>
      </c>
      <c r="C74" s="6">
        <v>58</v>
      </c>
      <c r="D74" s="18">
        <v>44</v>
      </c>
      <c r="E74" s="18">
        <v>11</v>
      </c>
      <c r="F74" s="18">
        <v>3</v>
      </c>
      <c r="G74" s="6">
        <v>87</v>
      </c>
      <c r="H74" s="3">
        <v>88</v>
      </c>
      <c r="I74" s="6">
        <v>15</v>
      </c>
      <c r="J74" s="6">
        <v>0</v>
      </c>
      <c r="K74" s="6">
        <v>73</v>
      </c>
      <c r="L74" s="6">
        <v>1</v>
      </c>
      <c r="M74" s="6">
        <v>1</v>
      </c>
      <c r="N74" s="6">
        <v>0</v>
      </c>
      <c r="O74" s="6">
        <v>0</v>
      </c>
      <c r="P74" s="6">
        <v>1</v>
      </c>
      <c r="Q74" s="6">
        <f t="shared" si="8"/>
        <v>147</v>
      </c>
      <c r="R74" s="6">
        <f t="shared" si="9"/>
        <v>59</v>
      </c>
      <c r="S74" s="6">
        <f t="shared" si="10"/>
        <v>11</v>
      </c>
      <c r="T74" s="6">
        <f t="shared" si="11"/>
        <v>77</v>
      </c>
    </row>
    <row r="75" spans="1:20" ht="15.75" customHeight="1" x14ac:dyDescent="0.35">
      <c r="A75" s="20" t="s">
        <v>83</v>
      </c>
      <c r="B75" s="21">
        <v>1</v>
      </c>
      <c r="C75" s="22">
        <v>9</v>
      </c>
      <c r="D75" s="24">
        <v>9</v>
      </c>
      <c r="E75" s="24">
        <v>0</v>
      </c>
      <c r="F75" s="24">
        <v>0</v>
      </c>
      <c r="G75" s="22">
        <v>13</v>
      </c>
      <c r="H75" s="21">
        <v>17</v>
      </c>
      <c r="I75" s="22">
        <v>15</v>
      </c>
      <c r="J75" s="22">
        <v>0</v>
      </c>
      <c r="K75" s="22">
        <v>2</v>
      </c>
      <c r="L75" s="22">
        <v>0</v>
      </c>
      <c r="M75" s="22">
        <v>0</v>
      </c>
      <c r="N75" s="22">
        <v>0</v>
      </c>
      <c r="O75" s="22">
        <v>0</v>
      </c>
      <c r="P75" s="22">
        <v>0</v>
      </c>
      <c r="Q75" s="22">
        <f t="shared" si="8"/>
        <v>26</v>
      </c>
      <c r="R75" s="22">
        <f t="shared" si="9"/>
        <v>24</v>
      </c>
      <c r="S75" s="22">
        <f t="shared" si="10"/>
        <v>0</v>
      </c>
      <c r="T75" s="22">
        <f t="shared" si="11"/>
        <v>2</v>
      </c>
    </row>
    <row r="76" spans="1:20" ht="15.75" customHeight="1" x14ac:dyDescent="0.35">
      <c r="A76" s="2" t="s">
        <v>84</v>
      </c>
      <c r="B76" s="3">
        <v>7</v>
      </c>
      <c r="C76" s="6">
        <v>22</v>
      </c>
      <c r="D76" s="18">
        <v>22</v>
      </c>
      <c r="E76" s="18">
        <v>0</v>
      </c>
      <c r="F76" s="18">
        <v>0</v>
      </c>
      <c r="G76" s="6">
        <v>70</v>
      </c>
      <c r="H76" s="3">
        <v>80</v>
      </c>
      <c r="I76" s="6">
        <v>46</v>
      </c>
      <c r="J76" s="6">
        <v>1</v>
      </c>
      <c r="K76" s="6">
        <v>33</v>
      </c>
      <c r="L76" s="6">
        <v>0</v>
      </c>
      <c r="M76" s="6">
        <v>0</v>
      </c>
      <c r="N76" s="6">
        <v>0</v>
      </c>
      <c r="O76" s="6">
        <v>0</v>
      </c>
      <c r="P76" s="6">
        <v>0</v>
      </c>
      <c r="Q76" s="6">
        <f t="shared" si="8"/>
        <v>102</v>
      </c>
      <c r="R76" s="6">
        <f t="shared" si="9"/>
        <v>68</v>
      </c>
      <c r="S76" s="6">
        <f t="shared" si="10"/>
        <v>1</v>
      </c>
      <c r="T76" s="6">
        <f t="shared" si="11"/>
        <v>33</v>
      </c>
    </row>
    <row r="77" spans="1:20" ht="15.75" customHeight="1" x14ac:dyDescent="0.35">
      <c r="A77" s="20" t="s">
        <v>85</v>
      </c>
      <c r="B77" s="21">
        <v>0</v>
      </c>
      <c r="C77" s="22">
        <v>0</v>
      </c>
      <c r="D77" s="24">
        <v>0</v>
      </c>
      <c r="E77" s="24">
        <v>0</v>
      </c>
      <c r="F77" s="24">
        <v>0</v>
      </c>
      <c r="G77" s="22">
        <v>3</v>
      </c>
      <c r="H77" s="21">
        <v>3</v>
      </c>
      <c r="I77" s="22">
        <v>0</v>
      </c>
      <c r="J77" s="22">
        <v>0</v>
      </c>
      <c r="K77" s="22">
        <v>3</v>
      </c>
      <c r="L77" s="22">
        <v>0</v>
      </c>
      <c r="M77" s="22">
        <v>0</v>
      </c>
      <c r="N77" s="22">
        <v>0</v>
      </c>
      <c r="O77" s="22">
        <v>0</v>
      </c>
      <c r="P77" s="22">
        <v>0</v>
      </c>
      <c r="Q77" s="22">
        <f t="shared" si="8"/>
        <v>3</v>
      </c>
      <c r="R77" s="22">
        <f t="shared" si="9"/>
        <v>0</v>
      </c>
      <c r="S77" s="22">
        <f t="shared" si="10"/>
        <v>0</v>
      </c>
      <c r="T77" s="22">
        <f t="shared" si="11"/>
        <v>3</v>
      </c>
    </row>
    <row r="78" spans="1:20" ht="15.75" customHeight="1" x14ac:dyDescent="0.35">
      <c r="A78" s="2" t="s">
        <v>86</v>
      </c>
      <c r="B78" s="3">
        <v>10</v>
      </c>
      <c r="C78" s="6">
        <v>37</v>
      </c>
      <c r="D78" s="18">
        <v>37</v>
      </c>
      <c r="E78" s="18">
        <v>0</v>
      </c>
      <c r="F78" s="18">
        <v>0</v>
      </c>
      <c r="G78" s="6">
        <v>135</v>
      </c>
      <c r="H78" s="3">
        <v>140</v>
      </c>
      <c r="I78" s="6">
        <v>73</v>
      </c>
      <c r="J78" s="6">
        <v>0</v>
      </c>
      <c r="K78" s="6">
        <v>67</v>
      </c>
      <c r="L78" s="6">
        <v>0</v>
      </c>
      <c r="M78" s="6">
        <v>0</v>
      </c>
      <c r="N78" s="6">
        <v>0</v>
      </c>
      <c r="O78" s="6">
        <v>0</v>
      </c>
      <c r="P78" s="6">
        <v>0</v>
      </c>
      <c r="Q78" s="6">
        <f t="shared" si="8"/>
        <v>177</v>
      </c>
      <c r="R78" s="6">
        <f t="shared" si="9"/>
        <v>110</v>
      </c>
      <c r="S78" s="6">
        <f t="shared" si="10"/>
        <v>0</v>
      </c>
      <c r="T78" s="6">
        <f t="shared" si="11"/>
        <v>67</v>
      </c>
    </row>
    <row r="79" spans="1:20" ht="15.75" customHeight="1" x14ac:dyDescent="0.35">
      <c r="A79" s="20" t="s">
        <v>87</v>
      </c>
      <c r="B79" s="21">
        <v>10</v>
      </c>
      <c r="C79" s="22">
        <v>32</v>
      </c>
      <c r="D79" s="24">
        <v>24</v>
      </c>
      <c r="E79" s="24">
        <v>0</v>
      </c>
      <c r="F79" s="24">
        <v>8</v>
      </c>
      <c r="G79" s="22">
        <v>28</v>
      </c>
      <c r="H79" s="21">
        <v>28</v>
      </c>
      <c r="I79" s="22">
        <v>14</v>
      </c>
      <c r="J79" s="22">
        <v>6</v>
      </c>
      <c r="K79" s="22">
        <v>8</v>
      </c>
      <c r="L79" s="22">
        <v>0</v>
      </c>
      <c r="M79" s="22">
        <v>0</v>
      </c>
      <c r="N79" s="22">
        <v>0</v>
      </c>
      <c r="O79" s="22">
        <v>0</v>
      </c>
      <c r="P79" s="22">
        <v>0</v>
      </c>
      <c r="Q79" s="22">
        <f t="shared" si="8"/>
        <v>60</v>
      </c>
      <c r="R79" s="22">
        <f t="shared" si="9"/>
        <v>38</v>
      </c>
      <c r="S79" s="22">
        <f t="shared" si="10"/>
        <v>6</v>
      </c>
      <c r="T79" s="22">
        <f t="shared" si="11"/>
        <v>16</v>
      </c>
    </row>
    <row r="80" spans="1:20" ht="15.75" customHeight="1" x14ac:dyDescent="0.35">
      <c r="A80" s="2" t="s">
        <v>88</v>
      </c>
      <c r="B80" s="3">
        <v>1</v>
      </c>
      <c r="C80" s="6">
        <v>3</v>
      </c>
      <c r="D80" s="18">
        <v>0</v>
      </c>
      <c r="E80" s="18">
        <v>0</v>
      </c>
      <c r="F80" s="18">
        <v>3</v>
      </c>
      <c r="G80" s="6">
        <v>0</v>
      </c>
      <c r="H80" s="3">
        <v>0</v>
      </c>
      <c r="I80" s="6">
        <v>0</v>
      </c>
      <c r="J80" s="6">
        <v>0</v>
      </c>
      <c r="K80" s="6">
        <v>0</v>
      </c>
      <c r="L80" s="6">
        <v>0</v>
      </c>
      <c r="M80" s="6">
        <v>0</v>
      </c>
      <c r="N80" s="6">
        <v>0</v>
      </c>
      <c r="O80" s="6">
        <v>0</v>
      </c>
      <c r="P80" s="6">
        <v>0</v>
      </c>
      <c r="Q80" s="6">
        <f t="shared" si="8"/>
        <v>3</v>
      </c>
      <c r="R80" s="6">
        <f t="shared" si="9"/>
        <v>0</v>
      </c>
      <c r="S80" s="6">
        <f t="shared" si="10"/>
        <v>0</v>
      </c>
      <c r="T80" s="6">
        <f t="shared" si="11"/>
        <v>3</v>
      </c>
    </row>
    <row r="81" spans="1:20" ht="15.75" customHeight="1" x14ac:dyDescent="0.35">
      <c r="A81" s="20" t="s">
        <v>89</v>
      </c>
      <c r="B81" s="21">
        <v>0</v>
      </c>
      <c r="C81" s="22">
        <v>0</v>
      </c>
      <c r="D81" s="24">
        <v>0</v>
      </c>
      <c r="E81" s="24">
        <v>0</v>
      </c>
      <c r="F81" s="24">
        <v>0</v>
      </c>
      <c r="G81" s="22">
        <v>3</v>
      </c>
      <c r="H81" s="21">
        <v>3</v>
      </c>
      <c r="I81" s="22">
        <v>0</v>
      </c>
      <c r="J81" s="22">
        <v>0</v>
      </c>
      <c r="K81" s="22">
        <v>3</v>
      </c>
      <c r="L81" s="22">
        <v>0</v>
      </c>
      <c r="M81" s="22">
        <v>0</v>
      </c>
      <c r="N81" s="22">
        <v>0</v>
      </c>
      <c r="O81" s="22">
        <v>0</v>
      </c>
      <c r="P81" s="22">
        <v>0</v>
      </c>
      <c r="Q81" s="22">
        <f t="shared" si="8"/>
        <v>3</v>
      </c>
      <c r="R81" s="22">
        <f t="shared" si="9"/>
        <v>0</v>
      </c>
      <c r="S81" s="22">
        <f t="shared" si="10"/>
        <v>0</v>
      </c>
      <c r="T81" s="22">
        <f t="shared" si="11"/>
        <v>3</v>
      </c>
    </row>
    <row r="82" spans="1:20" ht="15.75" customHeight="1" x14ac:dyDescent="0.35">
      <c r="A82" s="2" t="s">
        <v>90</v>
      </c>
      <c r="B82" s="3">
        <v>3</v>
      </c>
      <c r="C82" s="6">
        <v>13</v>
      </c>
      <c r="D82" s="18">
        <v>13</v>
      </c>
      <c r="E82" s="18">
        <v>0</v>
      </c>
      <c r="F82" s="18">
        <v>0</v>
      </c>
      <c r="G82" s="6">
        <v>24</v>
      </c>
      <c r="H82" s="3">
        <v>24</v>
      </c>
      <c r="I82" s="6">
        <v>1</v>
      </c>
      <c r="J82" s="6">
        <v>0</v>
      </c>
      <c r="K82" s="6">
        <v>23</v>
      </c>
      <c r="L82" s="6">
        <v>0</v>
      </c>
      <c r="M82" s="6">
        <v>0</v>
      </c>
      <c r="N82" s="6">
        <v>0</v>
      </c>
      <c r="O82" s="6">
        <v>0</v>
      </c>
      <c r="P82" s="6">
        <v>0</v>
      </c>
      <c r="Q82" s="6">
        <f t="shared" si="8"/>
        <v>37</v>
      </c>
      <c r="R82" s="6">
        <f t="shared" si="9"/>
        <v>14</v>
      </c>
      <c r="S82" s="6">
        <f t="shared" si="10"/>
        <v>0</v>
      </c>
      <c r="T82" s="6">
        <f t="shared" si="11"/>
        <v>23</v>
      </c>
    </row>
    <row r="83" spans="1:20" ht="15.75" customHeight="1" x14ac:dyDescent="0.35">
      <c r="A83" s="20" t="s">
        <v>91</v>
      </c>
      <c r="B83" s="21">
        <v>1</v>
      </c>
      <c r="C83" s="22">
        <v>2</v>
      </c>
      <c r="D83" s="24">
        <v>0</v>
      </c>
      <c r="E83" s="24">
        <v>0</v>
      </c>
      <c r="F83" s="24">
        <v>2</v>
      </c>
      <c r="G83" s="22">
        <v>26</v>
      </c>
      <c r="H83" s="21">
        <v>27</v>
      </c>
      <c r="I83" s="22">
        <v>20</v>
      </c>
      <c r="J83" s="22">
        <v>0</v>
      </c>
      <c r="K83" s="22">
        <v>7</v>
      </c>
      <c r="L83" s="22">
        <v>0</v>
      </c>
      <c r="M83" s="22">
        <v>0</v>
      </c>
      <c r="N83" s="22">
        <v>0</v>
      </c>
      <c r="O83" s="22">
        <v>0</v>
      </c>
      <c r="P83" s="22">
        <v>0</v>
      </c>
      <c r="Q83" s="22">
        <f t="shared" si="8"/>
        <v>29</v>
      </c>
      <c r="R83" s="22">
        <f t="shared" si="9"/>
        <v>20</v>
      </c>
      <c r="S83" s="22">
        <f t="shared" si="10"/>
        <v>0</v>
      </c>
      <c r="T83" s="22">
        <f t="shared" si="11"/>
        <v>9</v>
      </c>
    </row>
    <row r="84" spans="1:20" ht="15.75" customHeight="1" x14ac:dyDescent="0.35">
      <c r="A84" s="2" t="s">
        <v>92</v>
      </c>
      <c r="B84" s="3">
        <v>2</v>
      </c>
      <c r="C84" s="6">
        <v>8</v>
      </c>
      <c r="D84" s="18">
        <v>0</v>
      </c>
      <c r="E84" s="18">
        <v>4</v>
      </c>
      <c r="F84" s="18">
        <v>4</v>
      </c>
      <c r="G84" s="6">
        <v>9</v>
      </c>
      <c r="H84" s="3">
        <v>9</v>
      </c>
      <c r="I84" s="6">
        <v>1</v>
      </c>
      <c r="J84" s="6">
        <v>0</v>
      </c>
      <c r="K84" s="6">
        <v>8</v>
      </c>
      <c r="L84" s="6">
        <v>0</v>
      </c>
      <c r="M84" s="6">
        <v>0</v>
      </c>
      <c r="N84" s="6">
        <v>0</v>
      </c>
      <c r="O84" s="6">
        <v>0</v>
      </c>
      <c r="P84" s="6">
        <v>0</v>
      </c>
      <c r="Q84" s="6">
        <f t="shared" si="8"/>
        <v>17</v>
      </c>
      <c r="R84" s="6">
        <f t="shared" si="9"/>
        <v>1</v>
      </c>
      <c r="S84" s="6">
        <f t="shared" si="10"/>
        <v>4</v>
      </c>
      <c r="T84" s="6">
        <f t="shared" si="11"/>
        <v>12</v>
      </c>
    </row>
    <row r="85" spans="1:20" s="12" customFormat="1" ht="15.75" customHeight="1" x14ac:dyDescent="0.35">
      <c r="A85" s="25" t="s">
        <v>93</v>
      </c>
      <c r="B85" s="26">
        <f>SUM(B5:B84)</f>
        <v>515</v>
      </c>
      <c r="C85" s="26">
        <f>SUM(C5:C84)</f>
        <v>2036</v>
      </c>
      <c r="D85" s="26">
        <f t="shared" ref="D85:F85" si="12">SUM(D5:D84)</f>
        <v>1509</v>
      </c>
      <c r="E85" s="26">
        <f t="shared" si="12"/>
        <v>156</v>
      </c>
      <c r="F85" s="26">
        <f t="shared" si="12"/>
        <v>371</v>
      </c>
      <c r="G85" s="26">
        <f t="shared" ref="G85:H85" si="13">SUM(G5:G84)</f>
        <v>3988</v>
      </c>
      <c r="H85" s="26">
        <f t="shared" si="13"/>
        <v>4697</v>
      </c>
      <c r="I85" s="26">
        <f t="shared" ref="I85:L85" si="14">SUM(I5:I84)</f>
        <v>2729</v>
      </c>
      <c r="J85" s="26">
        <f t="shared" si="14"/>
        <v>115</v>
      </c>
      <c r="K85" s="26">
        <f t="shared" si="14"/>
        <v>1853</v>
      </c>
      <c r="L85" s="26">
        <f t="shared" si="14"/>
        <v>13</v>
      </c>
      <c r="M85" s="26">
        <f t="shared" ref="M85" si="15">SUM(M5:M84)</f>
        <v>13</v>
      </c>
      <c r="N85" s="26">
        <f t="shared" ref="N85" si="16">SUM(N5:N84)</f>
        <v>2</v>
      </c>
      <c r="O85" s="26">
        <f t="shared" ref="O85:P85" si="17">SUM(O5:O84)</f>
        <v>10</v>
      </c>
      <c r="P85" s="26">
        <f t="shared" si="17"/>
        <v>1</v>
      </c>
      <c r="Q85" s="26">
        <f>SUM(Q5:Q84)</f>
        <v>6746</v>
      </c>
      <c r="R85" s="26">
        <f>SUM(R5:R84)</f>
        <v>4240</v>
      </c>
      <c r="S85" s="26">
        <f>SUM(S5:S84)</f>
        <v>281</v>
      </c>
      <c r="T85" s="26">
        <f>SUM(T5:T84)</f>
        <v>2225</v>
      </c>
    </row>
    <row r="86" spans="1:20" ht="15.75" customHeight="1" x14ac:dyDescent="0.35"/>
    <row r="87" spans="1:20" ht="15.75" customHeight="1" x14ac:dyDescent="0.35">
      <c r="A87" s="1" t="s">
        <v>94</v>
      </c>
      <c r="B87" s="1" t="s">
        <v>95</v>
      </c>
    </row>
    <row r="88" spans="1:20" ht="15.75" customHeight="1" x14ac:dyDescent="0.35">
      <c r="B88" s="1" t="s">
        <v>96</v>
      </c>
      <c r="S88" s="13"/>
    </row>
    <row r="89" spans="1:20" ht="15.75" customHeight="1" x14ac:dyDescent="0.35">
      <c r="B89" s="1" t="s">
        <v>97</v>
      </c>
    </row>
    <row r="90" spans="1:20" ht="15.75" customHeight="1" x14ac:dyDescent="0.35">
      <c r="B90" s="1" t="s">
        <v>98</v>
      </c>
    </row>
    <row r="91" spans="1:20" ht="15.75" customHeight="1" x14ac:dyDescent="0.35"/>
    <row r="92" spans="1:20" ht="15.75" customHeight="1" x14ac:dyDescent="0.35"/>
    <row r="93" spans="1:20" ht="15.75" customHeight="1" x14ac:dyDescent="0.35"/>
    <row r="94" spans="1:20" ht="15.75" customHeight="1" x14ac:dyDescent="0.35"/>
    <row r="95" spans="1:20" ht="15.75" customHeight="1" x14ac:dyDescent="0.35"/>
    <row r="96" spans="1:20" ht="15.75" customHeight="1" x14ac:dyDescent="0.35"/>
    <row r="97" s="1" customFormat="1" ht="15.75" customHeight="1" x14ac:dyDescent="0.35"/>
    <row r="98" s="1" customFormat="1" ht="15.75" customHeight="1" x14ac:dyDescent="0.35"/>
    <row r="99" s="1" customFormat="1" ht="15.75" customHeight="1" x14ac:dyDescent="0.35"/>
    <row r="100" s="1" customFormat="1" ht="15.75" customHeight="1" x14ac:dyDescent="0.35"/>
    <row r="101" s="1" customFormat="1" ht="15.75" customHeight="1" x14ac:dyDescent="0.35"/>
    <row r="102" s="1" customFormat="1" ht="15.75" customHeight="1" x14ac:dyDescent="0.35"/>
    <row r="103" s="1" customFormat="1" ht="15.75" customHeight="1" x14ac:dyDescent="0.35"/>
    <row r="104" s="1" customFormat="1" ht="15.75" customHeight="1" x14ac:dyDescent="0.35"/>
    <row r="105" s="1" customFormat="1" ht="15.75" customHeight="1" x14ac:dyDescent="0.35"/>
    <row r="106" s="1" customFormat="1" ht="15.75" customHeight="1" x14ac:dyDescent="0.35"/>
    <row r="107" s="1" customFormat="1" ht="15.75" customHeight="1" x14ac:dyDescent="0.35"/>
    <row r="108" s="1" customFormat="1" ht="15.75" customHeight="1" x14ac:dyDescent="0.35"/>
    <row r="109" s="1" customFormat="1" ht="15.75" customHeight="1" x14ac:dyDescent="0.35"/>
    <row r="110" s="1" customFormat="1" ht="15.75" customHeight="1" x14ac:dyDescent="0.35"/>
    <row r="111" s="1" customFormat="1" ht="15.75" customHeight="1" x14ac:dyDescent="0.35"/>
    <row r="112" s="1" customFormat="1" ht="15.75" customHeight="1" x14ac:dyDescent="0.35"/>
    <row r="113" s="1" customFormat="1" ht="15.75" customHeight="1" x14ac:dyDescent="0.35"/>
    <row r="114" s="1" customFormat="1" ht="15.75" customHeight="1" x14ac:dyDescent="0.35"/>
    <row r="115" s="1" customFormat="1" ht="15.75" customHeight="1" x14ac:dyDescent="0.35"/>
    <row r="116" s="1" customFormat="1" ht="15.75" customHeight="1" x14ac:dyDescent="0.35"/>
    <row r="117" s="1" customFormat="1" ht="15.75" customHeight="1" x14ac:dyDescent="0.35"/>
    <row r="118" s="1" customFormat="1" ht="15.75" customHeight="1" x14ac:dyDescent="0.35"/>
    <row r="119" s="1" customFormat="1" ht="15.75" customHeight="1" x14ac:dyDescent="0.35"/>
    <row r="120" s="1" customFormat="1" ht="15.75" customHeight="1" x14ac:dyDescent="0.35"/>
    <row r="121" s="1" customFormat="1" ht="15.75" customHeight="1" x14ac:dyDescent="0.35"/>
    <row r="122" s="1" customFormat="1" ht="15.75" customHeight="1" x14ac:dyDescent="0.35"/>
    <row r="123" s="1" customFormat="1" ht="15.75" customHeight="1" x14ac:dyDescent="0.35"/>
    <row r="124" s="1" customFormat="1" ht="15.75" customHeight="1" x14ac:dyDescent="0.35"/>
    <row r="125" s="1" customFormat="1" ht="15.75" customHeight="1" x14ac:dyDescent="0.35"/>
    <row r="126" s="1" customFormat="1" ht="15.75" customHeight="1" x14ac:dyDescent="0.35"/>
    <row r="127" s="1" customFormat="1" ht="15.75" customHeight="1" x14ac:dyDescent="0.35"/>
    <row r="128" s="1" customFormat="1" ht="15.75" customHeight="1" x14ac:dyDescent="0.35"/>
    <row r="129" s="1" customFormat="1" ht="15.75" customHeight="1" x14ac:dyDescent="0.35"/>
    <row r="130" s="1" customFormat="1" ht="15.75" customHeight="1" x14ac:dyDescent="0.35"/>
    <row r="131" s="1" customFormat="1" ht="15.75" customHeight="1" x14ac:dyDescent="0.35"/>
    <row r="132" s="1" customFormat="1" ht="15.75" customHeight="1" x14ac:dyDescent="0.35"/>
    <row r="133" s="1" customFormat="1" ht="15.75" customHeight="1" x14ac:dyDescent="0.35"/>
    <row r="134" s="1" customFormat="1" ht="15.75" customHeight="1" x14ac:dyDescent="0.35"/>
    <row r="135" s="1" customFormat="1" ht="15.75" customHeight="1" x14ac:dyDescent="0.35"/>
    <row r="136" s="1" customFormat="1" ht="15.75" customHeight="1" x14ac:dyDescent="0.35"/>
    <row r="137" s="1" customFormat="1" ht="15.75" customHeight="1" x14ac:dyDescent="0.35"/>
    <row r="138" s="1" customFormat="1" ht="15.75" customHeight="1" x14ac:dyDescent="0.35"/>
    <row r="139" s="1" customFormat="1" ht="15.75" customHeight="1" x14ac:dyDescent="0.35"/>
    <row r="140" s="1" customFormat="1" ht="15.75" customHeight="1" x14ac:dyDescent="0.35"/>
    <row r="141" s="1" customFormat="1" ht="15.75" customHeight="1" x14ac:dyDescent="0.35"/>
    <row r="142" s="1" customFormat="1" ht="15.75" customHeight="1" x14ac:dyDescent="0.35"/>
    <row r="143" s="1" customFormat="1" ht="15.75" customHeight="1" x14ac:dyDescent="0.35"/>
    <row r="144" s="1" customFormat="1" ht="15.75" customHeight="1" x14ac:dyDescent="0.35"/>
    <row r="145" s="1" customFormat="1" ht="15.75" customHeight="1" x14ac:dyDescent="0.35"/>
    <row r="146" s="1" customFormat="1" ht="15.75" customHeight="1" x14ac:dyDescent="0.35"/>
    <row r="147" s="1" customFormat="1" ht="15.75" customHeight="1" x14ac:dyDescent="0.35"/>
    <row r="148" s="1" customFormat="1" ht="15.75" customHeight="1" x14ac:dyDescent="0.35"/>
    <row r="149" s="1" customFormat="1" ht="15.75" customHeight="1" x14ac:dyDescent="0.35"/>
    <row r="150" s="1" customFormat="1" ht="15.75" customHeight="1" x14ac:dyDescent="0.35"/>
    <row r="151" s="1" customFormat="1" ht="15.75" customHeight="1" x14ac:dyDescent="0.35"/>
    <row r="152" s="1" customFormat="1" ht="15.75" customHeight="1" x14ac:dyDescent="0.35"/>
    <row r="153" s="1" customFormat="1" ht="15.75" customHeight="1" x14ac:dyDescent="0.35"/>
  </sheetData>
  <sheetProtection sheet="1" objects="1" scenarios="1"/>
  <autoFilter ref="A4:Z85" xr:uid="{8432D6B0-46F5-4730-8C14-96D19B9D1CAE}"/>
  <mergeCells count="8">
    <mergeCell ref="A3:A4"/>
    <mergeCell ref="A1:S1"/>
    <mergeCell ref="A2:S2"/>
    <mergeCell ref="Q3:Q4"/>
    <mergeCell ref="B3:F3"/>
    <mergeCell ref="G3:K3"/>
    <mergeCell ref="R3:T3"/>
    <mergeCell ref="L3:P3"/>
  </mergeCells>
  <phoneticPr fontId="2" type="noConversion"/>
  <pageMargins left="0.25" right="0.25" top="0.75" bottom="0.75" header="0.3" footer="0.3"/>
  <pageSetup scale="87" fitToHeight="0" orientation="landscape" horizontalDpi="4294967293"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33529-19C1-4048-B75A-AA889BD3EA25}">
  <dimension ref="A1:U85"/>
  <sheetViews>
    <sheetView zoomScale="118" zoomScaleNormal="100" workbookViewId="0">
      <pane xSplit="1" ySplit="4" topLeftCell="C5" activePane="bottomRight" state="frozen"/>
      <selection pane="topRight" activeCell="B1" sqref="B1"/>
      <selection pane="bottomLeft" activeCell="A5" sqref="A5"/>
      <selection pane="bottomRight" activeCell="D33" sqref="D33"/>
    </sheetView>
  </sheetViews>
  <sheetFormatPr defaultRowHeight="14.5" x14ac:dyDescent="0.35"/>
  <cols>
    <col min="1" max="1" width="12.1796875" bestFit="1" customWidth="1"/>
    <col min="2" max="2" width="14.1796875" style="11" customWidth="1"/>
    <col min="3" max="3" width="13.81640625" customWidth="1"/>
    <col min="4" max="4" width="13.453125" customWidth="1"/>
    <col min="5" max="5" width="8.7265625" customWidth="1"/>
    <col min="6" max="6" width="10.54296875" customWidth="1"/>
    <col min="7" max="7" width="11.453125" customWidth="1"/>
    <col min="8" max="8" width="15.1796875" customWidth="1"/>
    <col min="9" max="9" width="12.54296875" customWidth="1"/>
    <col min="11" max="11" width="14.26953125" customWidth="1"/>
    <col min="12" max="12" width="11.54296875" customWidth="1"/>
    <col min="13" max="13" width="12.81640625" customWidth="1"/>
    <col min="14" max="14" width="13.1796875" customWidth="1"/>
    <col min="15" max="15" width="11.1796875" customWidth="1"/>
    <col min="16" max="16" width="12.1796875" bestFit="1" customWidth="1"/>
    <col min="18" max="21" width="12.81640625" customWidth="1"/>
  </cols>
  <sheetData>
    <row r="1" spans="1:21" ht="17" x14ac:dyDescent="0.35">
      <c r="A1" s="65" t="s">
        <v>0</v>
      </c>
      <c r="B1" s="65"/>
      <c r="C1" s="65"/>
      <c r="D1" s="65"/>
      <c r="E1" s="65"/>
      <c r="F1" s="65"/>
      <c r="G1" s="65"/>
      <c r="H1" s="65"/>
      <c r="I1" s="65"/>
      <c r="J1" s="65"/>
      <c r="K1" s="65"/>
      <c r="L1" s="65"/>
      <c r="M1" s="65"/>
      <c r="N1" s="65"/>
      <c r="O1" s="65"/>
      <c r="P1" s="65"/>
      <c r="Q1" s="65"/>
      <c r="R1" s="65"/>
      <c r="S1" s="17"/>
      <c r="T1" s="17"/>
      <c r="U1" s="17"/>
    </row>
    <row r="2" spans="1:21" ht="15" customHeight="1" x14ac:dyDescent="0.35">
      <c r="A2" s="66" t="s">
        <v>1</v>
      </c>
      <c r="B2" s="66"/>
      <c r="C2" s="66"/>
      <c r="D2" s="66"/>
      <c r="E2" s="66"/>
      <c r="F2" s="66"/>
      <c r="G2" s="66"/>
      <c r="H2" s="66"/>
      <c r="I2" s="66"/>
      <c r="J2" s="66"/>
      <c r="K2" s="66"/>
      <c r="L2" s="66"/>
      <c r="M2" s="66"/>
      <c r="N2" s="66"/>
      <c r="O2" s="66"/>
      <c r="P2" s="66"/>
      <c r="Q2" s="66"/>
      <c r="R2" s="66"/>
      <c r="S2" s="17"/>
      <c r="T2" s="17"/>
      <c r="U2" s="17"/>
    </row>
    <row r="3" spans="1:21" ht="14.5" customHeight="1" x14ac:dyDescent="0.35">
      <c r="A3" s="64" t="s">
        <v>2</v>
      </c>
      <c r="B3" s="72" t="s">
        <v>99</v>
      </c>
      <c r="C3" s="73"/>
      <c r="D3" s="73"/>
      <c r="E3" s="73"/>
      <c r="F3" s="73"/>
      <c r="G3" s="74"/>
      <c r="H3" s="69" t="s">
        <v>100</v>
      </c>
      <c r="I3" s="70"/>
      <c r="J3" s="70"/>
      <c r="K3" s="70"/>
      <c r="L3" s="70"/>
      <c r="M3" s="70"/>
      <c r="N3" s="71"/>
      <c r="O3" s="67" t="s">
        <v>101</v>
      </c>
      <c r="P3" s="68"/>
      <c r="Q3" s="68"/>
      <c r="R3" s="68"/>
      <c r="S3" s="68"/>
      <c r="T3" s="68"/>
      <c r="U3" s="68"/>
    </row>
    <row r="4" spans="1:21" ht="43.5" x14ac:dyDescent="0.35">
      <c r="A4" s="59"/>
      <c r="B4" s="16" t="s">
        <v>102</v>
      </c>
      <c r="C4" s="16" t="s">
        <v>103</v>
      </c>
      <c r="D4" s="16" t="s">
        <v>104</v>
      </c>
      <c r="E4" s="16" t="s">
        <v>105</v>
      </c>
      <c r="F4" s="14" t="s">
        <v>10</v>
      </c>
      <c r="G4" s="15" t="s">
        <v>12</v>
      </c>
      <c r="H4" s="16" t="s">
        <v>106</v>
      </c>
      <c r="I4" s="16" t="s">
        <v>107</v>
      </c>
      <c r="J4" s="16" t="s">
        <v>108</v>
      </c>
      <c r="K4" s="16" t="s">
        <v>109</v>
      </c>
      <c r="L4" s="14" t="s">
        <v>10</v>
      </c>
      <c r="M4" s="14" t="s">
        <v>11</v>
      </c>
      <c r="N4" s="15" t="s">
        <v>12</v>
      </c>
      <c r="O4" s="16" t="s">
        <v>110</v>
      </c>
      <c r="P4" s="16" t="s">
        <v>111</v>
      </c>
      <c r="Q4" s="16" t="s">
        <v>9</v>
      </c>
      <c r="R4" s="16" t="s">
        <v>112</v>
      </c>
      <c r="S4" s="14" t="s">
        <v>10</v>
      </c>
      <c r="T4" s="14" t="s">
        <v>11</v>
      </c>
      <c r="U4" s="15" t="s">
        <v>12</v>
      </c>
    </row>
    <row r="5" spans="1:21" x14ac:dyDescent="0.35">
      <c r="A5" s="20" t="s">
        <v>13</v>
      </c>
      <c r="B5" s="29">
        <v>0</v>
      </c>
      <c r="C5" s="22">
        <v>3</v>
      </c>
      <c r="D5" s="21">
        <v>0</v>
      </c>
      <c r="E5" s="21">
        <v>3</v>
      </c>
      <c r="F5" s="23">
        <v>2</v>
      </c>
      <c r="G5" s="23">
        <v>1</v>
      </c>
      <c r="H5" s="23">
        <v>0</v>
      </c>
      <c r="I5" s="42">
        <v>4</v>
      </c>
      <c r="J5" s="24">
        <f t="shared" ref="J5:J36" si="0">H5+I5</f>
        <v>4</v>
      </c>
      <c r="K5" s="24">
        <v>1</v>
      </c>
      <c r="L5" s="24">
        <v>4</v>
      </c>
      <c r="M5" s="22">
        <v>0</v>
      </c>
      <c r="N5" s="21">
        <v>0</v>
      </c>
      <c r="O5" s="21">
        <v>6</v>
      </c>
      <c r="P5" s="22">
        <v>6</v>
      </c>
      <c r="Q5" s="22">
        <f t="shared" ref="Q5:Q36" si="1">O5+P5</f>
        <v>12</v>
      </c>
      <c r="R5" s="22">
        <v>8</v>
      </c>
      <c r="S5" s="8">
        <v>5</v>
      </c>
      <c r="T5" s="8">
        <v>0</v>
      </c>
      <c r="U5" s="43">
        <v>7</v>
      </c>
    </row>
    <row r="6" spans="1:21" x14ac:dyDescent="0.35">
      <c r="A6" s="2" t="s">
        <v>14</v>
      </c>
      <c r="B6" s="28">
        <v>0</v>
      </c>
      <c r="C6" s="6">
        <v>4</v>
      </c>
      <c r="D6" s="3">
        <v>0</v>
      </c>
      <c r="E6" s="3">
        <v>4</v>
      </c>
      <c r="F6" s="7">
        <v>0</v>
      </c>
      <c r="G6" s="7">
        <v>4</v>
      </c>
      <c r="H6" s="7">
        <v>0</v>
      </c>
      <c r="I6" s="33">
        <v>0</v>
      </c>
      <c r="J6" s="18">
        <f t="shared" si="0"/>
        <v>0</v>
      </c>
      <c r="K6" s="18">
        <v>0</v>
      </c>
      <c r="L6" s="18">
        <v>0</v>
      </c>
      <c r="M6" s="6">
        <v>0</v>
      </c>
      <c r="N6" s="3">
        <v>0</v>
      </c>
      <c r="O6" s="3">
        <v>2</v>
      </c>
      <c r="P6" s="6">
        <v>0</v>
      </c>
      <c r="Q6" s="6">
        <f t="shared" si="1"/>
        <v>2</v>
      </c>
      <c r="R6" s="6">
        <v>2</v>
      </c>
      <c r="S6" s="6">
        <v>2</v>
      </c>
      <c r="T6" s="6">
        <v>0</v>
      </c>
      <c r="U6" s="39">
        <v>0</v>
      </c>
    </row>
    <row r="7" spans="1:21" x14ac:dyDescent="0.35">
      <c r="A7" s="4" t="s">
        <v>15</v>
      </c>
      <c r="B7" s="27">
        <v>0</v>
      </c>
      <c r="C7" s="8">
        <v>0</v>
      </c>
      <c r="D7" s="5">
        <v>0</v>
      </c>
      <c r="E7" s="5">
        <v>0</v>
      </c>
      <c r="F7" s="9">
        <v>0</v>
      </c>
      <c r="G7" s="9">
        <v>0</v>
      </c>
      <c r="H7" s="9">
        <v>1</v>
      </c>
      <c r="I7" s="36">
        <v>0</v>
      </c>
      <c r="J7" s="24">
        <f t="shared" si="0"/>
        <v>1</v>
      </c>
      <c r="K7" s="19">
        <v>0</v>
      </c>
      <c r="L7" s="19">
        <v>0</v>
      </c>
      <c r="M7" s="8">
        <v>1</v>
      </c>
      <c r="N7" s="5">
        <v>0</v>
      </c>
      <c r="O7" s="5">
        <v>0</v>
      </c>
      <c r="P7" s="8">
        <v>0</v>
      </c>
      <c r="Q7" s="22">
        <f t="shared" si="1"/>
        <v>0</v>
      </c>
      <c r="R7" s="8">
        <v>0</v>
      </c>
      <c r="S7" s="8">
        <v>0</v>
      </c>
      <c r="T7" s="8">
        <v>0</v>
      </c>
      <c r="U7" s="43">
        <v>0</v>
      </c>
    </row>
    <row r="8" spans="1:21" x14ac:dyDescent="0.35">
      <c r="A8" s="2" t="s">
        <v>16</v>
      </c>
      <c r="B8" s="28">
        <v>0</v>
      </c>
      <c r="C8" s="6">
        <v>3</v>
      </c>
      <c r="D8" s="3">
        <v>0</v>
      </c>
      <c r="E8" s="3">
        <v>3</v>
      </c>
      <c r="F8" s="7">
        <v>0</v>
      </c>
      <c r="G8" s="7">
        <v>3</v>
      </c>
      <c r="H8" s="7">
        <v>0</v>
      </c>
      <c r="I8" s="33">
        <v>2</v>
      </c>
      <c r="J8" s="18">
        <f t="shared" si="0"/>
        <v>2</v>
      </c>
      <c r="K8" s="18">
        <v>1</v>
      </c>
      <c r="L8" s="18">
        <v>0</v>
      </c>
      <c r="M8" s="6">
        <v>0</v>
      </c>
      <c r="N8" s="3">
        <v>2</v>
      </c>
      <c r="O8" s="3">
        <v>1</v>
      </c>
      <c r="P8" s="6">
        <v>0</v>
      </c>
      <c r="Q8" s="6">
        <f t="shared" si="1"/>
        <v>1</v>
      </c>
      <c r="R8" s="6">
        <v>1</v>
      </c>
      <c r="S8" s="6">
        <v>1</v>
      </c>
      <c r="T8" s="6">
        <v>0</v>
      </c>
      <c r="U8" s="39">
        <v>0</v>
      </c>
    </row>
    <row r="9" spans="1:21" x14ac:dyDescent="0.35">
      <c r="A9" s="4" t="s">
        <v>17</v>
      </c>
      <c r="B9" s="27">
        <v>0</v>
      </c>
      <c r="C9" s="8">
        <v>0</v>
      </c>
      <c r="D9" s="5">
        <v>0</v>
      </c>
      <c r="E9" s="5">
        <v>0</v>
      </c>
      <c r="F9" s="9">
        <v>0</v>
      </c>
      <c r="G9" s="9">
        <v>0</v>
      </c>
      <c r="H9" s="9">
        <v>0</v>
      </c>
      <c r="I9" s="36">
        <v>0</v>
      </c>
      <c r="J9" s="24">
        <f t="shared" si="0"/>
        <v>0</v>
      </c>
      <c r="K9" s="19">
        <v>0</v>
      </c>
      <c r="L9" s="19">
        <v>0</v>
      </c>
      <c r="M9" s="8">
        <v>0</v>
      </c>
      <c r="N9" s="5">
        <v>0</v>
      </c>
      <c r="O9" s="5">
        <v>0</v>
      </c>
      <c r="P9" s="8">
        <v>0</v>
      </c>
      <c r="Q9" s="22">
        <f t="shared" si="1"/>
        <v>0</v>
      </c>
      <c r="R9" s="8">
        <v>0</v>
      </c>
      <c r="S9" s="8">
        <v>0</v>
      </c>
      <c r="T9" s="8">
        <v>0</v>
      </c>
      <c r="U9" s="43">
        <v>0</v>
      </c>
    </row>
    <row r="10" spans="1:21" x14ac:dyDescent="0.35">
      <c r="A10" s="2" t="s">
        <v>18</v>
      </c>
      <c r="B10" s="28">
        <v>0</v>
      </c>
      <c r="C10" s="6">
        <v>0</v>
      </c>
      <c r="D10" s="3">
        <v>0</v>
      </c>
      <c r="E10" s="3">
        <v>0</v>
      </c>
      <c r="F10" s="7">
        <v>0</v>
      </c>
      <c r="G10" s="7">
        <v>0</v>
      </c>
      <c r="H10" s="7">
        <v>0</v>
      </c>
      <c r="I10" s="33">
        <v>1</v>
      </c>
      <c r="J10" s="18">
        <f t="shared" si="0"/>
        <v>1</v>
      </c>
      <c r="K10" s="18">
        <v>0</v>
      </c>
      <c r="L10" s="18">
        <v>0</v>
      </c>
      <c r="M10" s="6">
        <v>0</v>
      </c>
      <c r="N10" s="3">
        <v>1</v>
      </c>
      <c r="O10" s="3">
        <v>0</v>
      </c>
      <c r="P10" s="6">
        <v>0</v>
      </c>
      <c r="Q10" s="6">
        <f t="shared" si="1"/>
        <v>0</v>
      </c>
      <c r="R10" s="6">
        <v>0</v>
      </c>
      <c r="S10" s="6">
        <v>0</v>
      </c>
      <c r="T10" s="6">
        <v>0</v>
      </c>
      <c r="U10" s="39">
        <v>0</v>
      </c>
    </row>
    <row r="11" spans="1:21" x14ac:dyDescent="0.35">
      <c r="A11" s="4" t="s">
        <v>19</v>
      </c>
      <c r="B11" s="27">
        <v>3</v>
      </c>
      <c r="C11" s="8">
        <v>25</v>
      </c>
      <c r="D11" s="5">
        <v>0</v>
      </c>
      <c r="E11" s="5">
        <v>28</v>
      </c>
      <c r="F11" s="9">
        <v>2</v>
      </c>
      <c r="G11" s="9">
        <v>26</v>
      </c>
      <c r="H11" s="9">
        <v>0</v>
      </c>
      <c r="I11" s="36">
        <v>2</v>
      </c>
      <c r="J11" s="24">
        <f t="shared" si="0"/>
        <v>2</v>
      </c>
      <c r="K11" s="19">
        <v>1</v>
      </c>
      <c r="L11" s="19">
        <v>0</v>
      </c>
      <c r="M11" s="8">
        <v>0</v>
      </c>
      <c r="N11" s="5">
        <v>2</v>
      </c>
      <c r="O11" s="5">
        <v>11</v>
      </c>
      <c r="P11" s="8">
        <v>0</v>
      </c>
      <c r="Q11" s="22">
        <f t="shared" si="1"/>
        <v>11</v>
      </c>
      <c r="R11" s="8">
        <v>11</v>
      </c>
      <c r="S11" s="8">
        <v>8</v>
      </c>
      <c r="T11" s="8">
        <v>0</v>
      </c>
      <c r="U11" s="43">
        <v>3</v>
      </c>
    </row>
    <row r="12" spans="1:21" x14ac:dyDescent="0.35">
      <c r="A12" s="2" t="s">
        <v>20</v>
      </c>
      <c r="B12" s="28">
        <v>0</v>
      </c>
      <c r="C12" s="6">
        <v>16</v>
      </c>
      <c r="D12" s="3">
        <v>0</v>
      </c>
      <c r="E12" s="3">
        <v>16</v>
      </c>
      <c r="F12" s="7">
        <v>5</v>
      </c>
      <c r="G12" s="7">
        <v>11</v>
      </c>
      <c r="H12" s="7">
        <v>0</v>
      </c>
      <c r="I12" s="33">
        <v>10</v>
      </c>
      <c r="J12" s="18">
        <f t="shared" si="0"/>
        <v>10</v>
      </c>
      <c r="K12" s="18">
        <v>3</v>
      </c>
      <c r="L12" s="18">
        <v>1</v>
      </c>
      <c r="M12" s="6">
        <v>1</v>
      </c>
      <c r="N12" s="3">
        <v>8</v>
      </c>
      <c r="O12" s="3">
        <v>8</v>
      </c>
      <c r="P12" s="6">
        <v>0</v>
      </c>
      <c r="Q12" s="6">
        <f t="shared" si="1"/>
        <v>8</v>
      </c>
      <c r="R12" s="6">
        <v>8</v>
      </c>
      <c r="S12" s="6">
        <v>6</v>
      </c>
      <c r="T12" s="6">
        <v>0</v>
      </c>
      <c r="U12" s="39">
        <v>2</v>
      </c>
    </row>
    <row r="13" spans="1:21" x14ac:dyDescent="0.35">
      <c r="A13" s="4" t="s">
        <v>21</v>
      </c>
      <c r="B13" s="27">
        <v>2</v>
      </c>
      <c r="C13" s="8">
        <v>11</v>
      </c>
      <c r="D13" s="5">
        <v>0</v>
      </c>
      <c r="E13" s="5">
        <v>13</v>
      </c>
      <c r="F13" s="9">
        <v>4</v>
      </c>
      <c r="G13" s="9">
        <v>9</v>
      </c>
      <c r="H13" s="9">
        <v>0</v>
      </c>
      <c r="I13" s="36">
        <v>1</v>
      </c>
      <c r="J13" s="24">
        <f t="shared" si="0"/>
        <v>1</v>
      </c>
      <c r="K13" s="19">
        <v>1</v>
      </c>
      <c r="L13" s="19">
        <v>0</v>
      </c>
      <c r="M13" s="8">
        <v>0</v>
      </c>
      <c r="N13" s="5">
        <v>1</v>
      </c>
      <c r="O13" s="5">
        <v>8</v>
      </c>
      <c r="P13" s="8">
        <v>0</v>
      </c>
      <c r="Q13" s="22">
        <f t="shared" si="1"/>
        <v>8</v>
      </c>
      <c r="R13" s="8">
        <v>8</v>
      </c>
      <c r="S13" s="8">
        <v>8</v>
      </c>
      <c r="T13" s="8">
        <v>0</v>
      </c>
      <c r="U13" s="43">
        <v>0</v>
      </c>
    </row>
    <row r="14" spans="1:21" x14ac:dyDescent="0.35">
      <c r="A14" s="2" t="s">
        <v>22</v>
      </c>
      <c r="B14" s="28">
        <v>4</v>
      </c>
      <c r="C14" s="6">
        <v>0</v>
      </c>
      <c r="D14" s="3">
        <v>0</v>
      </c>
      <c r="E14" s="3">
        <v>4</v>
      </c>
      <c r="F14" s="7">
        <v>0</v>
      </c>
      <c r="G14" s="7">
        <v>4</v>
      </c>
      <c r="H14" s="7">
        <v>0</v>
      </c>
      <c r="I14" s="33">
        <v>0</v>
      </c>
      <c r="J14" s="18">
        <f t="shared" si="0"/>
        <v>0</v>
      </c>
      <c r="K14" s="18">
        <v>0</v>
      </c>
      <c r="L14" s="18">
        <v>0</v>
      </c>
      <c r="M14" s="6">
        <v>0</v>
      </c>
      <c r="N14" s="3">
        <v>0</v>
      </c>
      <c r="O14" s="3">
        <v>0</v>
      </c>
      <c r="P14" s="6">
        <v>0</v>
      </c>
      <c r="Q14" s="6">
        <f t="shared" si="1"/>
        <v>0</v>
      </c>
      <c r="R14" s="6">
        <v>0</v>
      </c>
      <c r="S14" s="6">
        <v>0</v>
      </c>
      <c r="T14" s="6">
        <v>0</v>
      </c>
      <c r="U14" s="39">
        <v>0</v>
      </c>
    </row>
    <row r="15" spans="1:21" x14ac:dyDescent="0.35">
      <c r="A15" s="4" t="s">
        <v>23</v>
      </c>
      <c r="B15" s="27">
        <v>0</v>
      </c>
      <c r="C15" s="8">
        <v>3</v>
      </c>
      <c r="D15" s="5">
        <v>0</v>
      </c>
      <c r="E15" s="5">
        <v>3</v>
      </c>
      <c r="F15" s="9">
        <v>0</v>
      </c>
      <c r="G15" s="9">
        <v>3</v>
      </c>
      <c r="H15" s="9">
        <v>0</v>
      </c>
      <c r="I15" s="36">
        <v>0</v>
      </c>
      <c r="J15" s="24">
        <f t="shared" si="0"/>
        <v>0</v>
      </c>
      <c r="K15" s="19">
        <v>0</v>
      </c>
      <c r="L15" s="19">
        <v>0</v>
      </c>
      <c r="M15" s="8">
        <v>0</v>
      </c>
      <c r="N15" s="5">
        <v>0</v>
      </c>
      <c r="O15" s="5">
        <v>1</v>
      </c>
      <c r="P15" s="8">
        <v>0</v>
      </c>
      <c r="Q15" s="22">
        <f t="shared" si="1"/>
        <v>1</v>
      </c>
      <c r="R15" s="8">
        <v>1</v>
      </c>
      <c r="S15" s="8">
        <v>1</v>
      </c>
      <c r="T15" s="8">
        <v>0</v>
      </c>
      <c r="U15" s="43">
        <v>0</v>
      </c>
    </row>
    <row r="16" spans="1:21" x14ac:dyDescent="0.35">
      <c r="A16" s="2" t="s">
        <v>24</v>
      </c>
      <c r="B16" s="28">
        <v>0</v>
      </c>
      <c r="C16" s="6">
        <v>1</v>
      </c>
      <c r="D16" s="3">
        <v>0</v>
      </c>
      <c r="E16" s="3">
        <v>1</v>
      </c>
      <c r="F16" s="7">
        <v>0</v>
      </c>
      <c r="G16" s="7">
        <v>1</v>
      </c>
      <c r="H16" s="7">
        <v>0</v>
      </c>
      <c r="I16" s="33">
        <v>0</v>
      </c>
      <c r="J16" s="18">
        <f t="shared" si="0"/>
        <v>0</v>
      </c>
      <c r="K16" s="18">
        <v>0</v>
      </c>
      <c r="L16" s="18">
        <v>0</v>
      </c>
      <c r="M16" s="6">
        <v>0</v>
      </c>
      <c r="N16" s="3">
        <v>0</v>
      </c>
      <c r="O16" s="3">
        <v>0</v>
      </c>
      <c r="P16" s="6">
        <v>0</v>
      </c>
      <c r="Q16" s="6">
        <f t="shared" si="1"/>
        <v>0</v>
      </c>
      <c r="R16" s="6">
        <v>0</v>
      </c>
      <c r="S16" s="6">
        <v>0</v>
      </c>
      <c r="T16" s="6">
        <v>0</v>
      </c>
      <c r="U16" s="39">
        <v>0</v>
      </c>
    </row>
    <row r="17" spans="1:21" x14ac:dyDescent="0.35">
      <c r="A17" s="4" t="s">
        <v>25</v>
      </c>
      <c r="B17" s="27">
        <v>9</v>
      </c>
      <c r="C17" s="8">
        <v>58</v>
      </c>
      <c r="D17" s="5">
        <v>0</v>
      </c>
      <c r="E17" s="5">
        <v>67</v>
      </c>
      <c r="F17" s="9">
        <v>23</v>
      </c>
      <c r="G17" s="9">
        <v>44</v>
      </c>
      <c r="H17" s="9">
        <v>0</v>
      </c>
      <c r="I17" s="36">
        <v>7</v>
      </c>
      <c r="J17" s="24">
        <f t="shared" si="0"/>
        <v>7</v>
      </c>
      <c r="K17" s="19">
        <v>2</v>
      </c>
      <c r="L17" s="19">
        <v>3</v>
      </c>
      <c r="M17" s="8">
        <v>2</v>
      </c>
      <c r="N17" s="5">
        <v>2</v>
      </c>
      <c r="O17" s="5">
        <v>29</v>
      </c>
      <c r="P17" s="8">
        <v>6</v>
      </c>
      <c r="Q17" s="22">
        <f t="shared" si="1"/>
        <v>35</v>
      </c>
      <c r="R17" s="8">
        <v>31</v>
      </c>
      <c r="S17" s="8">
        <v>16</v>
      </c>
      <c r="T17" s="8">
        <v>16</v>
      </c>
      <c r="U17" s="43">
        <v>3</v>
      </c>
    </row>
    <row r="18" spans="1:21" x14ac:dyDescent="0.35">
      <c r="A18" s="2" t="s">
        <v>26</v>
      </c>
      <c r="B18" s="28">
        <v>10</v>
      </c>
      <c r="C18" s="6">
        <v>4</v>
      </c>
      <c r="D18" s="3">
        <v>0</v>
      </c>
      <c r="E18" s="3">
        <v>14</v>
      </c>
      <c r="F18" s="7">
        <v>0</v>
      </c>
      <c r="G18" s="7">
        <v>14</v>
      </c>
      <c r="H18" s="7">
        <v>0</v>
      </c>
      <c r="I18" s="33">
        <v>0</v>
      </c>
      <c r="J18" s="18">
        <f t="shared" si="0"/>
        <v>0</v>
      </c>
      <c r="K18" s="18">
        <v>0</v>
      </c>
      <c r="L18" s="18">
        <v>0</v>
      </c>
      <c r="M18" s="6">
        <v>0</v>
      </c>
      <c r="N18" s="3">
        <v>0</v>
      </c>
      <c r="O18" s="3">
        <v>0</v>
      </c>
      <c r="P18" s="6">
        <v>0</v>
      </c>
      <c r="Q18" s="6">
        <f t="shared" si="1"/>
        <v>0</v>
      </c>
      <c r="R18" s="6">
        <v>0</v>
      </c>
      <c r="S18" s="6">
        <v>0</v>
      </c>
      <c r="T18" s="6">
        <v>0</v>
      </c>
      <c r="U18" s="39">
        <v>0</v>
      </c>
    </row>
    <row r="19" spans="1:21" x14ac:dyDescent="0.35">
      <c r="A19" s="4" t="s">
        <v>27</v>
      </c>
      <c r="B19" s="27">
        <v>0</v>
      </c>
      <c r="C19" s="8">
        <v>1</v>
      </c>
      <c r="D19" s="5">
        <v>0</v>
      </c>
      <c r="E19" s="5">
        <v>1</v>
      </c>
      <c r="F19" s="9">
        <v>0</v>
      </c>
      <c r="G19" s="9">
        <v>1</v>
      </c>
      <c r="H19" s="9">
        <v>0</v>
      </c>
      <c r="I19" s="36">
        <v>1</v>
      </c>
      <c r="J19" s="24">
        <f t="shared" si="0"/>
        <v>1</v>
      </c>
      <c r="K19" s="19">
        <v>0</v>
      </c>
      <c r="L19" s="19">
        <v>1</v>
      </c>
      <c r="M19" s="8">
        <v>0</v>
      </c>
      <c r="N19" s="5">
        <v>0</v>
      </c>
      <c r="O19" s="5">
        <v>2</v>
      </c>
      <c r="P19" s="8">
        <v>0</v>
      </c>
      <c r="Q19" s="22">
        <f t="shared" si="1"/>
        <v>2</v>
      </c>
      <c r="R19" s="8">
        <v>2</v>
      </c>
      <c r="S19" s="8">
        <v>1</v>
      </c>
      <c r="T19" s="8">
        <v>0</v>
      </c>
      <c r="U19" s="43">
        <v>1</v>
      </c>
    </row>
    <row r="20" spans="1:21" x14ac:dyDescent="0.35">
      <c r="A20" s="2" t="s">
        <v>28</v>
      </c>
      <c r="B20" s="28">
        <v>0</v>
      </c>
      <c r="C20" s="6">
        <v>0</v>
      </c>
      <c r="D20" s="3">
        <v>0</v>
      </c>
      <c r="E20" s="3">
        <v>0</v>
      </c>
      <c r="F20" s="7">
        <v>0</v>
      </c>
      <c r="G20" s="7">
        <v>0</v>
      </c>
      <c r="H20" s="7">
        <v>0</v>
      </c>
      <c r="I20" s="33">
        <v>0</v>
      </c>
      <c r="J20" s="18">
        <f t="shared" si="0"/>
        <v>0</v>
      </c>
      <c r="K20" s="18">
        <v>0</v>
      </c>
      <c r="L20" s="18">
        <v>0</v>
      </c>
      <c r="M20" s="6">
        <v>0</v>
      </c>
      <c r="N20" s="3">
        <v>0</v>
      </c>
      <c r="O20" s="3">
        <v>0</v>
      </c>
      <c r="P20" s="6">
        <v>0</v>
      </c>
      <c r="Q20" s="6">
        <f t="shared" si="1"/>
        <v>0</v>
      </c>
      <c r="R20" s="6">
        <v>0</v>
      </c>
      <c r="S20" s="6">
        <v>0</v>
      </c>
      <c r="T20" s="6">
        <v>0</v>
      </c>
      <c r="U20" s="39">
        <v>0</v>
      </c>
    </row>
    <row r="21" spans="1:21" x14ac:dyDescent="0.35">
      <c r="A21" s="4" t="s">
        <v>29</v>
      </c>
      <c r="B21" s="27">
        <v>0</v>
      </c>
      <c r="C21" s="8">
        <v>0</v>
      </c>
      <c r="D21" s="5">
        <v>0</v>
      </c>
      <c r="E21" s="5">
        <v>0</v>
      </c>
      <c r="F21" s="9">
        <v>0</v>
      </c>
      <c r="G21" s="9">
        <v>0</v>
      </c>
      <c r="H21" s="9">
        <v>0</v>
      </c>
      <c r="I21" s="36">
        <v>0</v>
      </c>
      <c r="J21" s="24">
        <f t="shared" si="0"/>
        <v>0</v>
      </c>
      <c r="K21" s="19">
        <v>0</v>
      </c>
      <c r="L21" s="19">
        <v>0</v>
      </c>
      <c r="M21" s="8">
        <v>0</v>
      </c>
      <c r="N21" s="5">
        <v>0</v>
      </c>
      <c r="O21" s="5">
        <v>0</v>
      </c>
      <c r="P21" s="8">
        <v>0</v>
      </c>
      <c r="Q21" s="22">
        <f t="shared" si="1"/>
        <v>0</v>
      </c>
      <c r="R21" s="8">
        <v>0</v>
      </c>
      <c r="S21" s="8">
        <v>0</v>
      </c>
      <c r="T21" s="8">
        <v>0</v>
      </c>
      <c r="U21" s="43">
        <v>0</v>
      </c>
    </row>
    <row r="22" spans="1:21" x14ac:dyDescent="0.35">
      <c r="A22" s="2" t="s">
        <v>30</v>
      </c>
      <c r="B22" s="28">
        <v>0</v>
      </c>
      <c r="C22" s="6">
        <v>0</v>
      </c>
      <c r="D22" s="3">
        <v>0</v>
      </c>
      <c r="E22" s="3">
        <v>0</v>
      </c>
      <c r="F22" s="7">
        <v>0</v>
      </c>
      <c r="G22" s="7">
        <v>0</v>
      </c>
      <c r="H22" s="7">
        <v>0</v>
      </c>
      <c r="I22" s="33">
        <v>0</v>
      </c>
      <c r="J22" s="18">
        <f t="shared" si="0"/>
        <v>0</v>
      </c>
      <c r="K22" s="18">
        <v>0</v>
      </c>
      <c r="L22" s="18">
        <v>0</v>
      </c>
      <c r="M22" s="6">
        <v>0</v>
      </c>
      <c r="N22" s="3">
        <v>0</v>
      </c>
      <c r="O22" s="3">
        <v>0</v>
      </c>
      <c r="P22" s="6">
        <v>0</v>
      </c>
      <c r="Q22" s="6">
        <f t="shared" si="1"/>
        <v>0</v>
      </c>
      <c r="R22" s="6">
        <v>0</v>
      </c>
      <c r="S22" s="6">
        <v>0</v>
      </c>
      <c r="T22" s="6">
        <v>0</v>
      </c>
      <c r="U22" s="39">
        <v>0</v>
      </c>
    </row>
    <row r="23" spans="1:21" x14ac:dyDescent="0.35">
      <c r="A23" s="4" t="s">
        <v>31</v>
      </c>
      <c r="B23" s="27">
        <v>0</v>
      </c>
      <c r="C23" s="8">
        <v>4</v>
      </c>
      <c r="D23" s="5">
        <v>0</v>
      </c>
      <c r="E23" s="5">
        <v>4</v>
      </c>
      <c r="F23" s="9">
        <v>3</v>
      </c>
      <c r="G23" s="9">
        <v>1</v>
      </c>
      <c r="H23" s="9">
        <v>0</v>
      </c>
      <c r="I23" s="36">
        <v>7</v>
      </c>
      <c r="J23" s="24">
        <f t="shared" si="0"/>
        <v>7</v>
      </c>
      <c r="K23" s="19">
        <v>0</v>
      </c>
      <c r="L23" s="19">
        <v>6</v>
      </c>
      <c r="M23" s="8">
        <v>0</v>
      </c>
      <c r="N23" s="5">
        <v>1</v>
      </c>
      <c r="O23" s="5">
        <v>4</v>
      </c>
      <c r="P23" s="8">
        <v>0</v>
      </c>
      <c r="Q23" s="22">
        <f t="shared" si="1"/>
        <v>4</v>
      </c>
      <c r="R23" s="8">
        <v>4</v>
      </c>
      <c r="S23" s="8">
        <v>3</v>
      </c>
      <c r="T23" s="8">
        <v>0</v>
      </c>
      <c r="U23" s="43">
        <v>1</v>
      </c>
    </row>
    <row r="24" spans="1:21" x14ac:dyDescent="0.35">
      <c r="A24" s="2" t="s">
        <v>32</v>
      </c>
      <c r="B24" s="28">
        <v>0</v>
      </c>
      <c r="C24" s="6">
        <v>0</v>
      </c>
      <c r="D24" s="3">
        <v>0</v>
      </c>
      <c r="E24" s="3">
        <v>0</v>
      </c>
      <c r="F24" s="7">
        <v>0</v>
      </c>
      <c r="G24" s="7">
        <v>0</v>
      </c>
      <c r="H24" s="7">
        <v>0</v>
      </c>
      <c r="I24" s="33">
        <v>0</v>
      </c>
      <c r="J24" s="18">
        <f t="shared" si="0"/>
        <v>0</v>
      </c>
      <c r="K24" s="18">
        <v>0</v>
      </c>
      <c r="L24" s="18">
        <v>0</v>
      </c>
      <c r="M24" s="6">
        <v>0</v>
      </c>
      <c r="N24" s="3">
        <v>0</v>
      </c>
      <c r="O24" s="3">
        <v>0</v>
      </c>
      <c r="P24" s="6">
        <v>0</v>
      </c>
      <c r="Q24" s="6">
        <f t="shared" si="1"/>
        <v>0</v>
      </c>
      <c r="R24" s="6">
        <v>0</v>
      </c>
      <c r="S24" s="6">
        <v>0</v>
      </c>
      <c r="T24" s="6">
        <v>0</v>
      </c>
      <c r="U24" s="39">
        <v>0</v>
      </c>
    </row>
    <row r="25" spans="1:21" x14ac:dyDescent="0.35">
      <c r="A25" s="4" t="s">
        <v>33</v>
      </c>
      <c r="B25" s="27">
        <v>0</v>
      </c>
      <c r="C25" s="8">
        <v>1</v>
      </c>
      <c r="D25" s="5">
        <v>0</v>
      </c>
      <c r="E25" s="5">
        <v>1</v>
      </c>
      <c r="F25" s="9">
        <v>1</v>
      </c>
      <c r="G25" s="9">
        <v>0</v>
      </c>
      <c r="H25" s="9">
        <v>0</v>
      </c>
      <c r="I25" s="36">
        <v>1</v>
      </c>
      <c r="J25" s="24">
        <f t="shared" si="0"/>
        <v>1</v>
      </c>
      <c r="K25" s="19">
        <v>0</v>
      </c>
      <c r="L25" s="19">
        <v>1</v>
      </c>
      <c r="M25" s="8">
        <v>0</v>
      </c>
      <c r="N25" s="5">
        <v>0</v>
      </c>
      <c r="O25" s="5">
        <v>0</v>
      </c>
      <c r="P25" s="8">
        <v>0</v>
      </c>
      <c r="Q25" s="22">
        <f t="shared" si="1"/>
        <v>0</v>
      </c>
      <c r="R25" s="8">
        <v>0</v>
      </c>
      <c r="S25" s="8">
        <v>0</v>
      </c>
      <c r="T25" s="8">
        <v>0</v>
      </c>
      <c r="U25" s="43">
        <v>0</v>
      </c>
    </row>
    <row r="26" spans="1:21" x14ac:dyDescent="0.35">
      <c r="A26" s="2" t="s">
        <v>34</v>
      </c>
      <c r="B26" s="28">
        <v>3</v>
      </c>
      <c r="C26" s="6">
        <v>34</v>
      </c>
      <c r="D26" s="3">
        <v>0</v>
      </c>
      <c r="E26" s="3">
        <v>37</v>
      </c>
      <c r="F26" s="7">
        <v>19</v>
      </c>
      <c r="G26" s="7">
        <v>18</v>
      </c>
      <c r="H26" s="7">
        <v>0</v>
      </c>
      <c r="I26" s="33">
        <v>8</v>
      </c>
      <c r="J26" s="18">
        <f t="shared" si="0"/>
        <v>8</v>
      </c>
      <c r="K26" s="18">
        <v>1</v>
      </c>
      <c r="L26" s="18">
        <v>3</v>
      </c>
      <c r="M26" s="6">
        <v>0</v>
      </c>
      <c r="N26" s="3">
        <v>5</v>
      </c>
      <c r="O26" s="3">
        <v>3</v>
      </c>
      <c r="P26" s="6">
        <v>7</v>
      </c>
      <c r="Q26" s="6">
        <f t="shared" si="1"/>
        <v>10</v>
      </c>
      <c r="R26" s="6">
        <v>6</v>
      </c>
      <c r="S26" s="6">
        <v>5</v>
      </c>
      <c r="T26" s="6">
        <v>2</v>
      </c>
      <c r="U26" s="39">
        <v>3</v>
      </c>
    </row>
    <row r="27" spans="1:21" x14ac:dyDescent="0.35">
      <c r="A27" s="4" t="s">
        <v>35</v>
      </c>
      <c r="B27" s="27">
        <v>0</v>
      </c>
      <c r="C27" s="8">
        <v>1</v>
      </c>
      <c r="D27" s="5">
        <v>0</v>
      </c>
      <c r="E27" s="5">
        <v>1</v>
      </c>
      <c r="F27" s="9">
        <v>0</v>
      </c>
      <c r="G27" s="9">
        <v>1</v>
      </c>
      <c r="H27" s="9">
        <v>0</v>
      </c>
      <c r="I27" s="36">
        <v>0</v>
      </c>
      <c r="J27" s="24">
        <f t="shared" si="0"/>
        <v>0</v>
      </c>
      <c r="K27" s="19">
        <v>0</v>
      </c>
      <c r="L27" s="19">
        <v>0</v>
      </c>
      <c r="M27" s="8">
        <v>0</v>
      </c>
      <c r="N27" s="5">
        <v>0</v>
      </c>
      <c r="O27" s="5">
        <v>0</v>
      </c>
      <c r="P27" s="8">
        <v>2</v>
      </c>
      <c r="Q27" s="22">
        <f t="shared" si="1"/>
        <v>2</v>
      </c>
      <c r="R27" s="8">
        <v>1</v>
      </c>
      <c r="S27" s="8">
        <v>2</v>
      </c>
      <c r="T27" s="8">
        <v>0</v>
      </c>
      <c r="U27" s="43">
        <v>0</v>
      </c>
    </row>
    <row r="28" spans="1:21" x14ac:dyDescent="0.35">
      <c r="A28" s="2" t="s">
        <v>36</v>
      </c>
      <c r="B28" s="28">
        <v>0</v>
      </c>
      <c r="C28" s="6">
        <v>0</v>
      </c>
      <c r="D28" s="3">
        <v>0</v>
      </c>
      <c r="E28" s="3">
        <v>0</v>
      </c>
      <c r="F28" s="7">
        <v>0</v>
      </c>
      <c r="G28" s="7">
        <v>0</v>
      </c>
      <c r="H28" s="7">
        <v>0</v>
      </c>
      <c r="I28" s="33">
        <v>0</v>
      </c>
      <c r="J28" s="18">
        <f t="shared" si="0"/>
        <v>0</v>
      </c>
      <c r="K28" s="18">
        <v>0</v>
      </c>
      <c r="L28" s="18">
        <v>0</v>
      </c>
      <c r="M28" s="6">
        <v>0</v>
      </c>
      <c r="N28" s="3">
        <v>0</v>
      </c>
      <c r="O28" s="3">
        <v>0</v>
      </c>
      <c r="P28" s="6">
        <v>0</v>
      </c>
      <c r="Q28" s="6">
        <f t="shared" si="1"/>
        <v>0</v>
      </c>
      <c r="R28" s="6">
        <v>0</v>
      </c>
      <c r="S28" s="6">
        <v>0</v>
      </c>
      <c r="T28" s="6">
        <v>0</v>
      </c>
      <c r="U28" s="39">
        <v>0</v>
      </c>
    </row>
    <row r="29" spans="1:21" ht="42" x14ac:dyDescent="0.35">
      <c r="A29" s="34" t="s">
        <v>37</v>
      </c>
      <c r="B29" s="30">
        <v>0</v>
      </c>
      <c r="C29" s="30">
        <v>0</v>
      </c>
      <c r="D29" s="30">
        <v>0</v>
      </c>
      <c r="E29" s="30">
        <v>0</v>
      </c>
      <c r="F29" s="30">
        <v>0</v>
      </c>
      <c r="G29" s="30">
        <v>0</v>
      </c>
      <c r="H29" s="44">
        <v>0</v>
      </c>
      <c r="I29" s="44">
        <v>0</v>
      </c>
      <c r="J29" s="41">
        <f t="shared" si="0"/>
        <v>0</v>
      </c>
      <c r="K29" s="41">
        <v>0</v>
      </c>
      <c r="L29" s="41">
        <v>0</v>
      </c>
      <c r="M29" s="45">
        <v>0</v>
      </c>
      <c r="N29" s="30">
        <v>0</v>
      </c>
      <c r="O29" s="30">
        <v>1</v>
      </c>
      <c r="P29" s="45">
        <v>0</v>
      </c>
      <c r="Q29" s="45">
        <f t="shared" si="1"/>
        <v>1</v>
      </c>
      <c r="R29" s="45">
        <v>1</v>
      </c>
      <c r="S29" s="31">
        <v>1</v>
      </c>
      <c r="T29" s="31">
        <v>0</v>
      </c>
      <c r="U29" s="46">
        <v>0</v>
      </c>
    </row>
    <row r="30" spans="1:21" x14ac:dyDescent="0.35">
      <c r="A30" s="2" t="s">
        <v>38</v>
      </c>
      <c r="B30" s="28">
        <v>0</v>
      </c>
      <c r="C30" s="6">
        <v>0</v>
      </c>
      <c r="D30" s="3">
        <v>0</v>
      </c>
      <c r="E30" s="3">
        <v>0</v>
      </c>
      <c r="F30" s="7">
        <v>0</v>
      </c>
      <c r="G30" s="7">
        <v>0</v>
      </c>
      <c r="H30" s="7">
        <v>0</v>
      </c>
      <c r="I30" s="33">
        <v>3</v>
      </c>
      <c r="J30" s="18">
        <f t="shared" si="0"/>
        <v>3</v>
      </c>
      <c r="K30" s="18">
        <v>0</v>
      </c>
      <c r="L30" s="18">
        <v>0</v>
      </c>
      <c r="M30" s="6">
        <v>3</v>
      </c>
      <c r="N30" s="3">
        <v>0</v>
      </c>
      <c r="O30" s="3">
        <v>0</v>
      </c>
      <c r="P30" s="6">
        <v>0</v>
      </c>
      <c r="Q30" s="6">
        <f t="shared" si="1"/>
        <v>0</v>
      </c>
      <c r="R30" s="6">
        <v>0</v>
      </c>
      <c r="S30" s="6">
        <v>0</v>
      </c>
      <c r="T30" s="6">
        <v>0</v>
      </c>
      <c r="U30" s="39">
        <v>0</v>
      </c>
    </row>
    <row r="31" spans="1:21" x14ac:dyDescent="0.35">
      <c r="A31" s="20" t="s">
        <v>39</v>
      </c>
      <c r="B31" s="29">
        <v>0</v>
      </c>
      <c r="C31" s="40">
        <v>0</v>
      </c>
      <c r="D31" s="29">
        <v>0</v>
      </c>
      <c r="E31" s="29">
        <v>0</v>
      </c>
      <c r="F31" s="42">
        <v>0</v>
      </c>
      <c r="G31" s="42">
        <v>0</v>
      </c>
      <c r="H31" s="42">
        <v>0</v>
      </c>
      <c r="I31" s="42">
        <v>0</v>
      </c>
      <c r="J31" s="38">
        <f t="shared" si="0"/>
        <v>0</v>
      </c>
      <c r="K31" s="38">
        <v>0</v>
      </c>
      <c r="L31" s="24">
        <v>0</v>
      </c>
      <c r="M31" s="22">
        <v>0</v>
      </c>
      <c r="N31" s="21">
        <v>0</v>
      </c>
      <c r="O31" s="21">
        <v>0</v>
      </c>
      <c r="P31" s="22">
        <v>4</v>
      </c>
      <c r="Q31" s="22">
        <f t="shared" si="1"/>
        <v>4</v>
      </c>
      <c r="R31" s="22">
        <v>1</v>
      </c>
      <c r="S31" s="8">
        <v>4</v>
      </c>
      <c r="T31" s="8">
        <v>0</v>
      </c>
      <c r="U31" s="43">
        <v>0</v>
      </c>
    </row>
    <row r="32" spans="1:21" x14ac:dyDescent="0.35">
      <c r="A32" s="2" t="s">
        <v>40</v>
      </c>
      <c r="B32" s="28">
        <v>0</v>
      </c>
      <c r="C32" s="35">
        <v>0</v>
      </c>
      <c r="D32" s="28">
        <v>0</v>
      </c>
      <c r="E32" s="28">
        <v>0</v>
      </c>
      <c r="F32" s="33">
        <v>0</v>
      </c>
      <c r="G32" s="33">
        <v>0</v>
      </c>
      <c r="H32" s="33">
        <v>0</v>
      </c>
      <c r="I32" s="33">
        <v>0</v>
      </c>
      <c r="J32" s="32">
        <f t="shared" si="0"/>
        <v>0</v>
      </c>
      <c r="K32" s="32">
        <v>0</v>
      </c>
      <c r="L32" s="18">
        <v>0</v>
      </c>
      <c r="M32" s="6">
        <v>0</v>
      </c>
      <c r="N32" s="3">
        <v>0</v>
      </c>
      <c r="O32" s="3">
        <v>0</v>
      </c>
      <c r="P32" s="6">
        <v>0</v>
      </c>
      <c r="Q32" s="6">
        <f t="shared" si="1"/>
        <v>0</v>
      </c>
      <c r="R32" s="6">
        <v>0</v>
      </c>
      <c r="S32" s="6">
        <v>0</v>
      </c>
      <c r="T32" s="6">
        <v>0</v>
      </c>
      <c r="U32" s="39">
        <v>0</v>
      </c>
    </row>
    <row r="33" spans="1:21" x14ac:dyDescent="0.35">
      <c r="A33" s="20" t="s">
        <v>41</v>
      </c>
      <c r="B33" s="29">
        <v>0</v>
      </c>
      <c r="C33" s="40">
        <v>0</v>
      </c>
      <c r="D33" s="29">
        <v>0</v>
      </c>
      <c r="E33" s="29">
        <v>0</v>
      </c>
      <c r="F33" s="42">
        <v>0</v>
      </c>
      <c r="G33" s="42">
        <v>0</v>
      </c>
      <c r="H33" s="42">
        <v>0</v>
      </c>
      <c r="I33" s="42">
        <v>1</v>
      </c>
      <c r="J33" s="38">
        <f t="shared" si="0"/>
        <v>1</v>
      </c>
      <c r="K33" s="38">
        <v>0</v>
      </c>
      <c r="L33" s="24">
        <v>0</v>
      </c>
      <c r="M33" s="22">
        <v>0</v>
      </c>
      <c r="N33" s="21">
        <v>1</v>
      </c>
      <c r="O33" s="21">
        <v>1</v>
      </c>
      <c r="P33" s="22">
        <v>0</v>
      </c>
      <c r="Q33" s="22">
        <f t="shared" si="1"/>
        <v>1</v>
      </c>
      <c r="R33" s="22">
        <v>1</v>
      </c>
      <c r="S33" s="8">
        <v>0</v>
      </c>
      <c r="T33" s="8">
        <v>0</v>
      </c>
      <c r="U33" s="43">
        <v>1</v>
      </c>
    </row>
    <row r="34" spans="1:21" x14ac:dyDescent="0.35">
      <c r="A34" s="2" t="s">
        <v>42</v>
      </c>
      <c r="B34" s="28">
        <v>0</v>
      </c>
      <c r="C34" s="35">
        <v>0</v>
      </c>
      <c r="D34" s="28">
        <v>0</v>
      </c>
      <c r="E34" s="28">
        <v>0</v>
      </c>
      <c r="F34" s="33">
        <v>0</v>
      </c>
      <c r="G34" s="33">
        <v>0</v>
      </c>
      <c r="H34" s="33">
        <v>0</v>
      </c>
      <c r="I34" s="33">
        <v>0</v>
      </c>
      <c r="J34" s="32">
        <f t="shared" si="0"/>
        <v>0</v>
      </c>
      <c r="K34" s="32">
        <v>0</v>
      </c>
      <c r="L34" s="18">
        <v>0</v>
      </c>
      <c r="M34" s="6">
        <v>0</v>
      </c>
      <c r="N34" s="3">
        <v>0</v>
      </c>
      <c r="O34" s="3">
        <v>0</v>
      </c>
      <c r="P34" s="6">
        <v>0</v>
      </c>
      <c r="Q34" s="6">
        <f t="shared" si="1"/>
        <v>0</v>
      </c>
      <c r="R34" s="6">
        <v>0</v>
      </c>
      <c r="S34" s="6">
        <v>0</v>
      </c>
      <c r="T34" s="6">
        <v>0</v>
      </c>
      <c r="U34" s="39">
        <v>0</v>
      </c>
    </row>
    <row r="35" spans="1:21" x14ac:dyDescent="0.35">
      <c r="A35" s="20" t="s">
        <v>43</v>
      </c>
      <c r="B35" s="29">
        <v>0</v>
      </c>
      <c r="C35" s="40">
        <v>0</v>
      </c>
      <c r="D35" s="29">
        <v>0</v>
      </c>
      <c r="E35" s="29">
        <v>0</v>
      </c>
      <c r="F35" s="42">
        <v>0</v>
      </c>
      <c r="G35" s="42">
        <v>0</v>
      </c>
      <c r="H35" s="42">
        <v>0</v>
      </c>
      <c r="I35" s="42">
        <v>0</v>
      </c>
      <c r="J35" s="38">
        <f t="shared" si="0"/>
        <v>0</v>
      </c>
      <c r="K35" s="38">
        <v>0</v>
      </c>
      <c r="L35" s="24">
        <v>0</v>
      </c>
      <c r="M35" s="22">
        <v>0</v>
      </c>
      <c r="N35" s="21">
        <v>0</v>
      </c>
      <c r="O35" s="21">
        <v>0</v>
      </c>
      <c r="P35" s="22">
        <v>0</v>
      </c>
      <c r="Q35" s="22">
        <f t="shared" si="1"/>
        <v>0</v>
      </c>
      <c r="R35" s="22">
        <v>0</v>
      </c>
      <c r="S35" s="8">
        <v>0</v>
      </c>
      <c r="T35" s="8">
        <v>0</v>
      </c>
      <c r="U35" s="43">
        <v>0</v>
      </c>
    </row>
    <row r="36" spans="1:21" x14ac:dyDescent="0.35">
      <c r="A36" s="2" t="s">
        <v>44</v>
      </c>
      <c r="B36" s="28">
        <v>0</v>
      </c>
      <c r="C36" s="35">
        <v>1</v>
      </c>
      <c r="D36" s="28">
        <v>0</v>
      </c>
      <c r="E36" s="28">
        <v>1</v>
      </c>
      <c r="F36" s="33">
        <v>1</v>
      </c>
      <c r="G36" s="33">
        <v>0</v>
      </c>
      <c r="H36" s="33">
        <v>0</v>
      </c>
      <c r="I36" s="33">
        <v>0</v>
      </c>
      <c r="J36" s="32">
        <f t="shared" si="0"/>
        <v>0</v>
      </c>
      <c r="K36" s="32">
        <v>0</v>
      </c>
      <c r="L36" s="18">
        <v>0</v>
      </c>
      <c r="M36" s="6">
        <v>0</v>
      </c>
      <c r="N36" s="3">
        <v>0</v>
      </c>
      <c r="O36" s="3">
        <v>0</v>
      </c>
      <c r="P36" s="6">
        <v>0</v>
      </c>
      <c r="Q36" s="6">
        <f t="shared" si="1"/>
        <v>0</v>
      </c>
      <c r="R36" s="6">
        <v>0</v>
      </c>
      <c r="S36" s="6">
        <v>0</v>
      </c>
      <c r="T36" s="6">
        <v>0</v>
      </c>
      <c r="U36" s="39">
        <v>0</v>
      </c>
    </row>
    <row r="37" spans="1:21" x14ac:dyDescent="0.35">
      <c r="A37" s="20" t="s">
        <v>45</v>
      </c>
      <c r="B37" s="29">
        <v>12</v>
      </c>
      <c r="C37" s="40">
        <v>14</v>
      </c>
      <c r="D37" s="29">
        <v>0</v>
      </c>
      <c r="E37" s="29">
        <v>26</v>
      </c>
      <c r="F37" s="42">
        <v>0</v>
      </c>
      <c r="G37" s="42">
        <v>26</v>
      </c>
      <c r="H37" s="42">
        <v>1</v>
      </c>
      <c r="I37" s="42">
        <v>0</v>
      </c>
      <c r="J37" s="38">
        <f t="shared" ref="J37:J68" si="2">H37+I37</f>
        <v>1</v>
      </c>
      <c r="K37" s="38">
        <v>0</v>
      </c>
      <c r="L37" s="24">
        <v>0</v>
      </c>
      <c r="M37" s="22">
        <v>0</v>
      </c>
      <c r="N37" s="21">
        <v>1</v>
      </c>
      <c r="O37" s="21">
        <v>2</v>
      </c>
      <c r="P37" s="22">
        <v>3</v>
      </c>
      <c r="Q37" s="22">
        <f t="shared" ref="Q37:Q68" si="3">O37+P37</f>
        <v>5</v>
      </c>
      <c r="R37" s="22">
        <v>3</v>
      </c>
      <c r="S37" s="8">
        <v>2</v>
      </c>
      <c r="T37" s="8">
        <v>0</v>
      </c>
      <c r="U37" s="43">
        <v>3</v>
      </c>
    </row>
    <row r="38" spans="1:21" ht="15.65" customHeight="1" x14ac:dyDescent="0.35">
      <c r="A38" s="2" t="s">
        <v>46</v>
      </c>
      <c r="B38" s="28">
        <v>5</v>
      </c>
      <c r="C38" s="35">
        <v>26</v>
      </c>
      <c r="D38" s="28">
        <v>0</v>
      </c>
      <c r="E38" s="28">
        <v>31</v>
      </c>
      <c r="F38" s="33">
        <v>18</v>
      </c>
      <c r="G38" s="33">
        <v>13</v>
      </c>
      <c r="H38" s="33">
        <v>0</v>
      </c>
      <c r="I38" s="33">
        <v>0</v>
      </c>
      <c r="J38" s="32">
        <f t="shared" si="2"/>
        <v>0</v>
      </c>
      <c r="K38" s="32">
        <v>0</v>
      </c>
      <c r="L38" s="18">
        <v>0</v>
      </c>
      <c r="M38" s="6">
        <v>0</v>
      </c>
      <c r="N38" s="3">
        <v>0</v>
      </c>
      <c r="O38" s="3">
        <v>12</v>
      </c>
      <c r="P38" s="6">
        <v>0</v>
      </c>
      <c r="Q38" s="6">
        <f t="shared" si="3"/>
        <v>12</v>
      </c>
      <c r="R38" s="6">
        <v>12</v>
      </c>
      <c r="S38" s="6">
        <v>12</v>
      </c>
      <c r="T38" s="6">
        <v>0</v>
      </c>
      <c r="U38" s="39">
        <v>0</v>
      </c>
    </row>
    <row r="39" spans="1:21" x14ac:dyDescent="0.35">
      <c r="A39" s="20" t="s">
        <v>47</v>
      </c>
      <c r="B39" s="29">
        <v>11</v>
      </c>
      <c r="C39" s="40">
        <v>73</v>
      </c>
      <c r="D39" s="29">
        <v>0</v>
      </c>
      <c r="E39" s="29">
        <v>84</v>
      </c>
      <c r="F39" s="42">
        <v>4</v>
      </c>
      <c r="G39" s="42">
        <v>80</v>
      </c>
      <c r="H39" s="42">
        <v>0</v>
      </c>
      <c r="I39" s="42">
        <v>2</v>
      </c>
      <c r="J39" s="38">
        <f t="shared" si="2"/>
        <v>2</v>
      </c>
      <c r="K39" s="38">
        <v>0</v>
      </c>
      <c r="L39" s="24">
        <v>1</v>
      </c>
      <c r="M39" s="22">
        <v>0</v>
      </c>
      <c r="N39" s="21">
        <v>1</v>
      </c>
      <c r="O39" s="21">
        <v>30</v>
      </c>
      <c r="P39" s="22">
        <v>5</v>
      </c>
      <c r="Q39" s="22">
        <f t="shared" si="3"/>
        <v>35</v>
      </c>
      <c r="R39" s="22">
        <v>31</v>
      </c>
      <c r="S39" s="8">
        <v>28</v>
      </c>
      <c r="T39" s="8">
        <v>0</v>
      </c>
      <c r="U39" s="43">
        <v>7</v>
      </c>
    </row>
    <row r="40" spans="1:21" x14ac:dyDescent="0.35">
      <c r="A40" s="2" t="s">
        <v>48</v>
      </c>
      <c r="B40" s="28">
        <v>0</v>
      </c>
      <c r="C40" s="35">
        <v>0</v>
      </c>
      <c r="D40" s="28">
        <v>0</v>
      </c>
      <c r="E40" s="28">
        <v>0</v>
      </c>
      <c r="F40" s="33">
        <v>0</v>
      </c>
      <c r="G40" s="33">
        <v>0</v>
      </c>
      <c r="H40" s="33">
        <v>0</v>
      </c>
      <c r="I40" s="33">
        <v>0</v>
      </c>
      <c r="J40" s="32">
        <f t="shared" si="2"/>
        <v>0</v>
      </c>
      <c r="K40" s="32">
        <v>0</v>
      </c>
      <c r="L40" s="18">
        <v>0</v>
      </c>
      <c r="M40" s="6">
        <v>0</v>
      </c>
      <c r="N40" s="3">
        <v>0</v>
      </c>
      <c r="O40" s="3">
        <v>0</v>
      </c>
      <c r="P40" s="6">
        <v>0</v>
      </c>
      <c r="Q40" s="6">
        <f t="shared" si="3"/>
        <v>0</v>
      </c>
      <c r="R40" s="6">
        <v>0</v>
      </c>
      <c r="S40" s="6">
        <v>0</v>
      </c>
      <c r="T40" s="6">
        <v>0</v>
      </c>
      <c r="U40" s="39">
        <v>0</v>
      </c>
    </row>
    <row r="41" spans="1:21" x14ac:dyDescent="0.35">
      <c r="A41" s="20" t="s">
        <v>49</v>
      </c>
      <c r="B41" s="29">
        <v>0</v>
      </c>
      <c r="C41" s="40">
        <v>0</v>
      </c>
      <c r="D41" s="29">
        <v>0</v>
      </c>
      <c r="E41" s="29">
        <v>0</v>
      </c>
      <c r="F41" s="42">
        <v>0</v>
      </c>
      <c r="G41" s="42">
        <v>0</v>
      </c>
      <c r="H41" s="42">
        <v>0</v>
      </c>
      <c r="I41" s="42">
        <v>0</v>
      </c>
      <c r="J41" s="38">
        <f t="shared" si="2"/>
        <v>0</v>
      </c>
      <c r="K41" s="38">
        <v>0</v>
      </c>
      <c r="L41" s="24">
        <v>0</v>
      </c>
      <c r="M41" s="22">
        <v>0</v>
      </c>
      <c r="N41" s="21">
        <v>0</v>
      </c>
      <c r="O41" s="21">
        <v>0</v>
      </c>
      <c r="P41" s="22">
        <v>0</v>
      </c>
      <c r="Q41" s="22">
        <f t="shared" si="3"/>
        <v>0</v>
      </c>
      <c r="R41" s="22">
        <v>0</v>
      </c>
      <c r="S41" s="8">
        <v>0</v>
      </c>
      <c r="T41" s="8">
        <v>0</v>
      </c>
      <c r="U41" s="43">
        <v>0</v>
      </c>
    </row>
    <row r="42" spans="1:21" x14ac:dyDescent="0.35">
      <c r="A42" s="2" t="s">
        <v>50</v>
      </c>
      <c r="B42" s="28">
        <v>0</v>
      </c>
      <c r="C42" s="35">
        <v>0</v>
      </c>
      <c r="D42" s="28">
        <v>0</v>
      </c>
      <c r="E42" s="28">
        <v>0</v>
      </c>
      <c r="F42" s="33">
        <v>0</v>
      </c>
      <c r="G42" s="33">
        <v>0</v>
      </c>
      <c r="H42" s="33">
        <v>0</v>
      </c>
      <c r="I42" s="33">
        <v>0</v>
      </c>
      <c r="J42" s="32">
        <f t="shared" si="2"/>
        <v>0</v>
      </c>
      <c r="K42" s="32">
        <v>0</v>
      </c>
      <c r="L42" s="18">
        <v>0</v>
      </c>
      <c r="M42" s="6">
        <v>0</v>
      </c>
      <c r="N42" s="3">
        <v>0</v>
      </c>
      <c r="O42" s="3">
        <v>0</v>
      </c>
      <c r="P42" s="6">
        <v>0</v>
      </c>
      <c r="Q42" s="6">
        <f t="shared" si="3"/>
        <v>0</v>
      </c>
      <c r="R42" s="6">
        <v>0</v>
      </c>
      <c r="S42" s="6">
        <v>0</v>
      </c>
      <c r="T42" s="6">
        <v>0</v>
      </c>
      <c r="U42" s="39">
        <v>0</v>
      </c>
    </row>
    <row r="43" spans="1:21" x14ac:dyDescent="0.35">
      <c r="A43" s="20" t="s">
        <v>51</v>
      </c>
      <c r="B43" s="29">
        <v>0</v>
      </c>
      <c r="C43" s="40">
        <v>53</v>
      </c>
      <c r="D43" s="29">
        <v>0</v>
      </c>
      <c r="E43" s="29">
        <v>53</v>
      </c>
      <c r="F43" s="42">
        <v>23</v>
      </c>
      <c r="G43" s="42">
        <v>30</v>
      </c>
      <c r="H43" s="42">
        <v>0</v>
      </c>
      <c r="I43" s="42">
        <v>16</v>
      </c>
      <c r="J43" s="38">
        <f t="shared" si="2"/>
        <v>16</v>
      </c>
      <c r="K43" s="38">
        <v>4</v>
      </c>
      <c r="L43" s="24">
        <v>6</v>
      </c>
      <c r="M43" s="22">
        <v>8</v>
      </c>
      <c r="N43" s="21">
        <v>2</v>
      </c>
      <c r="O43" s="21">
        <v>12</v>
      </c>
      <c r="P43" s="22">
        <v>0</v>
      </c>
      <c r="Q43" s="22">
        <f t="shared" si="3"/>
        <v>12</v>
      </c>
      <c r="R43" s="22">
        <v>12</v>
      </c>
      <c r="S43" s="8">
        <v>9</v>
      </c>
      <c r="T43" s="8">
        <v>0</v>
      </c>
      <c r="U43" s="43">
        <v>3</v>
      </c>
    </row>
    <row r="44" spans="1:21" x14ac:dyDescent="0.35">
      <c r="A44" s="2" t="s">
        <v>52</v>
      </c>
      <c r="B44" s="28">
        <v>2</v>
      </c>
      <c r="C44" s="35">
        <v>11</v>
      </c>
      <c r="D44" s="28">
        <v>0</v>
      </c>
      <c r="E44" s="28">
        <v>13</v>
      </c>
      <c r="F44" s="33">
        <v>8</v>
      </c>
      <c r="G44" s="33">
        <v>5</v>
      </c>
      <c r="H44" s="33">
        <v>0</v>
      </c>
      <c r="I44" s="33">
        <v>0</v>
      </c>
      <c r="J44" s="32">
        <f t="shared" si="2"/>
        <v>0</v>
      </c>
      <c r="K44" s="32">
        <v>0</v>
      </c>
      <c r="L44" s="18">
        <v>0</v>
      </c>
      <c r="M44" s="6">
        <v>0</v>
      </c>
      <c r="N44" s="3">
        <v>0</v>
      </c>
      <c r="O44" s="3">
        <v>3</v>
      </c>
      <c r="P44" s="6">
        <v>0</v>
      </c>
      <c r="Q44" s="6">
        <f t="shared" si="3"/>
        <v>3</v>
      </c>
      <c r="R44" s="6">
        <v>3</v>
      </c>
      <c r="S44" s="6">
        <v>3</v>
      </c>
      <c r="T44" s="6">
        <v>0</v>
      </c>
      <c r="U44" s="39">
        <v>0</v>
      </c>
    </row>
    <row r="45" spans="1:21" x14ac:dyDescent="0.35">
      <c r="A45" s="20" t="s">
        <v>53</v>
      </c>
      <c r="B45" s="29">
        <v>0</v>
      </c>
      <c r="C45" s="40">
        <v>2</v>
      </c>
      <c r="D45" s="29">
        <v>0</v>
      </c>
      <c r="E45" s="29">
        <v>2</v>
      </c>
      <c r="F45" s="42">
        <v>0</v>
      </c>
      <c r="G45" s="42">
        <v>2</v>
      </c>
      <c r="H45" s="42">
        <v>0</v>
      </c>
      <c r="I45" s="42">
        <v>4</v>
      </c>
      <c r="J45" s="38">
        <f t="shared" si="2"/>
        <v>4</v>
      </c>
      <c r="K45" s="38">
        <v>1</v>
      </c>
      <c r="L45" s="24">
        <v>0</v>
      </c>
      <c r="M45" s="22">
        <v>0</v>
      </c>
      <c r="N45" s="21">
        <v>4</v>
      </c>
      <c r="O45" s="21">
        <v>4</v>
      </c>
      <c r="P45" s="22">
        <v>3</v>
      </c>
      <c r="Q45" s="22">
        <f t="shared" si="3"/>
        <v>7</v>
      </c>
      <c r="R45" s="22">
        <v>5</v>
      </c>
      <c r="S45" s="8">
        <v>0</v>
      </c>
      <c r="T45" s="8">
        <v>0</v>
      </c>
      <c r="U45" s="43">
        <v>7</v>
      </c>
    </row>
    <row r="46" spans="1:21" x14ac:dyDescent="0.35">
      <c r="A46" s="2" t="s">
        <v>54</v>
      </c>
      <c r="B46" s="28">
        <v>0</v>
      </c>
      <c r="C46" s="35">
        <v>0</v>
      </c>
      <c r="D46" s="28">
        <v>0</v>
      </c>
      <c r="E46" s="28">
        <v>0</v>
      </c>
      <c r="F46" s="33">
        <v>0</v>
      </c>
      <c r="G46" s="33">
        <v>0</v>
      </c>
      <c r="H46" s="33">
        <v>0</v>
      </c>
      <c r="I46" s="33">
        <v>0</v>
      </c>
      <c r="J46" s="32">
        <f t="shared" si="2"/>
        <v>0</v>
      </c>
      <c r="K46" s="32">
        <v>0</v>
      </c>
      <c r="L46" s="18">
        <v>0</v>
      </c>
      <c r="M46" s="6">
        <v>0</v>
      </c>
      <c r="N46" s="3">
        <v>0</v>
      </c>
      <c r="O46" s="3">
        <v>0</v>
      </c>
      <c r="P46" s="6">
        <v>0</v>
      </c>
      <c r="Q46" s="6">
        <f t="shared" si="3"/>
        <v>0</v>
      </c>
      <c r="R46" s="6">
        <v>0</v>
      </c>
      <c r="S46" s="6">
        <v>0</v>
      </c>
      <c r="T46" s="6">
        <v>0</v>
      </c>
      <c r="U46" s="39">
        <v>0</v>
      </c>
    </row>
    <row r="47" spans="1:21" x14ac:dyDescent="0.35">
      <c r="A47" s="20" t="s">
        <v>55</v>
      </c>
      <c r="B47" s="29">
        <v>10</v>
      </c>
      <c r="C47" s="40">
        <v>26</v>
      </c>
      <c r="D47" s="29">
        <v>0</v>
      </c>
      <c r="E47" s="29">
        <v>36</v>
      </c>
      <c r="F47" s="42">
        <v>7</v>
      </c>
      <c r="G47" s="42">
        <v>29</v>
      </c>
      <c r="H47" s="42">
        <v>0</v>
      </c>
      <c r="I47" s="42">
        <v>7</v>
      </c>
      <c r="J47" s="38">
        <f t="shared" si="2"/>
        <v>7</v>
      </c>
      <c r="K47" s="38">
        <v>1</v>
      </c>
      <c r="L47" s="24">
        <v>2</v>
      </c>
      <c r="M47" s="22">
        <v>0</v>
      </c>
      <c r="N47" s="21">
        <v>5</v>
      </c>
      <c r="O47" s="21">
        <v>4</v>
      </c>
      <c r="P47" s="22">
        <v>8</v>
      </c>
      <c r="Q47" s="22">
        <f t="shared" si="3"/>
        <v>12</v>
      </c>
      <c r="R47" s="22">
        <v>7</v>
      </c>
      <c r="S47" s="8">
        <v>3</v>
      </c>
      <c r="T47" s="8">
        <v>0</v>
      </c>
      <c r="U47" s="43">
        <v>9</v>
      </c>
    </row>
    <row r="48" spans="1:21" x14ac:dyDescent="0.35">
      <c r="A48" s="2" t="s">
        <v>56</v>
      </c>
      <c r="B48" s="28">
        <v>0</v>
      </c>
      <c r="C48" s="35">
        <v>2</v>
      </c>
      <c r="D48" s="28">
        <v>0</v>
      </c>
      <c r="E48" s="28">
        <v>2</v>
      </c>
      <c r="F48" s="33">
        <v>2</v>
      </c>
      <c r="G48" s="33">
        <v>0</v>
      </c>
      <c r="H48" s="33">
        <v>0</v>
      </c>
      <c r="I48" s="33">
        <v>1</v>
      </c>
      <c r="J48" s="32">
        <f t="shared" si="2"/>
        <v>1</v>
      </c>
      <c r="K48" s="32">
        <v>0</v>
      </c>
      <c r="L48" s="18">
        <v>1</v>
      </c>
      <c r="M48" s="6">
        <v>0</v>
      </c>
      <c r="N48" s="3">
        <v>0</v>
      </c>
      <c r="O48" s="3">
        <v>1</v>
      </c>
      <c r="P48" s="6">
        <v>3</v>
      </c>
      <c r="Q48" s="6">
        <f t="shared" si="3"/>
        <v>4</v>
      </c>
      <c r="R48" s="6">
        <v>2</v>
      </c>
      <c r="S48" s="6">
        <v>1</v>
      </c>
      <c r="T48" s="6">
        <v>3</v>
      </c>
      <c r="U48" s="39">
        <v>0</v>
      </c>
    </row>
    <row r="49" spans="1:21" x14ac:dyDescent="0.35">
      <c r="A49" s="20" t="s">
        <v>57</v>
      </c>
      <c r="B49" s="29">
        <v>0</v>
      </c>
      <c r="C49" s="40">
        <v>4</v>
      </c>
      <c r="D49" s="29">
        <v>0</v>
      </c>
      <c r="E49" s="29">
        <v>4</v>
      </c>
      <c r="F49" s="42">
        <v>1</v>
      </c>
      <c r="G49" s="42">
        <v>3</v>
      </c>
      <c r="H49" s="42">
        <v>0</v>
      </c>
      <c r="I49" s="42">
        <v>2</v>
      </c>
      <c r="J49" s="38">
        <f t="shared" si="2"/>
        <v>2</v>
      </c>
      <c r="K49" s="38">
        <v>0</v>
      </c>
      <c r="L49" s="24">
        <v>0</v>
      </c>
      <c r="M49" s="22">
        <v>0</v>
      </c>
      <c r="N49" s="21">
        <v>2</v>
      </c>
      <c r="O49" s="21">
        <v>6</v>
      </c>
      <c r="P49" s="22">
        <v>0</v>
      </c>
      <c r="Q49" s="22">
        <f t="shared" si="3"/>
        <v>6</v>
      </c>
      <c r="R49" s="22">
        <v>6</v>
      </c>
      <c r="S49" s="8">
        <v>1</v>
      </c>
      <c r="T49" s="8">
        <v>0</v>
      </c>
      <c r="U49" s="43">
        <v>5</v>
      </c>
    </row>
    <row r="50" spans="1:21" x14ac:dyDescent="0.35">
      <c r="A50" s="2" t="s">
        <v>58</v>
      </c>
      <c r="B50" s="28">
        <v>0</v>
      </c>
      <c r="C50" s="35">
        <v>0</v>
      </c>
      <c r="D50" s="28">
        <v>0</v>
      </c>
      <c r="E50" s="28">
        <v>0</v>
      </c>
      <c r="F50" s="33">
        <v>0</v>
      </c>
      <c r="G50" s="33">
        <v>0</v>
      </c>
      <c r="H50" s="33">
        <v>0</v>
      </c>
      <c r="I50" s="33">
        <v>0</v>
      </c>
      <c r="J50" s="32">
        <f t="shared" si="2"/>
        <v>0</v>
      </c>
      <c r="K50" s="32">
        <v>0</v>
      </c>
      <c r="L50" s="18">
        <v>0</v>
      </c>
      <c r="M50" s="6">
        <v>0</v>
      </c>
      <c r="N50" s="3">
        <v>0</v>
      </c>
      <c r="O50" s="3">
        <v>2</v>
      </c>
      <c r="P50" s="6">
        <v>0</v>
      </c>
      <c r="Q50" s="6">
        <f t="shared" si="3"/>
        <v>2</v>
      </c>
      <c r="R50" s="6">
        <v>2</v>
      </c>
      <c r="S50" s="6">
        <v>2</v>
      </c>
      <c r="T50" s="6">
        <v>0</v>
      </c>
      <c r="U50" s="39">
        <v>0</v>
      </c>
    </row>
    <row r="51" spans="1:21" x14ac:dyDescent="0.35">
      <c r="A51" s="20" t="s">
        <v>59</v>
      </c>
      <c r="B51" s="29">
        <v>0</v>
      </c>
      <c r="C51" s="40">
        <v>0</v>
      </c>
      <c r="D51" s="29">
        <v>0</v>
      </c>
      <c r="E51" s="29">
        <v>0</v>
      </c>
      <c r="F51" s="42">
        <v>0</v>
      </c>
      <c r="G51" s="42">
        <v>0</v>
      </c>
      <c r="H51" s="42">
        <v>0</v>
      </c>
      <c r="I51" s="42">
        <v>0</v>
      </c>
      <c r="J51" s="38">
        <f t="shared" si="2"/>
        <v>0</v>
      </c>
      <c r="K51" s="38">
        <v>0</v>
      </c>
      <c r="L51" s="24">
        <v>0</v>
      </c>
      <c r="M51" s="22">
        <v>0</v>
      </c>
      <c r="N51" s="21">
        <v>0</v>
      </c>
      <c r="O51" s="21">
        <v>0</v>
      </c>
      <c r="P51" s="22">
        <v>0</v>
      </c>
      <c r="Q51" s="22">
        <f t="shared" si="3"/>
        <v>0</v>
      </c>
      <c r="R51" s="22">
        <v>0</v>
      </c>
      <c r="S51" s="8">
        <v>0</v>
      </c>
      <c r="T51" s="8">
        <v>0</v>
      </c>
      <c r="U51" s="43">
        <v>0</v>
      </c>
    </row>
    <row r="52" spans="1:21" x14ac:dyDescent="0.35">
      <c r="A52" s="2" t="s">
        <v>60</v>
      </c>
      <c r="B52" s="28">
        <v>4</v>
      </c>
      <c r="C52" s="35">
        <v>57</v>
      </c>
      <c r="D52" s="28">
        <v>0</v>
      </c>
      <c r="E52" s="28">
        <v>61</v>
      </c>
      <c r="F52" s="33">
        <v>19</v>
      </c>
      <c r="G52" s="33">
        <v>42</v>
      </c>
      <c r="H52" s="33">
        <v>0</v>
      </c>
      <c r="I52" s="33">
        <v>8</v>
      </c>
      <c r="J52" s="32">
        <f t="shared" si="2"/>
        <v>8</v>
      </c>
      <c r="K52" s="32">
        <v>3</v>
      </c>
      <c r="L52" s="18">
        <v>2</v>
      </c>
      <c r="M52" s="6">
        <v>1</v>
      </c>
      <c r="N52" s="3">
        <v>5</v>
      </c>
      <c r="O52" s="3">
        <v>16</v>
      </c>
      <c r="P52" s="6">
        <v>0</v>
      </c>
      <c r="Q52" s="6">
        <f t="shared" si="3"/>
        <v>16</v>
      </c>
      <c r="R52" s="6">
        <v>16</v>
      </c>
      <c r="S52" s="6">
        <v>9</v>
      </c>
      <c r="T52" s="6">
        <v>1</v>
      </c>
      <c r="U52" s="39">
        <v>6</v>
      </c>
    </row>
    <row r="53" spans="1:21" x14ac:dyDescent="0.35">
      <c r="A53" s="20" t="s">
        <v>61</v>
      </c>
      <c r="B53" s="29">
        <v>0</v>
      </c>
      <c r="C53" s="40">
        <v>1</v>
      </c>
      <c r="D53" s="29">
        <v>0</v>
      </c>
      <c r="E53" s="29">
        <v>1</v>
      </c>
      <c r="F53" s="42">
        <v>0</v>
      </c>
      <c r="G53" s="42">
        <v>1</v>
      </c>
      <c r="H53" s="42">
        <v>0</v>
      </c>
      <c r="I53" s="42">
        <v>0</v>
      </c>
      <c r="J53" s="38">
        <f t="shared" si="2"/>
        <v>0</v>
      </c>
      <c r="K53" s="38">
        <v>0</v>
      </c>
      <c r="L53" s="24">
        <v>0</v>
      </c>
      <c r="M53" s="22">
        <v>0</v>
      </c>
      <c r="N53" s="21">
        <v>0</v>
      </c>
      <c r="O53" s="21">
        <v>1</v>
      </c>
      <c r="P53" s="22">
        <v>0</v>
      </c>
      <c r="Q53" s="22">
        <f t="shared" si="3"/>
        <v>1</v>
      </c>
      <c r="R53" s="22">
        <v>1</v>
      </c>
      <c r="S53" s="8">
        <v>0</v>
      </c>
      <c r="T53" s="8">
        <v>0</v>
      </c>
      <c r="U53" s="43">
        <v>1</v>
      </c>
    </row>
    <row r="54" spans="1:21" x14ac:dyDescent="0.35">
      <c r="A54" s="2" t="s">
        <v>62</v>
      </c>
      <c r="B54" s="28">
        <v>0</v>
      </c>
      <c r="C54" s="35">
        <v>4</v>
      </c>
      <c r="D54" s="28">
        <v>0</v>
      </c>
      <c r="E54" s="28">
        <v>4</v>
      </c>
      <c r="F54" s="33">
        <v>3</v>
      </c>
      <c r="G54" s="33">
        <v>1</v>
      </c>
      <c r="H54" s="33">
        <v>0</v>
      </c>
      <c r="I54" s="33">
        <v>1</v>
      </c>
      <c r="J54" s="32">
        <f t="shared" si="2"/>
        <v>1</v>
      </c>
      <c r="K54" s="32">
        <v>0</v>
      </c>
      <c r="L54" s="18">
        <v>0</v>
      </c>
      <c r="M54" s="6">
        <v>0</v>
      </c>
      <c r="N54" s="3">
        <v>1</v>
      </c>
      <c r="O54" s="3">
        <v>7</v>
      </c>
      <c r="P54" s="6">
        <v>0</v>
      </c>
      <c r="Q54" s="6">
        <f t="shared" si="3"/>
        <v>7</v>
      </c>
      <c r="R54" s="6">
        <v>7</v>
      </c>
      <c r="S54" s="6">
        <v>0</v>
      </c>
      <c r="T54" s="6">
        <v>7</v>
      </c>
      <c r="U54" s="39">
        <v>0</v>
      </c>
    </row>
    <row r="55" spans="1:21" x14ac:dyDescent="0.35">
      <c r="A55" s="20" t="s">
        <v>63</v>
      </c>
      <c r="B55" s="29">
        <v>0</v>
      </c>
      <c r="C55" s="40">
        <v>10</v>
      </c>
      <c r="D55" s="29">
        <v>0</v>
      </c>
      <c r="E55" s="29">
        <v>10</v>
      </c>
      <c r="F55" s="42">
        <v>10</v>
      </c>
      <c r="G55" s="42">
        <v>0</v>
      </c>
      <c r="H55" s="42">
        <v>0</v>
      </c>
      <c r="I55" s="42">
        <v>0</v>
      </c>
      <c r="J55" s="38">
        <f t="shared" si="2"/>
        <v>0</v>
      </c>
      <c r="K55" s="38">
        <v>1</v>
      </c>
      <c r="L55" s="24">
        <v>0</v>
      </c>
      <c r="M55" s="22">
        <v>0</v>
      </c>
      <c r="N55" s="21">
        <v>0</v>
      </c>
      <c r="O55" s="21">
        <v>2</v>
      </c>
      <c r="P55" s="22">
        <v>0</v>
      </c>
      <c r="Q55" s="22">
        <f t="shared" si="3"/>
        <v>2</v>
      </c>
      <c r="R55" s="22">
        <v>2</v>
      </c>
      <c r="S55" s="8">
        <v>2</v>
      </c>
      <c r="T55" s="8">
        <v>0</v>
      </c>
      <c r="U55" s="43">
        <v>0</v>
      </c>
    </row>
    <row r="56" spans="1:21" x14ac:dyDescent="0.35">
      <c r="A56" s="2" t="s">
        <v>64</v>
      </c>
      <c r="B56" s="28">
        <v>0</v>
      </c>
      <c r="C56" s="35">
        <v>0</v>
      </c>
      <c r="D56" s="28">
        <v>0</v>
      </c>
      <c r="E56" s="28">
        <v>0</v>
      </c>
      <c r="F56" s="33">
        <v>0</v>
      </c>
      <c r="G56" s="33">
        <v>0</v>
      </c>
      <c r="H56" s="33">
        <v>0</v>
      </c>
      <c r="I56" s="33">
        <v>0</v>
      </c>
      <c r="J56" s="32">
        <f t="shared" si="2"/>
        <v>0</v>
      </c>
      <c r="K56" s="32">
        <v>0</v>
      </c>
      <c r="L56" s="18">
        <v>0</v>
      </c>
      <c r="M56" s="6">
        <v>0</v>
      </c>
      <c r="N56" s="3">
        <v>0</v>
      </c>
      <c r="O56" s="3">
        <v>0</v>
      </c>
      <c r="P56" s="6">
        <v>0</v>
      </c>
      <c r="Q56" s="6">
        <f t="shared" si="3"/>
        <v>0</v>
      </c>
      <c r="R56" s="6">
        <v>0</v>
      </c>
      <c r="S56" s="6">
        <v>0</v>
      </c>
      <c r="T56" s="6">
        <v>0</v>
      </c>
      <c r="U56" s="39">
        <v>0</v>
      </c>
    </row>
    <row r="57" spans="1:21" x14ac:dyDescent="0.35">
      <c r="A57" s="20" t="s">
        <v>65</v>
      </c>
      <c r="B57" s="29">
        <v>3</v>
      </c>
      <c r="C57" s="40">
        <v>14</v>
      </c>
      <c r="D57" s="29">
        <v>0</v>
      </c>
      <c r="E57" s="29">
        <v>17</v>
      </c>
      <c r="F57" s="42">
        <v>8</v>
      </c>
      <c r="G57" s="42">
        <v>9</v>
      </c>
      <c r="H57" s="42">
        <v>0</v>
      </c>
      <c r="I57" s="42">
        <v>8</v>
      </c>
      <c r="J57" s="38">
        <f t="shared" si="2"/>
        <v>8</v>
      </c>
      <c r="K57" s="38">
        <v>3</v>
      </c>
      <c r="L57" s="24">
        <v>4</v>
      </c>
      <c r="M57" s="22">
        <v>0</v>
      </c>
      <c r="N57" s="21">
        <v>4</v>
      </c>
      <c r="O57" s="21">
        <v>7</v>
      </c>
      <c r="P57" s="22">
        <v>0</v>
      </c>
      <c r="Q57" s="22">
        <f t="shared" si="3"/>
        <v>7</v>
      </c>
      <c r="R57" s="22">
        <v>7</v>
      </c>
      <c r="S57" s="8">
        <v>3</v>
      </c>
      <c r="T57" s="8">
        <v>0</v>
      </c>
      <c r="U57" s="43">
        <v>4</v>
      </c>
    </row>
    <row r="58" spans="1:21" x14ac:dyDescent="0.35">
      <c r="A58" s="2" t="s">
        <v>66</v>
      </c>
      <c r="B58" s="28">
        <v>0</v>
      </c>
      <c r="C58" s="35">
        <v>0</v>
      </c>
      <c r="D58" s="28">
        <v>0</v>
      </c>
      <c r="E58" s="28">
        <v>0</v>
      </c>
      <c r="F58" s="33">
        <v>0</v>
      </c>
      <c r="G58" s="33">
        <v>0</v>
      </c>
      <c r="H58" s="33">
        <v>0</v>
      </c>
      <c r="I58" s="33">
        <v>0</v>
      </c>
      <c r="J58" s="32">
        <f t="shared" si="2"/>
        <v>0</v>
      </c>
      <c r="K58" s="32">
        <v>0</v>
      </c>
      <c r="L58" s="18">
        <v>0</v>
      </c>
      <c r="M58" s="6">
        <v>0</v>
      </c>
      <c r="N58" s="3">
        <v>0</v>
      </c>
      <c r="O58" s="3">
        <v>0</v>
      </c>
      <c r="P58" s="6">
        <v>0</v>
      </c>
      <c r="Q58" s="6">
        <f t="shared" si="3"/>
        <v>0</v>
      </c>
      <c r="R58" s="6">
        <v>0</v>
      </c>
      <c r="S58" s="6">
        <v>0</v>
      </c>
      <c r="T58" s="6">
        <v>0</v>
      </c>
      <c r="U58" s="39">
        <v>0</v>
      </c>
    </row>
    <row r="59" spans="1:21" x14ac:dyDescent="0.35">
      <c r="A59" s="20" t="s">
        <v>67</v>
      </c>
      <c r="B59" s="29">
        <v>3</v>
      </c>
      <c r="C59" s="40">
        <v>1</v>
      </c>
      <c r="D59" s="29">
        <v>0</v>
      </c>
      <c r="E59" s="29">
        <v>4</v>
      </c>
      <c r="F59" s="42">
        <v>0</v>
      </c>
      <c r="G59" s="42">
        <v>4</v>
      </c>
      <c r="H59" s="42">
        <v>0</v>
      </c>
      <c r="I59" s="42">
        <v>0</v>
      </c>
      <c r="J59" s="38">
        <f t="shared" si="2"/>
        <v>0</v>
      </c>
      <c r="K59" s="38">
        <v>0</v>
      </c>
      <c r="L59" s="24">
        <v>0</v>
      </c>
      <c r="M59" s="22">
        <v>0</v>
      </c>
      <c r="N59" s="21">
        <v>0</v>
      </c>
      <c r="O59" s="21">
        <v>0</v>
      </c>
      <c r="P59" s="22">
        <v>6</v>
      </c>
      <c r="Q59" s="22">
        <f t="shared" si="3"/>
        <v>6</v>
      </c>
      <c r="R59" s="22">
        <v>2</v>
      </c>
      <c r="S59" s="8">
        <v>2</v>
      </c>
      <c r="T59" s="8">
        <v>0</v>
      </c>
      <c r="U59" s="43">
        <v>4</v>
      </c>
    </row>
    <row r="60" spans="1:21" x14ac:dyDescent="0.35">
      <c r="A60" s="2" t="s">
        <v>68</v>
      </c>
      <c r="B60" s="28">
        <v>4</v>
      </c>
      <c r="C60" s="35">
        <v>1</v>
      </c>
      <c r="D60" s="28">
        <v>0</v>
      </c>
      <c r="E60" s="28">
        <v>5</v>
      </c>
      <c r="F60" s="33">
        <v>0</v>
      </c>
      <c r="G60" s="33">
        <v>5</v>
      </c>
      <c r="H60" s="33">
        <v>0</v>
      </c>
      <c r="I60" s="33">
        <v>0</v>
      </c>
      <c r="J60" s="32">
        <f t="shared" si="2"/>
        <v>0</v>
      </c>
      <c r="K60" s="32">
        <v>0</v>
      </c>
      <c r="L60" s="18">
        <v>0</v>
      </c>
      <c r="M60" s="6">
        <v>0</v>
      </c>
      <c r="N60" s="3">
        <v>0</v>
      </c>
      <c r="O60" s="3">
        <v>0</v>
      </c>
      <c r="P60" s="6">
        <v>0</v>
      </c>
      <c r="Q60" s="6">
        <f t="shared" si="3"/>
        <v>0</v>
      </c>
      <c r="R60" s="6">
        <v>0</v>
      </c>
      <c r="S60" s="6">
        <v>0</v>
      </c>
      <c r="T60" s="6">
        <v>0</v>
      </c>
      <c r="U60" s="39">
        <v>0</v>
      </c>
    </row>
    <row r="61" spans="1:21" x14ac:dyDescent="0.35">
      <c r="A61" s="20" t="s">
        <v>69</v>
      </c>
      <c r="B61" s="29">
        <v>0</v>
      </c>
      <c r="C61" s="40">
        <v>0</v>
      </c>
      <c r="D61" s="29">
        <v>0</v>
      </c>
      <c r="E61" s="29">
        <v>0</v>
      </c>
      <c r="F61" s="42">
        <v>0</v>
      </c>
      <c r="G61" s="42">
        <v>0</v>
      </c>
      <c r="H61" s="42">
        <v>0</v>
      </c>
      <c r="I61" s="42">
        <v>0</v>
      </c>
      <c r="J61" s="38">
        <f t="shared" si="2"/>
        <v>0</v>
      </c>
      <c r="K61" s="38">
        <v>0</v>
      </c>
      <c r="L61" s="24">
        <v>0</v>
      </c>
      <c r="M61" s="22">
        <v>0</v>
      </c>
      <c r="N61" s="21">
        <v>0</v>
      </c>
      <c r="O61" s="21">
        <v>0</v>
      </c>
      <c r="P61" s="22">
        <v>0</v>
      </c>
      <c r="Q61" s="22">
        <f t="shared" si="3"/>
        <v>0</v>
      </c>
      <c r="R61" s="22">
        <v>0</v>
      </c>
      <c r="S61" s="8">
        <v>0</v>
      </c>
      <c r="T61" s="8">
        <v>0</v>
      </c>
      <c r="U61" s="43">
        <v>0</v>
      </c>
    </row>
    <row r="62" spans="1:21" x14ac:dyDescent="0.35">
      <c r="A62" s="2" t="s">
        <v>70</v>
      </c>
      <c r="B62" s="28">
        <v>0</v>
      </c>
      <c r="C62" s="35">
        <v>11</v>
      </c>
      <c r="D62" s="28">
        <v>0</v>
      </c>
      <c r="E62" s="28">
        <v>11</v>
      </c>
      <c r="F62" s="33">
        <v>6</v>
      </c>
      <c r="G62" s="33">
        <v>5</v>
      </c>
      <c r="H62" s="33">
        <v>1</v>
      </c>
      <c r="I62" s="33">
        <v>15</v>
      </c>
      <c r="J62" s="32">
        <f t="shared" si="2"/>
        <v>16</v>
      </c>
      <c r="K62" s="32">
        <v>1</v>
      </c>
      <c r="L62" s="18">
        <v>4</v>
      </c>
      <c r="M62" s="6">
        <v>0</v>
      </c>
      <c r="N62" s="3">
        <v>12</v>
      </c>
      <c r="O62" s="3">
        <v>8</v>
      </c>
      <c r="P62" s="6">
        <v>0</v>
      </c>
      <c r="Q62" s="6">
        <f t="shared" si="3"/>
        <v>8</v>
      </c>
      <c r="R62" s="6">
        <v>8</v>
      </c>
      <c r="S62" s="6">
        <v>6</v>
      </c>
      <c r="T62" s="6">
        <v>0</v>
      </c>
      <c r="U62" s="39">
        <v>2</v>
      </c>
    </row>
    <row r="63" spans="1:21" x14ac:dyDescent="0.35">
      <c r="A63" s="20" t="s">
        <v>71</v>
      </c>
      <c r="B63" s="29">
        <v>0</v>
      </c>
      <c r="C63" s="40">
        <v>0</v>
      </c>
      <c r="D63" s="29">
        <v>0</v>
      </c>
      <c r="E63" s="29">
        <v>0</v>
      </c>
      <c r="F63" s="42">
        <v>0</v>
      </c>
      <c r="G63" s="42">
        <v>0</v>
      </c>
      <c r="H63" s="42">
        <v>0</v>
      </c>
      <c r="I63" s="42">
        <v>0</v>
      </c>
      <c r="J63" s="38">
        <f t="shared" si="2"/>
        <v>0</v>
      </c>
      <c r="K63" s="38">
        <v>0</v>
      </c>
      <c r="L63" s="24">
        <v>0</v>
      </c>
      <c r="M63" s="22">
        <v>0</v>
      </c>
      <c r="N63" s="21">
        <v>0</v>
      </c>
      <c r="O63" s="21">
        <v>1</v>
      </c>
      <c r="P63" s="22">
        <v>0</v>
      </c>
      <c r="Q63" s="22">
        <f t="shared" si="3"/>
        <v>1</v>
      </c>
      <c r="R63" s="22">
        <v>1</v>
      </c>
      <c r="S63" s="8">
        <v>1</v>
      </c>
      <c r="T63" s="8">
        <v>0</v>
      </c>
      <c r="U63" s="43">
        <v>0</v>
      </c>
    </row>
    <row r="64" spans="1:21" x14ac:dyDescent="0.35">
      <c r="A64" s="2" t="s">
        <v>72</v>
      </c>
      <c r="B64" s="28">
        <v>9</v>
      </c>
      <c r="C64" s="35">
        <v>18</v>
      </c>
      <c r="D64" s="28">
        <v>0</v>
      </c>
      <c r="E64" s="28">
        <v>27</v>
      </c>
      <c r="F64" s="33">
        <v>15</v>
      </c>
      <c r="G64" s="33">
        <v>12</v>
      </c>
      <c r="H64" s="33">
        <v>0</v>
      </c>
      <c r="I64" s="33">
        <v>5</v>
      </c>
      <c r="J64" s="32">
        <f t="shared" si="2"/>
        <v>5</v>
      </c>
      <c r="K64" s="32">
        <v>0</v>
      </c>
      <c r="L64" s="18">
        <v>1</v>
      </c>
      <c r="M64" s="6">
        <v>0</v>
      </c>
      <c r="N64" s="3">
        <v>4</v>
      </c>
      <c r="O64" s="3">
        <v>13</v>
      </c>
      <c r="P64" s="6">
        <v>0</v>
      </c>
      <c r="Q64" s="6">
        <f t="shared" si="3"/>
        <v>13</v>
      </c>
      <c r="R64" s="6">
        <v>13</v>
      </c>
      <c r="S64" s="6">
        <v>4</v>
      </c>
      <c r="T64" s="6">
        <v>0</v>
      </c>
      <c r="U64" s="39">
        <v>9</v>
      </c>
    </row>
    <row r="65" spans="1:21" x14ac:dyDescent="0.35">
      <c r="A65" s="20" t="s">
        <v>73</v>
      </c>
      <c r="B65" s="29">
        <v>0</v>
      </c>
      <c r="C65" s="40">
        <v>18</v>
      </c>
      <c r="D65" s="29">
        <v>0</v>
      </c>
      <c r="E65" s="29">
        <v>18</v>
      </c>
      <c r="F65" s="42">
        <v>7</v>
      </c>
      <c r="G65" s="42">
        <v>11</v>
      </c>
      <c r="H65" s="42">
        <v>1</v>
      </c>
      <c r="I65" s="42">
        <v>3</v>
      </c>
      <c r="J65" s="38">
        <f t="shared" si="2"/>
        <v>4</v>
      </c>
      <c r="K65" s="38">
        <v>0</v>
      </c>
      <c r="L65" s="24">
        <v>0</v>
      </c>
      <c r="M65" s="22">
        <v>2</v>
      </c>
      <c r="N65" s="21">
        <v>2</v>
      </c>
      <c r="O65" s="21">
        <v>2</v>
      </c>
      <c r="P65" s="22">
        <v>6</v>
      </c>
      <c r="Q65" s="22">
        <f t="shared" si="3"/>
        <v>8</v>
      </c>
      <c r="R65" s="22">
        <v>4</v>
      </c>
      <c r="S65" s="8">
        <v>0</v>
      </c>
      <c r="T65" s="8">
        <v>3</v>
      </c>
      <c r="U65" s="43">
        <v>5</v>
      </c>
    </row>
    <row r="66" spans="1:21" x14ac:dyDescent="0.35">
      <c r="A66" s="2" t="s">
        <v>74</v>
      </c>
      <c r="B66" s="28">
        <v>0</v>
      </c>
      <c r="C66" s="35">
        <v>13</v>
      </c>
      <c r="D66" s="28">
        <v>0</v>
      </c>
      <c r="E66" s="28">
        <v>13</v>
      </c>
      <c r="F66" s="33">
        <v>9</v>
      </c>
      <c r="G66" s="33">
        <v>4</v>
      </c>
      <c r="H66" s="33">
        <v>0</v>
      </c>
      <c r="I66" s="33">
        <v>0</v>
      </c>
      <c r="J66" s="32">
        <f t="shared" si="2"/>
        <v>0</v>
      </c>
      <c r="K66" s="32">
        <v>0</v>
      </c>
      <c r="L66" s="18">
        <v>0</v>
      </c>
      <c r="M66" s="6">
        <v>0</v>
      </c>
      <c r="N66" s="3">
        <v>0</v>
      </c>
      <c r="O66" s="3">
        <v>3</v>
      </c>
      <c r="P66" s="6">
        <v>6</v>
      </c>
      <c r="Q66" s="6">
        <f t="shared" si="3"/>
        <v>9</v>
      </c>
      <c r="R66" s="6">
        <v>5</v>
      </c>
      <c r="S66" s="6">
        <v>5</v>
      </c>
      <c r="T66" s="6">
        <v>0</v>
      </c>
      <c r="U66" s="39">
        <v>4</v>
      </c>
    </row>
    <row r="67" spans="1:21" x14ac:dyDescent="0.35">
      <c r="A67" s="20" t="s">
        <v>75</v>
      </c>
      <c r="B67" s="29">
        <v>0</v>
      </c>
      <c r="C67" s="40">
        <v>0</v>
      </c>
      <c r="D67" s="29">
        <v>0</v>
      </c>
      <c r="E67" s="29">
        <v>0</v>
      </c>
      <c r="F67" s="42">
        <v>0</v>
      </c>
      <c r="G67" s="42">
        <v>0</v>
      </c>
      <c r="H67" s="42">
        <v>0</v>
      </c>
      <c r="I67" s="42">
        <v>0</v>
      </c>
      <c r="J67" s="38">
        <f t="shared" si="2"/>
        <v>0</v>
      </c>
      <c r="K67" s="38">
        <v>0</v>
      </c>
      <c r="L67" s="24">
        <v>0</v>
      </c>
      <c r="M67" s="22">
        <v>0</v>
      </c>
      <c r="N67" s="21">
        <v>0</v>
      </c>
      <c r="O67" s="21">
        <v>0</v>
      </c>
      <c r="P67" s="22">
        <v>0</v>
      </c>
      <c r="Q67" s="22">
        <f t="shared" si="3"/>
        <v>0</v>
      </c>
      <c r="R67" s="22">
        <v>0</v>
      </c>
      <c r="S67" s="8">
        <v>0</v>
      </c>
      <c r="T67" s="8">
        <v>0</v>
      </c>
      <c r="U67" s="43">
        <v>0</v>
      </c>
    </row>
    <row r="68" spans="1:21" x14ac:dyDescent="0.35">
      <c r="A68" s="2" t="s">
        <v>76</v>
      </c>
      <c r="B68" s="28">
        <v>4</v>
      </c>
      <c r="C68" s="35">
        <v>33</v>
      </c>
      <c r="D68" s="28">
        <v>0</v>
      </c>
      <c r="E68" s="28">
        <v>37</v>
      </c>
      <c r="F68" s="33">
        <v>24</v>
      </c>
      <c r="G68" s="33">
        <v>13</v>
      </c>
      <c r="H68" s="33">
        <v>0</v>
      </c>
      <c r="I68" s="33">
        <v>31</v>
      </c>
      <c r="J68" s="32">
        <f t="shared" si="2"/>
        <v>31</v>
      </c>
      <c r="K68" s="32">
        <v>4</v>
      </c>
      <c r="L68" s="18">
        <v>20</v>
      </c>
      <c r="M68" s="6">
        <v>7</v>
      </c>
      <c r="N68" s="3">
        <v>4</v>
      </c>
      <c r="O68" s="3">
        <v>9</v>
      </c>
      <c r="P68" s="6">
        <v>0</v>
      </c>
      <c r="Q68" s="6">
        <f t="shared" si="3"/>
        <v>9</v>
      </c>
      <c r="R68" s="6">
        <v>9</v>
      </c>
      <c r="S68" s="6">
        <v>3</v>
      </c>
      <c r="T68" s="6">
        <v>0</v>
      </c>
      <c r="U68" s="39">
        <v>6</v>
      </c>
    </row>
    <row r="69" spans="1:21" x14ac:dyDescent="0.35">
      <c r="A69" s="20" t="s">
        <v>77</v>
      </c>
      <c r="B69" s="29">
        <v>4</v>
      </c>
      <c r="C69" s="40">
        <v>4</v>
      </c>
      <c r="D69" s="29">
        <v>0</v>
      </c>
      <c r="E69" s="29">
        <v>8</v>
      </c>
      <c r="F69" s="42">
        <v>0</v>
      </c>
      <c r="G69" s="42">
        <v>8</v>
      </c>
      <c r="H69" s="42">
        <v>0</v>
      </c>
      <c r="I69" s="42">
        <v>0</v>
      </c>
      <c r="J69" s="38">
        <f t="shared" ref="J69:J84" si="4">H69+I69</f>
        <v>0</v>
      </c>
      <c r="K69" s="38">
        <v>0</v>
      </c>
      <c r="L69" s="24">
        <v>0</v>
      </c>
      <c r="M69" s="22">
        <v>0</v>
      </c>
      <c r="N69" s="21">
        <v>0</v>
      </c>
      <c r="O69" s="21">
        <v>10</v>
      </c>
      <c r="P69" s="22">
        <v>3</v>
      </c>
      <c r="Q69" s="22">
        <f t="shared" ref="Q69:Q84" si="5">O69+P69</f>
        <v>13</v>
      </c>
      <c r="R69" s="22">
        <v>11</v>
      </c>
      <c r="S69" s="8">
        <v>13</v>
      </c>
      <c r="T69" s="8">
        <v>0</v>
      </c>
      <c r="U69" s="43">
        <v>0</v>
      </c>
    </row>
    <row r="70" spans="1:21" x14ac:dyDescent="0.35">
      <c r="A70" s="2" t="s">
        <v>78</v>
      </c>
      <c r="B70" s="28">
        <v>0</v>
      </c>
      <c r="C70" s="35">
        <v>0</v>
      </c>
      <c r="D70" s="28">
        <v>0</v>
      </c>
      <c r="E70" s="28">
        <v>0</v>
      </c>
      <c r="F70" s="33">
        <v>0</v>
      </c>
      <c r="G70" s="33">
        <v>0</v>
      </c>
      <c r="H70" s="33">
        <v>0</v>
      </c>
      <c r="I70" s="33">
        <v>0</v>
      </c>
      <c r="J70" s="32">
        <f t="shared" si="4"/>
        <v>0</v>
      </c>
      <c r="K70" s="32">
        <v>0</v>
      </c>
      <c r="L70" s="18">
        <v>0</v>
      </c>
      <c r="M70" s="6">
        <v>0</v>
      </c>
      <c r="N70" s="3">
        <v>0</v>
      </c>
      <c r="O70" s="3">
        <v>0</v>
      </c>
      <c r="P70" s="6">
        <v>0</v>
      </c>
      <c r="Q70" s="6">
        <f t="shared" si="5"/>
        <v>0</v>
      </c>
      <c r="R70" s="6">
        <v>0</v>
      </c>
      <c r="S70" s="6">
        <v>0</v>
      </c>
      <c r="T70" s="6">
        <v>0</v>
      </c>
      <c r="U70" s="39">
        <v>0</v>
      </c>
    </row>
    <row r="71" spans="1:21" x14ac:dyDescent="0.35">
      <c r="A71" s="20" t="s">
        <v>79</v>
      </c>
      <c r="B71" s="29">
        <v>0</v>
      </c>
      <c r="C71" s="40">
        <v>0</v>
      </c>
      <c r="D71" s="29">
        <v>0</v>
      </c>
      <c r="E71" s="29">
        <v>0</v>
      </c>
      <c r="F71" s="42">
        <v>0</v>
      </c>
      <c r="G71" s="42">
        <v>0</v>
      </c>
      <c r="H71" s="42">
        <v>0</v>
      </c>
      <c r="I71" s="42">
        <v>0</v>
      </c>
      <c r="J71" s="38">
        <f t="shared" si="4"/>
        <v>0</v>
      </c>
      <c r="K71" s="38">
        <v>0</v>
      </c>
      <c r="L71" s="24">
        <v>0</v>
      </c>
      <c r="M71" s="22">
        <v>0</v>
      </c>
      <c r="N71" s="21">
        <v>0</v>
      </c>
      <c r="O71" s="21">
        <v>0</v>
      </c>
      <c r="P71" s="22">
        <v>0</v>
      </c>
      <c r="Q71" s="22">
        <f t="shared" si="5"/>
        <v>0</v>
      </c>
      <c r="R71" s="22">
        <v>0</v>
      </c>
      <c r="S71" s="8">
        <v>0</v>
      </c>
      <c r="T71" s="8">
        <v>0</v>
      </c>
      <c r="U71" s="43">
        <v>0</v>
      </c>
    </row>
    <row r="72" spans="1:21" x14ac:dyDescent="0.35">
      <c r="A72" s="2" t="s">
        <v>80</v>
      </c>
      <c r="B72" s="28">
        <v>0</v>
      </c>
      <c r="C72" s="35">
        <v>6</v>
      </c>
      <c r="D72" s="28">
        <v>0</v>
      </c>
      <c r="E72" s="28">
        <v>6</v>
      </c>
      <c r="F72" s="33">
        <v>1</v>
      </c>
      <c r="G72" s="33">
        <v>5</v>
      </c>
      <c r="H72" s="33">
        <v>0</v>
      </c>
      <c r="I72" s="33">
        <v>0</v>
      </c>
      <c r="J72" s="32">
        <f t="shared" si="4"/>
        <v>0</v>
      </c>
      <c r="K72" s="32">
        <v>0</v>
      </c>
      <c r="L72" s="18">
        <v>0</v>
      </c>
      <c r="M72" s="6">
        <v>0</v>
      </c>
      <c r="N72" s="3">
        <v>0</v>
      </c>
      <c r="O72" s="3">
        <v>1</v>
      </c>
      <c r="P72" s="6">
        <v>0</v>
      </c>
      <c r="Q72" s="6">
        <f t="shared" si="5"/>
        <v>1</v>
      </c>
      <c r="R72" s="6">
        <v>1</v>
      </c>
      <c r="S72" s="6">
        <v>0</v>
      </c>
      <c r="T72" s="6">
        <v>0</v>
      </c>
      <c r="U72" s="39">
        <v>1</v>
      </c>
    </row>
    <row r="73" spans="1:21" x14ac:dyDescent="0.35">
      <c r="A73" s="20" t="s">
        <v>81</v>
      </c>
      <c r="B73" s="29">
        <v>0</v>
      </c>
      <c r="C73" s="40">
        <v>0</v>
      </c>
      <c r="D73" s="29">
        <v>0</v>
      </c>
      <c r="E73" s="29">
        <v>0</v>
      </c>
      <c r="F73" s="42">
        <v>0</v>
      </c>
      <c r="G73" s="42">
        <v>0</v>
      </c>
      <c r="H73" s="42">
        <v>0</v>
      </c>
      <c r="I73" s="42">
        <v>1</v>
      </c>
      <c r="J73" s="38">
        <f t="shared" si="4"/>
        <v>1</v>
      </c>
      <c r="K73" s="38">
        <v>0</v>
      </c>
      <c r="L73" s="24">
        <v>0</v>
      </c>
      <c r="M73" s="22">
        <v>0</v>
      </c>
      <c r="N73" s="21">
        <v>1</v>
      </c>
      <c r="O73" s="21">
        <v>0</v>
      </c>
      <c r="P73" s="22">
        <v>0</v>
      </c>
      <c r="Q73" s="22">
        <f t="shared" si="5"/>
        <v>0</v>
      </c>
      <c r="R73" s="22">
        <v>0</v>
      </c>
      <c r="S73" s="8">
        <v>0</v>
      </c>
      <c r="T73" s="8">
        <v>0</v>
      </c>
      <c r="U73" s="43">
        <v>0</v>
      </c>
    </row>
    <row r="74" spans="1:21" x14ac:dyDescent="0.35">
      <c r="A74" s="2" t="s">
        <v>82</v>
      </c>
      <c r="B74" s="28">
        <v>8</v>
      </c>
      <c r="C74" s="35">
        <v>10</v>
      </c>
      <c r="D74" s="28">
        <v>0</v>
      </c>
      <c r="E74" s="28">
        <v>18</v>
      </c>
      <c r="F74" s="33">
        <v>12</v>
      </c>
      <c r="G74" s="33">
        <v>6</v>
      </c>
      <c r="H74" s="33">
        <v>1</v>
      </c>
      <c r="I74" s="33">
        <v>2</v>
      </c>
      <c r="J74" s="32">
        <f t="shared" si="4"/>
        <v>3</v>
      </c>
      <c r="K74" s="32">
        <v>0</v>
      </c>
      <c r="L74" s="18">
        <v>1</v>
      </c>
      <c r="M74" s="6">
        <v>0</v>
      </c>
      <c r="N74" s="3">
        <v>2</v>
      </c>
      <c r="O74" s="3">
        <v>5</v>
      </c>
      <c r="P74" s="6">
        <v>0</v>
      </c>
      <c r="Q74" s="6">
        <f t="shared" si="5"/>
        <v>5</v>
      </c>
      <c r="R74" s="6">
        <v>5</v>
      </c>
      <c r="S74" s="6">
        <v>2</v>
      </c>
      <c r="T74" s="6">
        <v>0</v>
      </c>
      <c r="U74" s="39">
        <v>3</v>
      </c>
    </row>
    <row r="75" spans="1:21" x14ac:dyDescent="0.35">
      <c r="A75" s="20" t="s">
        <v>83</v>
      </c>
      <c r="B75" s="29">
        <v>0</v>
      </c>
      <c r="C75" s="40">
        <v>1</v>
      </c>
      <c r="D75" s="29">
        <v>0</v>
      </c>
      <c r="E75" s="29">
        <v>1</v>
      </c>
      <c r="F75" s="42">
        <v>0</v>
      </c>
      <c r="G75" s="42">
        <v>1</v>
      </c>
      <c r="H75" s="42">
        <v>0</v>
      </c>
      <c r="I75" s="42">
        <v>0</v>
      </c>
      <c r="J75" s="38">
        <f t="shared" si="4"/>
        <v>0</v>
      </c>
      <c r="K75" s="38">
        <v>0</v>
      </c>
      <c r="L75" s="24">
        <v>0</v>
      </c>
      <c r="M75" s="22">
        <v>0</v>
      </c>
      <c r="N75" s="21">
        <v>0</v>
      </c>
      <c r="O75" s="21">
        <v>1</v>
      </c>
      <c r="P75" s="22">
        <v>0</v>
      </c>
      <c r="Q75" s="22">
        <f t="shared" si="5"/>
        <v>1</v>
      </c>
      <c r="R75" s="22">
        <v>1</v>
      </c>
      <c r="S75" s="8">
        <v>1</v>
      </c>
      <c r="T75" s="8">
        <v>0</v>
      </c>
      <c r="U75" s="43">
        <v>0</v>
      </c>
    </row>
    <row r="76" spans="1:21" x14ac:dyDescent="0.35">
      <c r="A76" s="2" t="s">
        <v>84</v>
      </c>
      <c r="B76" s="28">
        <v>2</v>
      </c>
      <c r="C76" s="35">
        <v>21</v>
      </c>
      <c r="D76" s="28">
        <v>0</v>
      </c>
      <c r="E76" s="28">
        <v>23</v>
      </c>
      <c r="F76" s="33">
        <v>8</v>
      </c>
      <c r="G76" s="33">
        <v>15</v>
      </c>
      <c r="H76" s="33">
        <v>0</v>
      </c>
      <c r="I76" s="33">
        <v>1</v>
      </c>
      <c r="J76" s="32">
        <f t="shared" si="4"/>
        <v>1</v>
      </c>
      <c r="K76" s="32">
        <v>0</v>
      </c>
      <c r="L76" s="18">
        <v>0</v>
      </c>
      <c r="M76" s="6">
        <v>0</v>
      </c>
      <c r="N76" s="3">
        <v>1</v>
      </c>
      <c r="O76" s="3">
        <v>3</v>
      </c>
      <c r="P76" s="6">
        <v>0</v>
      </c>
      <c r="Q76" s="6">
        <f t="shared" si="5"/>
        <v>3</v>
      </c>
      <c r="R76" s="6">
        <v>3</v>
      </c>
      <c r="S76" s="6">
        <v>2</v>
      </c>
      <c r="T76" s="6">
        <v>0</v>
      </c>
      <c r="U76" s="39">
        <v>1</v>
      </c>
    </row>
    <row r="77" spans="1:21" x14ac:dyDescent="0.35">
      <c r="A77" s="20" t="s">
        <v>85</v>
      </c>
      <c r="B77" s="29">
        <v>0</v>
      </c>
      <c r="C77" s="40">
        <v>0</v>
      </c>
      <c r="D77" s="29">
        <v>0</v>
      </c>
      <c r="E77" s="29">
        <v>0</v>
      </c>
      <c r="F77" s="42">
        <v>0</v>
      </c>
      <c r="G77" s="42">
        <v>0</v>
      </c>
      <c r="H77" s="42">
        <v>0</v>
      </c>
      <c r="I77" s="42">
        <v>0</v>
      </c>
      <c r="J77" s="38">
        <f t="shared" si="4"/>
        <v>0</v>
      </c>
      <c r="K77" s="38">
        <v>0</v>
      </c>
      <c r="L77" s="24">
        <v>0</v>
      </c>
      <c r="M77" s="22">
        <v>0</v>
      </c>
      <c r="N77" s="21">
        <v>0</v>
      </c>
      <c r="O77" s="21">
        <v>0</v>
      </c>
      <c r="P77" s="22">
        <v>0</v>
      </c>
      <c r="Q77" s="22">
        <f t="shared" si="5"/>
        <v>0</v>
      </c>
      <c r="R77" s="22">
        <v>0</v>
      </c>
      <c r="S77" s="8">
        <v>0</v>
      </c>
      <c r="T77" s="8">
        <v>0</v>
      </c>
      <c r="U77" s="43">
        <v>0</v>
      </c>
    </row>
    <row r="78" spans="1:21" x14ac:dyDescent="0.35">
      <c r="A78" s="2" t="s">
        <v>86</v>
      </c>
      <c r="B78" s="28">
        <v>0</v>
      </c>
      <c r="C78" s="35">
        <v>26</v>
      </c>
      <c r="D78" s="28">
        <v>0</v>
      </c>
      <c r="E78" s="28">
        <v>26</v>
      </c>
      <c r="F78" s="33">
        <v>3</v>
      </c>
      <c r="G78" s="33">
        <v>23</v>
      </c>
      <c r="H78" s="33">
        <v>0</v>
      </c>
      <c r="I78" s="33">
        <v>4</v>
      </c>
      <c r="J78" s="32">
        <f t="shared" si="4"/>
        <v>4</v>
      </c>
      <c r="K78" s="32">
        <v>1</v>
      </c>
      <c r="L78" s="18">
        <v>3</v>
      </c>
      <c r="M78" s="6">
        <v>0</v>
      </c>
      <c r="N78" s="3">
        <v>1</v>
      </c>
      <c r="O78" s="3">
        <v>7</v>
      </c>
      <c r="P78" s="6">
        <v>8</v>
      </c>
      <c r="Q78" s="6">
        <f t="shared" si="5"/>
        <v>15</v>
      </c>
      <c r="R78" s="6">
        <v>9</v>
      </c>
      <c r="S78" s="6">
        <v>15</v>
      </c>
      <c r="T78" s="6">
        <v>0</v>
      </c>
      <c r="U78" s="39">
        <v>0</v>
      </c>
    </row>
    <row r="79" spans="1:21" x14ac:dyDescent="0.35">
      <c r="A79" s="20" t="s">
        <v>87</v>
      </c>
      <c r="B79" s="29">
        <v>0</v>
      </c>
      <c r="C79" s="40">
        <v>4</v>
      </c>
      <c r="D79" s="29">
        <v>0</v>
      </c>
      <c r="E79" s="29">
        <v>4</v>
      </c>
      <c r="F79" s="42">
        <v>0</v>
      </c>
      <c r="G79" s="42">
        <v>4</v>
      </c>
      <c r="H79" s="42">
        <v>0</v>
      </c>
      <c r="I79" s="42">
        <v>3</v>
      </c>
      <c r="J79" s="38">
        <f t="shared" si="4"/>
        <v>3</v>
      </c>
      <c r="K79" s="38">
        <v>0</v>
      </c>
      <c r="L79" s="24">
        <v>3</v>
      </c>
      <c r="M79" s="22">
        <v>0</v>
      </c>
      <c r="N79" s="21">
        <v>0</v>
      </c>
      <c r="O79" s="21">
        <v>0</v>
      </c>
      <c r="P79" s="22">
        <v>0</v>
      </c>
      <c r="Q79" s="22">
        <f t="shared" si="5"/>
        <v>0</v>
      </c>
      <c r="R79" s="22">
        <v>0</v>
      </c>
      <c r="S79" s="8">
        <v>0</v>
      </c>
      <c r="T79" s="8">
        <v>0</v>
      </c>
      <c r="U79" s="43">
        <v>0</v>
      </c>
    </row>
    <row r="80" spans="1:21" x14ac:dyDescent="0.35">
      <c r="A80" s="2" t="s">
        <v>88</v>
      </c>
      <c r="B80" s="28">
        <v>0</v>
      </c>
      <c r="C80" s="35">
        <v>0</v>
      </c>
      <c r="D80" s="28">
        <v>0</v>
      </c>
      <c r="E80" s="28">
        <v>0</v>
      </c>
      <c r="F80" s="33">
        <v>0</v>
      </c>
      <c r="G80" s="33">
        <v>0</v>
      </c>
      <c r="H80" s="33">
        <v>0</v>
      </c>
      <c r="I80" s="33">
        <v>0</v>
      </c>
      <c r="J80" s="32">
        <f t="shared" si="4"/>
        <v>0</v>
      </c>
      <c r="K80" s="32">
        <v>0</v>
      </c>
      <c r="L80" s="18">
        <v>0</v>
      </c>
      <c r="M80" s="6">
        <v>0</v>
      </c>
      <c r="N80" s="3">
        <v>0</v>
      </c>
      <c r="O80" s="3">
        <v>0</v>
      </c>
      <c r="P80" s="6">
        <v>0</v>
      </c>
      <c r="Q80" s="6">
        <f t="shared" si="5"/>
        <v>0</v>
      </c>
      <c r="R80" s="6">
        <v>0</v>
      </c>
      <c r="S80" s="6">
        <v>0</v>
      </c>
      <c r="T80" s="6">
        <v>0</v>
      </c>
      <c r="U80" s="39">
        <v>0</v>
      </c>
    </row>
    <row r="81" spans="1:21" x14ac:dyDescent="0.35">
      <c r="A81" s="20" t="s">
        <v>89</v>
      </c>
      <c r="B81" s="29">
        <v>0</v>
      </c>
      <c r="C81" s="40">
        <v>0</v>
      </c>
      <c r="D81" s="29">
        <v>0</v>
      </c>
      <c r="E81" s="29">
        <v>0</v>
      </c>
      <c r="F81" s="42">
        <v>0</v>
      </c>
      <c r="G81" s="42">
        <v>0</v>
      </c>
      <c r="H81" s="42">
        <v>0</v>
      </c>
      <c r="I81" s="42">
        <v>0</v>
      </c>
      <c r="J81" s="38">
        <f t="shared" si="4"/>
        <v>0</v>
      </c>
      <c r="K81" s="38">
        <v>0</v>
      </c>
      <c r="L81" s="24">
        <v>0</v>
      </c>
      <c r="M81" s="22">
        <v>0</v>
      </c>
      <c r="N81" s="21">
        <v>0</v>
      </c>
      <c r="O81" s="21">
        <v>0</v>
      </c>
      <c r="P81" s="22">
        <v>0</v>
      </c>
      <c r="Q81" s="22">
        <f t="shared" si="5"/>
        <v>0</v>
      </c>
      <c r="R81" s="22">
        <v>0</v>
      </c>
      <c r="S81" s="8">
        <v>0</v>
      </c>
      <c r="T81" s="8">
        <v>0</v>
      </c>
      <c r="U81" s="43">
        <v>0</v>
      </c>
    </row>
    <row r="82" spans="1:21" x14ac:dyDescent="0.35">
      <c r="A82" s="2" t="s">
        <v>90</v>
      </c>
      <c r="B82" s="28">
        <v>0</v>
      </c>
      <c r="C82" s="35">
        <v>0</v>
      </c>
      <c r="D82" s="28">
        <v>0</v>
      </c>
      <c r="E82" s="28">
        <v>0</v>
      </c>
      <c r="F82" s="33">
        <v>0</v>
      </c>
      <c r="G82" s="33">
        <v>0</v>
      </c>
      <c r="H82" s="33">
        <v>0</v>
      </c>
      <c r="I82" s="33">
        <v>1</v>
      </c>
      <c r="J82" s="32">
        <f t="shared" si="4"/>
        <v>1</v>
      </c>
      <c r="K82" s="32">
        <v>0</v>
      </c>
      <c r="L82" s="18">
        <v>0</v>
      </c>
      <c r="M82" s="6">
        <v>0</v>
      </c>
      <c r="N82" s="3">
        <v>1</v>
      </c>
      <c r="O82" s="3">
        <v>2</v>
      </c>
      <c r="P82" s="6">
        <v>0</v>
      </c>
      <c r="Q82" s="6">
        <f t="shared" si="5"/>
        <v>2</v>
      </c>
      <c r="R82" s="6">
        <v>2</v>
      </c>
      <c r="S82" s="6">
        <v>0</v>
      </c>
      <c r="T82" s="6">
        <v>0</v>
      </c>
      <c r="U82" s="39">
        <v>2</v>
      </c>
    </row>
    <row r="83" spans="1:21" x14ac:dyDescent="0.35">
      <c r="A83" s="20" t="s">
        <v>91</v>
      </c>
      <c r="B83" s="29">
        <v>0</v>
      </c>
      <c r="C83" s="40">
        <v>2</v>
      </c>
      <c r="D83" s="29">
        <v>0</v>
      </c>
      <c r="E83" s="29">
        <v>2</v>
      </c>
      <c r="F83" s="42">
        <v>2</v>
      </c>
      <c r="G83" s="42">
        <v>0</v>
      </c>
      <c r="H83" s="42">
        <v>0</v>
      </c>
      <c r="I83" s="42">
        <v>0</v>
      </c>
      <c r="J83" s="38">
        <f t="shared" si="4"/>
        <v>0</v>
      </c>
      <c r="K83" s="38">
        <v>0</v>
      </c>
      <c r="L83" s="24">
        <v>0</v>
      </c>
      <c r="M83" s="22">
        <v>0</v>
      </c>
      <c r="N83" s="21">
        <v>0</v>
      </c>
      <c r="O83" s="21">
        <v>1</v>
      </c>
      <c r="P83" s="22">
        <v>2</v>
      </c>
      <c r="Q83" s="22">
        <f t="shared" si="5"/>
        <v>3</v>
      </c>
      <c r="R83" s="22">
        <v>2</v>
      </c>
      <c r="S83" s="8">
        <v>1</v>
      </c>
      <c r="T83" s="8">
        <v>0</v>
      </c>
      <c r="U83" s="43">
        <v>2</v>
      </c>
    </row>
    <row r="84" spans="1:21" x14ac:dyDescent="0.35">
      <c r="A84" s="2" t="s">
        <v>92</v>
      </c>
      <c r="B84" s="28">
        <v>0</v>
      </c>
      <c r="C84" s="35">
        <v>0</v>
      </c>
      <c r="D84" s="28">
        <v>0</v>
      </c>
      <c r="E84" s="28">
        <v>0</v>
      </c>
      <c r="F84" s="33">
        <v>0</v>
      </c>
      <c r="G84" s="33">
        <v>0</v>
      </c>
      <c r="H84" s="33">
        <v>0</v>
      </c>
      <c r="I84" s="33">
        <v>0</v>
      </c>
      <c r="J84" s="32">
        <f t="shared" si="4"/>
        <v>0</v>
      </c>
      <c r="K84" s="32">
        <v>0</v>
      </c>
      <c r="L84" s="18">
        <v>0</v>
      </c>
      <c r="M84" s="6">
        <v>0</v>
      </c>
      <c r="N84" s="3">
        <v>0</v>
      </c>
      <c r="O84" s="3">
        <v>0</v>
      </c>
      <c r="P84" s="6">
        <v>0</v>
      </c>
      <c r="Q84" s="6">
        <f t="shared" si="5"/>
        <v>0</v>
      </c>
      <c r="R84" s="6">
        <v>0</v>
      </c>
      <c r="S84" s="6">
        <v>0</v>
      </c>
      <c r="T84" s="6">
        <v>0</v>
      </c>
      <c r="U84" s="39">
        <v>0</v>
      </c>
    </row>
    <row r="85" spans="1:21" x14ac:dyDescent="0.35">
      <c r="A85" s="25" t="s">
        <v>93</v>
      </c>
      <c r="B85" s="26">
        <f>SUM(B5:B84)</f>
        <v>112</v>
      </c>
      <c r="C85" s="26">
        <f>SUM(C5:C84)</f>
        <v>636</v>
      </c>
      <c r="D85" s="26">
        <f>SUM(D5:D84)</f>
        <v>0</v>
      </c>
      <c r="E85" s="26">
        <f>SUM(E5:E84)</f>
        <v>748</v>
      </c>
      <c r="F85" s="26">
        <f>SUM(F5:F84)</f>
        <v>250</v>
      </c>
      <c r="G85" s="26">
        <f t="shared" ref="G85:U85" si="6">SUM(G5:G84)</f>
        <v>498</v>
      </c>
      <c r="H85" s="26">
        <f t="shared" si="6"/>
        <v>5</v>
      </c>
      <c r="I85" s="26">
        <f t="shared" si="6"/>
        <v>163</v>
      </c>
      <c r="J85" s="26">
        <f t="shared" si="6"/>
        <v>168</v>
      </c>
      <c r="K85" s="26">
        <f t="shared" si="6"/>
        <v>29</v>
      </c>
      <c r="L85" s="26">
        <f t="shared" si="6"/>
        <v>67</v>
      </c>
      <c r="M85" s="26">
        <f t="shared" si="6"/>
        <v>25</v>
      </c>
      <c r="N85" s="26">
        <f t="shared" si="6"/>
        <v>76</v>
      </c>
      <c r="O85" s="26">
        <f t="shared" si="6"/>
        <v>252</v>
      </c>
      <c r="P85" s="26">
        <f t="shared" si="6"/>
        <v>78</v>
      </c>
      <c r="Q85" s="26">
        <f t="shared" si="6"/>
        <v>330</v>
      </c>
      <c r="R85" s="26">
        <f t="shared" si="6"/>
        <v>278</v>
      </c>
      <c r="S85" s="26">
        <f t="shared" si="6"/>
        <v>193</v>
      </c>
      <c r="T85" s="26">
        <f t="shared" si="6"/>
        <v>32</v>
      </c>
      <c r="U85" s="37">
        <f t="shared" si="6"/>
        <v>105</v>
      </c>
    </row>
  </sheetData>
  <sheetProtection sheet="1" objects="1" scenarios="1"/>
  <autoFilter ref="A4:R85" xr:uid="{A1F33529-19C1-4048-B75A-AA889BD3EA25}"/>
  <mergeCells count="6">
    <mergeCell ref="A3:A4"/>
    <mergeCell ref="A1:R1"/>
    <mergeCell ref="A2:R2"/>
    <mergeCell ref="O3:U3"/>
    <mergeCell ref="H3:N3"/>
    <mergeCell ref="B3:G3"/>
  </mergeCells>
  <conditionalFormatting sqref="A1:A1048576">
    <cfRule type="duplicateValues" dxfId="0" priority="2"/>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D3CFAF44E3AB04A9A0E06B990BF752B" ma:contentTypeVersion="17" ma:contentTypeDescription="Create a new document." ma:contentTypeScope="" ma:versionID="614d52805768800abaf34585736fb1dd">
  <xsd:schema xmlns:xsd="http://www.w3.org/2001/XMLSchema" xmlns:xs="http://www.w3.org/2001/XMLSchema" xmlns:p="http://schemas.microsoft.com/office/2006/metadata/properties" xmlns:ns2="53927e87-1b32-475c-b281-99d885c5cde6" xmlns:ns3="e56b0203-40b3-4ae0-8284-bd269c2fbee7" targetNamespace="http://schemas.microsoft.com/office/2006/metadata/properties" ma:root="true" ma:fieldsID="f2c7444152318d046577e61d7f530da4" ns2:_="" ns3:_="">
    <xsd:import namespace="53927e87-1b32-475c-b281-99d885c5cde6"/>
    <xsd:import namespace="e56b0203-40b3-4ae0-8284-bd269c2fbee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927e87-1b32-475c-b281-99d885c5cd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70233ef-df2a-47a5-ab0f-101b351e9cd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56b0203-40b3-4ae0-8284-bd269c2fbee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b66abf02-c16f-435b-9281-72151a41bebb}" ma:internalName="TaxCatchAll" ma:showField="CatchAllData" ma:web="e56b0203-40b3-4ae0-8284-bd269c2fbee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56b0203-40b3-4ae0-8284-bd269c2fbee7" xsi:nil="true"/>
    <lcf76f155ced4ddcb4097134ff3c332f xmlns="53927e87-1b32-475c-b281-99d885c5cde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26C2959-0CE9-4C9F-BF4D-61EC5092A8CC}">
  <ds:schemaRefs>
    <ds:schemaRef ds:uri="http://schemas.microsoft.com/sharepoint/v3/contenttype/forms"/>
  </ds:schemaRefs>
</ds:datastoreItem>
</file>

<file path=customXml/itemProps2.xml><?xml version="1.0" encoding="utf-8"?>
<ds:datastoreItem xmlns:ds="http://schemas.openxmlformats.org/officeDocument/2006/customXml" ds:itemID="{8E97BF29-BBA9-45CF-BBAD-478DE48E3F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927e87-1b32-475c-b281-99d885c5cde6"/>
    <ds:schemaRef ds:uri="e56b0203-40b3-4ae0-8284-bd269c2fbe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CCB0EBA-4FE4-47B3-BF0A-6F221DDB6BD2}">
  <ds:schemaRefs>
    <ds:schemaRef ds:uri="http://purl.org/dc/dcmitype/"/>
    <ds:schemaRef ds:uri="http://purl.org/dc/terms/"/>
    <ds:schemaRef ds:uri="e56b0203-40b3-4ae0-8284-bd269c2fbee7"/>
    <ds:schemaRef ds:uri="53927e87-1b32-475c-b281-99d885c5cde6"/>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All Households</vt:lpstr>
      <vt:lpstr>Sub-populations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 Carey</dc:creator>
  <cp:keywords/>
  <dc:description/>
  <cp:lastModifiedBy>Andrea Carey</cp:lastModifiedBy>
  <cp:revision/>
  <dcterms:created xsi:type="dcterms:W3CDTF">2020-07-10T15:12:10Z</dcterms:created>
  <dcterms:modified xsi:type="dcterms:W3CDTF">2025-06-24T18:08:03Z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0x0101008D3CFAF44E3AB04A9A0E06B990BF752B</vt:lpwstr>
  </property>
  <property fmtid="{D5CDD505-2E9C-101B-9397-08002B2CF9AE}" pid="3" name="MediaServiceImageTags">
    <vt:lpwstr/>
  </property>
</Properties>
</file>