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rawford.ALLIED\Desktop\"/>
    </mc:Choice>
  </mc:AlternateContent>
  <bookViews>
    <workbookView xWindow="0" yWindow="0" windowWidth="20385" windowHeight="7680" activeTab="6"/>
  </bookViews>
  <sheets>
    <sheet name="Jan" sheetId="2" r:id="rId1"/>
    <sheet name="Feb" sheetId="3" r:id="rId2"/>
    <sheet name="March" sheetId="1" r:id="rId3"/>
    <sheet name="April" sheetId="4" r:id="rId4"/>
    <sheet name="May" sheetId="5" r:id="rId5"/>
    <sheet name="Jun" sheetId="6" r:id="rId6"/>
    <sheet name="July" sheetId="7" r:id="rId7"/>
    <sheet name="Aug" sheetId="8" r:id="rId8"/>
    <sheet name="Sept" sheetId="9" r:id="rId9"/>
    <sheet name="Oct" sheetId="10" r:id="rId10"/>
    <sheet name="Nov" sheetId="11" r:id="rId11"/>
    <sheet name="Dec" sheetId="12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2" l="1"/>
  <c r="B11" i="12"/>
  <c r="B7" i="12"/>
  <c r="B15" i="11"/>
  <c r="B11" i="11"/>
  <c r="B7" i="11"/>
  <c r="B15" i="10"/>
  <c r="B11" i="10"/>
  <c r="B7" i="10"/>
  <c r="B15" i="9"/>
  <c r="B11" i="9"/>
  <c r="B7" i="9"/>
  <c r="B15" i="8"/>
  <c r="B11" i="8"/>
  <c r="B7" i="8"/>
  <c r="B15" i="6"/>
  <c r="B11" i="6"/>
  <c r="B7" i="6"/>
  <c r="B7" i="4"/>
  <c r="B7" i="1" l="1"/>
  <c r="B11" i="1"/>
  <c r="B11" i="2" l="1"/>
</calcChain>
</file>

<file path=xl/sharedStrings.xml><?xml version="1.0" encoding="utf-8"?>
<sst xmlns="http://schemas.openxmlformats.org/spreadsheetml/2006/main" count="727" uniqueCount="73">
  <si>
    <t># Diverted</t>
  </si>
  <si>
    <t>Diverted requiring $$ assistance</t>
  </si>
  <si>
    <t>Total $$ provided for Diversion</t>
  </si>
  <si>
    <t>Total referred to shelter</t>
  </si>
  <si>
    <t>Prevention Diversion Emergency Prescreen</t>
  </si>
  <si>
    <t>Total # Presented</t>
  </si>
  <si>
    <t>Total # assessed</t>
  </si>
  <si>
    <t>Total $$ NEEDED for Diversion</t>
  </si>
  <si>
    <t>Total Referred to DV</t>
  </si>
  <si>
    <t>Total Assessed</t>
  </si>
  <si>
    <t>Total unsheltered at assessment</t>
  </si>
  <si>
    <t>VI-SPDAT 0-3</t>
  </si>
  <si>
    <t>VI-SPDAT 4-7</t>
  </si>
  <si>
    <t>VI-SPDAT 8+</t>
  </si>
  <si>
    <t>Total Referred to RRH</t>
  </si>
  <si>
    <t>Total Referred to PSH</t>
  </si>
  <si>
    <t>Total Referred to TSH</t>
  </si>
  <si>
    <t>Total # Referred to CM</t>
  </si>
  <si>
    <t>VI-SPDAT Assesment</t>
  </si>
  <si>
    <t>Grievances</t>
  </si>
  <si>
    <t># agency Grievances</t>
  </si>
  <si>
    <t># agency Grievances Resolved</t>
  </si>
  <si>
    <t># Individual Grievances</t>
  </si>
  <si>
    <t># Individual Grievances Resolved</t>
  </si>
  <si>
    <t>Avg Length of time to resolve</t>
  </si>
  <si>
    <t>System Wide</t>
  </si>
  <si>
    <t>Total # on Waitlist</t>
  </si>
  <si>
    <t># Cardinal S+C</t>
  </si>
  <si>
    <t># HUD/VASH</t>
  </si>
  <si>
    <t># RTSA Mebane St</t>
  </si>
  <si>
    <t># BDC HOPE</t>
  </si>
  <si>
    <t># BDC STEPS</t>
  </si>
  <si>
    <t># VOA</t>
  </si>
  <si>
    <t># ACAC RRH</t>
  </si>
  <si>
    <t># Private</t>
  </si>
  <si>
    <t># CTI</t>
  </si>
  <si>
    <t># ineligible</t>
  </si>
  <si>
    <t xml:space="preserve"># Refused </t>
  </si>
  <si>
    <t>Total # Housed</t>
  </si>
  <si>
    <t>WAITLIST</t>
  </si>
  <si>
    <t>HOUSED</t>
  </si>
  <si>
    <t># referred to 2ndary resources du to lack of availability</t>
  </si>
  <si>
    <t>Total entered shelter</t>
  </si>
  <si>
    <t>Diversion $$ Breakdown</t>
  </si>
  <si>
    <t>$ Rental Assistance</t>
  </si>
  <si>
    <t>$ Utilities Assistance</t>
  </si>
  <si>
    <t>$ other</t>
  </si>
  <si>
    <t>4 needed 0$</t>
  </si>
  <si>
    <r>
      <rPr>
        <b/>
        <sz val="10"/>
        <color theme="1"/>
        <rFont val="Arial Narrow"/>
        <family val="2"/>
      </rPr>
      <t xml:space="preserve">11 </t>
    </r>
    <r>
      <rPr>
        <sz val="10"/>
        <color theme="1"/>
        <rFont val="Arial Narrow"/>
        <family val="2"/>
      </rPr>
      <t>no showed</t>
    </r>
  </si>
  <si>
    <t>1300 avg</t>
  </si>
  <si>
    <t>20,900 total</t>
  </si>
  <si>
    <t>DATE:March 2016</t>
  </si>
  <si>
    <t>DATE:  Jan 2016</t>
  </si>
  <si>
    <t>Diverted requiring medication</t>
  </si>
  <si>
    <t xml:space="preserve"> 10 out of county calls</t>
  </si>
  <si>
    <t>1,100 Avg</t>
  </si>
  <si>
    <t>Train ticket (ACAC)</t>
  </si>
  <si>
    <t>Total _ All "Other"</t>
  </si>
  <si>
    <t>Pending Docs</t>
  </si>
  <si>
    <t># referred to 2ndary resources due to lack of availability</t>
  </si>
  <si>
    <t>Date:   Feb 2016</t>
  </si>
  <si>
    <t>Date:</t>
  </si>
  <si>
    <t>Total exited prior to assessment</t>
  </si>
  <si>
    <t>VI-SPDAT     0-3</t>
  </si>
  <si>
    <t># RTSA Mebane St/Hall Ave</t>
  </si>
  <si>
    <t>FAS 1</t>
  </si>
  <si>
    <t>DATE:</t>
  </si>
  <si>
    <t>Recidivism %</t>
  </si>
  <si>
    <t>912 per peraon</t>
  </si>
  <si>
    <t>?</t>
  </si>
  <si>
    <t>DATE:April 2016</t>
  </si>
  <si>
    <t>7 people= $9,750</t>
  </si>
  <si>
    <t>9 people= $3,971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</si>
</sst>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9" xfId="0" applyFont="1" applyBorder="1" applyAlignment="1">
      <alignment horizontal="right"/>
    </xf>
    <xf numFmtId="0" fontId="4" fillId="0" borderId="15" xfId="0" applyFont="1" applyBorder="1"/>
    <xf numFmtId="0" fontId="4" fillId="0" borderId="20" xfId="0" applyFont="1" applyBorder="1" applyAlignment="1">
      <alignment horizontal="right"/>
    </xf>
    <xf numFmtId="0" fontId="4" fillId="0" borderId="21" xfId="0" applyFont="1" applyBorder="1"/>
    <xf numFmtId="17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2" xfId="0" applyFont="1" applyBorder="1"/>
    <xf numFmtId="3" fontId="4" fillId="0" borderId="1" xfId="0" applyNumberFormat="1" applyFont="1" applyBorder="1"/>
    <xf numFmtId="0" fontId="3" fillId="2" borderId="23" xfId="0" applyFont="1" applyFill="1" applyBorder="1" applyAlignment="1">
      <alignment horizontal="center" vertical="center" wrapText="1"/>
    </xf>
    <xf numFmtId="0" fontId="4" fillId="4" borderId="11" xfId="0" applyFont="1" applyFill="1" applyBorder="1"/>
    <xf numFmtId="0" fontId="4" fillId="3" borderId="3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5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2" borderId="1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6" borderId="7" xfId="0" applyFont="1" applyFill="1" applyBorder="1"/>
    <xf numFmtId="0" fontId="3" fillId="2" borderId="2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/>
    <xf numFmtId="0" fontId="4" fillId="0" borderId="1" xfId="0" applyFont="1" applyBorder="1"/>
    <xf numFmtId="0" fontId="3" fillId="5" borderId="28" xfId="0" applyFont="1" applyFill="1" applyBorder="1" applyAlignment="1">
      <alignment horizontal="center" vertical="center" wrapText="1"/>
    </xf>
    <xf numFmtId="3" fontId="4" fillId="0" borderId="10" xfId="0" applyNumberFormat="1" applyFont="1" applyBorder="1"/>
    <xf numFmtId="0" fontId="4" fillId="0" borderId="10" xfId="0" applyFont="1" applyBorder="1"/>
    <xf numFmtId="4" fontId="4" fillId="0" borderId="15" xfId="0" applyNumberFormat="1" applyFont="1" applyBorder="1"/>
    <xf numFmtId="4" fontId="4" fillId="0" borderId="21" xfId="0" applyNumberFormat="1" applyFont="1" applyBorder="1"/>
    <xf numFmtId="3" fontId="4" fillId="0" borderId="7" xfId="0" applyNumberFormat="1" applyFont="1" applyBorder="1"/>
    <xf numFmtId="17" fontId="2" fillId="0" borderId="0" xfId="0" applyNumberFormat="1" applyFont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10" sqref="N10:N11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52</v>
      </c>
    </row>
    <row r="2" spans="1:14" s="1" customFormat="1" ht="51.75" thickBot="1" x14ac:dyDescent="0.3">
      <c r="A2" s="36"/>
      <c r="B2" s="3" t="s">
        <v>5</v>
      </c>
      <c r="C2" s="4" t="s">
        <v>6</v>
      </c>
      <c r="D2" s="4" t="s">
        <v>0</v>
      </c>
      <c r="E2" s="4" t="s">
        <v>53</v>
      </c>
      <c r="F2" s="4" t="s">
        <v>1</v>
      </c>
      <c r="G2" s="4" t="s">
        <v>7</v>
      </c>
      <c r="H2" s="4" t="s">
        <v>2</v>
      </c>
      <c r="I2" s="4" t="s">
        <v>8</v>
      </c>
      <c r="J2" s="5" t="s">
        <v>3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64</v>
      </c>
      <c r="C3" s="9">
        <v>74</v>
      </c>
      <c r="D3" s="9">
        <v>31</v>
      </c>
      <c r="E3" s="9">
        <v>0</v>
      </c>
      <c r="F3" s="37">
        <v>15</v>
      </c>
      <c r="G3" s="38">
        <v>17210</v>
      </c>
      <c r="H3" s="8">
        <v>180</v>
      </c>
      <c r="I3" s="9">
        <v>0</v>
      </c>
      <c r="J3" s="10">
        <v>43</v>
      </c>
      <c r="K3" s="11"/>
      <c r="L3" s="11"/>
      <c r="M3" s="11"/>
      <c r="N3" s="11"/>
    </row>
    <row r="4" spans="1:14" x14ac:dyDescent="0.25">
      <c r="A4" s="11" t="s">
        <v>54</v>
      </c>
      <c r="B4" s="11"/>
      <c r="C4" s="11"/>
      <c r="D4" s="11"/>
      <c r="E4" s="11"/>
      <c r="F4" s="11"/>
      <c r="G4" s="11" t="s">
        <v>55</v>
      </c>
      <c r="H4" s="11" t="s">
        <v>56</v>
      </c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19" t="s">
        <v>57</v>
      </c>
      <c r="J6" s="27" t="s">
        <v>16</v>
      </c>
      <c r="L6" s="11"/>
      <c r="M6" s="11"/>
      <c r="N6" s="11"/>
    </row>
    <row r="7" spans="1:14" ht="15.75" thickBot="1" x14ac:dyDescent="0.3">
      <c r="A7" s="24" t="s">
        <v>18</v>
      </c>
      <c r="B7" s="28">
        <v>25</v>
      </c>
      <c r="C7" s="29">
        <v>3</v>
      </c>
      <c r="D7" s="29">
        <v>15</v>
      </c>
      <c r="E7" s="29">
        <v>7</v>
      </c>
      <c r="F7" s="29">
        <v>25</v>
      </c>
      <c r="G7" s="29">
        <v>15</v>
      </c>
      <c r="H7" s="29">
        <v>0</v>
      </c>
      <c r="I7" s="40">
        <v>10</v>
      </c>
      <c r="J7" s="41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SUM(C11:N11)</f>
        <v>51</v>
      </c>
      <c r="C11" s="9"/>
      <c r="D11" s="9">
        <v>1</v>
      </c>
      <c r="E11" s="9"/>
      <c r="F11" s="9"/>
      <c r="G11" s="9">
        <v>3</v>
      </c>
      <c r="H11" s="9">
        <v>2</v>
      </c>
      <c r="I11" s="9">
        <v>22</v>
      </c>
      <c r="J11" s="9">
        <v>3</v>
      </c>
      <c r="K11" s="9">
        <v>8</v>
      </c>
      <c r="L11" s="9">
        <v>1</v>
      </c>
      <c r="M11" s="10">
        <v>1</v>
      </c>
      <c r="N11" s="43">
        <v>10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8" thickBot="1" x14ac:dyDescent="0.3">
      <c r="A14" s="13" t="s">
        <v>40</v>
      </c>
      <c r="B14" s="15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25" t="s">
        <v>59</v>
      </c>
    </row>
    <row r="15" spans="1:14" ht="15.75" thickBot="1" x14ac:dyDescent="0.3">
      <c r="A15" s="14" t="s">
        <v>25</v>
      </c>
      <c r="B15" s="8">
        <v>9</v>
      </c>
      <c r="C15" s="9"/>
      <c r="D15" s="9"/>
      <c r="E15" s="9"/>
      <c r="F15" s="9"/>
      <c r="G15" s="9"/>
      <c r="H15" s="9"/>
      <c r="I15" s="9">
        <v>2</v>
      </c>
      <c r="J15" s="9">
        <v>7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26" t="s">
        <v>20</v>
      </c>
      <c r="C18" s="4" t="s">
        <v>21</v>
      </c>
      <c r="D18" s="4" t="s">
        <v>24</v>
      </c>
      <c r="E18" s="4" t="s">
        <v>22</v>
      </c>
      <c r="F18" s="4" t="s">
        <v>23</v>
      </c>
      <c r="G18" s="5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activeCell="K20" sqref="K20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0" workbookViewId="0">
      <selection activeCell="N14" sqref="N14"/>
    </sheetView>
  </sheetViews>
  <sheetFormatPr defaultRowHeight="15" x14ac:dyDescent="0.25"/>
  <cols>
    <col min="1" max="1" width="20" bestFit="1" customWidth="1"/>
    <col min="2" max="2" width="13.5703125" customWidth="1"/>
    <col min="3" max="3" width="11.140625" customWidth="1"/>
    <col min="4" max="4" width="13" customWidth="1"/>
    <col min="5" max="5" width="10.85546875" customWidth="1"/>
    <col min="6" max="6" width="10.28515625" customWidth="1"/>
    <col min="13" max="13" width="10.7109375" customWidth="1"/>
    <col min="14" max="14" width="11.140625" customWidth="1"/>
  </cols>
  <sheetData>
    <row r="1" spans="1:14" ht="15.75" thickBot="1" x14ac:dyDescent="0.3"/>
    <row r="2" spans="1:14" s="1" customFormat="1" ht="75.75" thickBot="1" x14ac:dyDescent="0.3">
      <c r="A2" s="44" t="s">
        <v>60</v>
      </c>
      <c r="B2" s="45" t="s">
        <v>5</v>
      </c>
      <c r="C2" s="46" t="s">
        <v>6</v>
      </c>
      <c r="D2" s="46" t="s">
        <v>0</v>
      </c>
      <c r="E2" s="46" t="s">
        <v>53</v>
      </c>
      <c r="F2" s="46" t="s">
        <v>1</v>
      </c>
      <c r="G2" s="46" t="s">
        <v>7</v>
      </c>
      <c r="H2" s="46" t="s">
        <v>2</v>
      </c>
      <c r="I2" s="46" t="s">
        <v>8</v>
      </c>
      <c r="J2" s="47" t="s">
        <v>3</v>
      </c>
    </row>
    <row r="3" spans="1:14" ht="45.75" thickBot="1" x14ac:dyDescent="0.3">
      <c r="A3" s="48" t="s">
        <v>4</v>
      </c>
      <c r="B3" s="49">
        <v>52</v>
      </c>
      <c r="C3" s="50">
        <v>46</v>
      </c>
      <c r="D3" s="50">
        <v>19</v>
      </c>
      <c r="E3" s="50">
        <v>0</v>
      </c>
      <c r="F3" s="50"/>
      <c r="G3" s="50">
        <v>6900</v>
      </c>
      <c r="H3" s="50">
        <v>0</v>
      </c>
      <c r="I3" s="50">
        <v>1</v>
      </c>
      <c r="J3" s="51">
        <v>33</v>
      </c>
    </row>
    <row r="5" spans="1:14" ht="15.75" thickBot="1" x14ac:dyDescent="0.3"/>
    <row r="6" spans="1:14" ht="75.75" thickBot="1" x14ac:dyDescent="0.3">
      <c r="A6" s="44" t="s">
        <v>61</v>
      </c>
      <c r="B6" s="45" t="s">
        <v>9</v>
      </c>
      <c r="C6" s="46" t="s">
        <v>62</v>
      </c>
      <c r="D6" s="46" t="s">
        <v>10</v>
      </c>
      <c r="E6" s="46" t="s">
        <v>63</v>
      </c>
      <c r="F6" s="46" t="s">
        <v>12</v>
      </c>
      <c r="G6" s="46" t="s">
        <v>13</v>
      </c>
      <c r="H6" s="46" t="s">
        <v>17</v>
      </c>
      <c r="I6" s="46" t="s">
        <v>14</v>
      </c>
      <c r="J6" s="46" t="s">
        <v>15</v>
      </c>
      <c r="K6" s="47" t="s">
        <v>16</v>
      </c>
    </row>
    <row r="7" spans="1:14" ht="15.75" thickBot="1" x14ac:dyDescent="0.3">
      <c r="A7" s="52" t="s">
        <v>18</v>
      </c>
      <c r="B7" s="53">
        <v>17</v>
      </c>
      <c r="C7" s="53">
        <v>1</v>
      </c>
      <c r="D7" s="53"/>
      <c r="E7" s="53">
        <v>0</v>
      </c>
      <c r="F7" s="53">
        <v>9</v>
      </c>
      <c r="G7" s="53">
        <v>7</v>
      </c>
      <c r="H7" s="53">
        <v>16</v>
      </c>
      <c r="I7" s="53">
        <v>9</v>
      </c>
      <c r="J7" s="53">
        <v>0</v>
      </c>
      <c r="K7" s="54">
        <v>0</v>
      </c>
    </row>
    <row r="9" spans="1:14" ht="15.75" thickBot="1" x14ac:dyDescent="0.3"/>
    <row r="10" spans="1:14" ht="75.75" thickBot="1" x14ac:dyDescent="0.3">
      <c r="A10" s="55"/>
      <c r="B10" s="56" t="s">
        <v>20</v>
      </c>
      <c r="C10" s="57" t="s">
        <v>21</v>
      </c>
      <c r="D10" s="57" t="s">
        <v>24</v>
      </c>
      <c r="E10" s="57" t="s">
        <v>22</v>
      </c>
      <c r="F10" s="57" t="s">
        <v>23</v>
      </c>
      <c r="G10" s="58" t="s">
        <v>24</v>
      </c>
    </row>
    <row r="11" spans="1:14" ht="15.75" thickBot="1" x14ac:dyDescent="0.3">
      <c r="A11" s="52" t="s">
        <v>19</v>
      </c>
      <c r="B11" s="59">
        <v>0</v>
      </c>
      <c r="C11" s="60">
        <v>0</v>
      </c>
      <c r="D11" s="60">
        <v>0</v>
      </c>
      <c r="E11" s="60">
        <v>0</v>
      </c>
      <c r="F11" s="60">
        <v>0</v>
      </c>
      <c r="G11" s="61">
        <v>0</v>
      </c>
    </row>
    <row r="13" spans="1:14" ht="15.75" thickBot="1" x14ac:dyDescent="0.3"/>
    <row r="14" spans="1:14" ht="45.75" thickBot="1" x14ac:dyDescent="0.3">
      <c r="A14" s="55" t="s">
        <v>39</v>
      </c>
      <c r="B14" s="45" t="s">
        <v>26</v>
      </c>
      <c r="C14" s="46" t="s">
        <v>27</v>
      </c>
      <c r="D14" s="46" t="s">
        <v>28</v>
      </c>
      <c r="E14" s="46" t="s">
        <v>29</v>
      </c>
      <c r="F14" s="46" t="s">
        <v>30</v>
      </c>
      <c r="G14" s="46" t="s">
        <v>31</v>
      </c>
      <c r="H14" s="46" t="s">
        <v>32</v>
      </c>
      <c r="I14" s="46" t="s">
        <v>33</v>
      </c>
      <c r="J14" s="46" t="s">
        <v>34</v>
      </c>
      <c r="K14" s="46" t="s">
        <v>35</v>
      </c>
      <c r="L14" s="46" t="s">
        <v>36</v>
      </c>
      <c r="M14" s="47" t="s">
        <v>37</v>
      </c>
      <c r="N14" s="1"/>
    </row>
    <row r="15" spans="1:14" ht="15.75" thickBot="1" x14ac:dyDescent="0.3">
      <c r="A15" s="62" t="s">
        <v>25</v>
      </c>
      <c r="B15" s="49">
        <v>48</v>
      </c>
      <c r="C15" s="50">
        <v>14</v>
      </c>
      <c r="D15" s="50">
        <v>0</v>
      </c>
      <c r="E15" s="50">
        <v>0</v>
      </c>
      <c r="F15" s="50">
        <v>0</v>
      </c>
      <c r="G15" s="50">
        <v>3</v>
      </c>
      <c r="H15" s="50">
        <v>3</v>
      </c>
      <c r="I15" s="50">
        <v>23</v>
      </c>
      <c r="J15" s="50">
        <v>2</v>
      </c>
      <c r="K15" s="50">
        <v>3</v>
      </c>
      <c r="L15" s="50">
        <v>0</v>
      </c>
      <c r="M15" s="51">
        <v>0</v>
      </c>
    </row>
    <row r="17" spans="1:13" ht="15.75" thickBot="1" x14ac:dyDescent="0.3"/>
    <row r="18" spans="1:13" ht="100.5" customHeight="1" thickBot="1" x14ac:dyDescent="0.3">
      <c r="A18" s="55" t="s">
        <v>40</v>
      </c>
      <c r="B18" s="45" t="s">
        <v>38</v>
      </c>
      <c r="C18" s="46" t="s">
        <v>27</v>
      </c>
      <c r="D18" s="46" t="s">
        <v>28</v>
      </c>
      <c r="E18" s="46" t="s">
        <v>64</v>
      </c>
      <c r="F18" s="46" t="s">
        <v>30</v>
      </c>
      <c r="G18" s="46" t="s">
        <v>31</v>
      </c>
      <c r="H18" s="46" t="s">
        <v>32</v>
      </c>
      <c r="I18" s="46" t="s">
        <v>33</v>
      </c>
      <c r="J18" s="46" t="s">
        <v>34</v>
      </c>
      <c r="K18" s="46" t="s">
        <v>36</v>
      </c>
      <c r="L18" s="46" t="s">
        <v>37</v>
      </c>
      <c r="M18" s="63" t="s">
        <v>59</v>
      </c>
    </row>
    <row r="19" spans="1:13" ht="15.75" thickBot="1" x14ac:dyDescent="0.3">
      <c r="A19" s="62" t="s">
        <v>25</v>
      </c>
      <c r="B19" s="49">
        <v>14</v>
      </c>
      <c r="C19" s="50">
        <v>0</v>
      </c>
      <c r="D19" s="50"/>
      <c r="E19" s="50">
        <v>1</v>
      </c>
      <c r="F19" s="50">
        <v>0</v>
      </c>
      <c r="G19" s="50">
        <v>0</v>
      </c>
      <c r="H19" s="50">
        <v>0</v>
      </c>
      <c r="I19" s="50">
        <v>2</v>
      </c>
      <c r="J19" s="50">
        <v>12</v>
      </c>
      <c r="K19" s="50"/>
      <c r="L19" s="50"/>
      <c r="M19" s="51"/>
    </row>
    <row r="20" spans="1:13" x14ac:dyDescent="0.25">
      <c r="M2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3" workbookViewId="0">
      <selection activeCell="N5" sqref="N5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2.7109375" customWidth="1"/>
    <col min="5" max="5" width="10.85546875" customWidth="1"/>
    <col min="6" max="6" width="10.28515625" customWidth="1"/>
    <col min="9" max="9" width="10.28515625" customWidth="1"/>
    <col min="14" max="14" width="10.42578125" customWidth="1"/>
  </cols>
  <sheetData>
    <row r="1" spans="1:14" ht="16.5" thickBot="1" x14ac:dyDescent="0.3">
      <c r="A1" s="2" t="s">
        <v>51</v>
      </c>
    </row>
    <row r="2" spans="1:14" s="1" customFormat="1" ht="70.5" customHeight="1" thickBot="1" x14ac:dyDescent="0.3">
      <c r="A2" s="35">
        <v>42430</v>
      </c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39.75" customHeight="1" thickBot="1" x14ac:dyDescent="0.3">
      <c r="A3" s="7" t="s">
        <v>4</v>
      </c>
      <c r="B3" s="8">
        <v>75</v>
      </c>
      <c r="C3" s="9">
        <v>59</v>
      </c>
      <c r="D3" s="9">
        <v>20</v>
      </c>
      <c r="E3" s="9">
        <v>16</v>
      </c>
      <c r="F3" s="9">
        <v>20900</v>
      </c>
      <c r="G3" s="9">
        <v>0</v>
      </c>
      <c r="H3" s="9">
        <v>2</v>
      </c>
      <c r="I3" s="9">
        <v>37</v>
      </c>
      <c r="J3" s="10">
        <v>26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 t="s">
        <v>47</v>
      </c>
      <c r="F4" s="11" t="s">
        <v>49</v>
      </c>
      <c r="G4" s="11"/>
      <c r="H4" s="11"/>
      <c r="I4" s="11" t="s">
        <v>48</v>
      </c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5">
        <v>42430</v>
      </c>
      <c r="B6" s="17" t="s">
        <v>9</v>
      </c>
      <c r="C6" s="18" t="s">
        <v>11</v>
      </c>
      <c r="D6" s="18" t="s">
        <v>12</v>
      </c>
      <c r="E6" s="64" t="s">
        <v>13</v>
      </c>
      <c r="F6" s="39" t="s">
        <v>17</v>
      </c>
      <c r="G6" s="18" t="s">
        <v>14</v>
      </c>
      <c r="H6" s="18" t="s">
        <v>15</v>
      </c>
      <c r="I6" s="27" t="s">
        <v>16</v>
      </c>
      <c r="L6" s="11"/>
      <c r="M6" s="11"/>
      <c r="N6" s="11"/>
    </row>
    <row r="7" spans="1:14" ht="15.75" thickBot="1" x14ac:dyDescent="0.3">
      <c r="A7" s="24" t="s">
        <v>18</v>
      </c>
      <c r="B7" s="28">
        <f>SUM(C7:E7)</f>
        <v>18</v>
      </c>
      <c r="C7" s="29">
        <v>1</v>
      </c>
      <c r="D7" s="29">
        <v>9</v>
      </c>
      <c r="E7" s="65">
        <v>8</v>
      </c>
      <c r="F7" s="28">
        <v>18</v>
      </c>
      <c r="G7" s="29">
        <v>9</v>
      </c>
      <c r="H7" s="29">
        <v>8</v>
      </c>
      <c r="I7" s="30">
        <v>0</v>
      </c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32</v>
      </c>
      <c r="C11" s="9">
        <v>10</v>
      </c>
      <c r="D11" s="9">
        <v>0</v>
      </c>
      <c r="E11" s="9">
        <v>0</v>
      </c>
      <c r="F11" s="9">
        <v>0</v>
      </c>
      <c r="G11" s="9">
        <v>1</v>
      </c>
      <c r="H11" s="9">
        <v>1</v>
      </c>
      <c r="I11" s="9">
        <v>19</v>
      </c>
      <c r="J11" s="9">
        <v>1</v>
      </c>
      <c r="K11" s="9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8" thickBot="1" x14ac:dyDescent="0.3">
      <c r="A14" s="13" t="s">
        <v>40</v>
      </c>
      <c r="B14" s="15" t="s">
        <v>38</v>
      </c>
      <c r="C14" s="16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25" t="s">
        <v>41</v>
      </c>
    </row>
    <row r="15" spans="1:14" ht="15.75" thickBot="1" x14ac:dyDescent="0.3">
      <c r="A15" s="14" t="s">
        <v>25</v>
      </c>
      <c r="B15" s="8">
        <v>13</v>
      </c>
      <c r="C15" s="9">
        <v>0</v>
      </c>
      <c r="D15" s="9">
        <v>0</v>
      </c>
      <c r="E15" s="9">
        <v>1</v>
      </c>
      <c r="F15" s="9">
        <v>0</v>
      </c>
      <c r="G15" s="9">
        <v>0</v>
      </c>
      <c r="H15" s="9">
        <v>0</v>
      </c>
      <c r="I15" s="9">
        <v>4</v>
      </c>
      <c r="J15" s="9">
        <v>8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>
        <v>15700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>
        <v>5200</v>
      </c>
      <c r="C24" s="11" t="s">
        <v>50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>
        <v>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rintOptions horizontalCentered="1"/>
  <pageMargins left="0.7" right="0.7" top="0.75" bottom="0.75" header="0.3" footer="0.3"/>
  <pageSetup scale="80" orientation="landscape" r:id="rId1"/>
  <headerFooter>
    <oddHeader>&amp;C&amp;"-,Bold"&amp;14ACICHA CA OUTCOMES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L14" sqref="L14"/>
    </sheetView>
  </sheetViews>
  <sheetFormatPr defaultRowHeight="15" x14ac:dyDescent="0.25"/>
  <cols>
    <col min="1" max="1" width="20" bestFit="1" customWidth="1"/>
    <col min="2" max="2" width="16.5703125" customWidth="1"/>
    <col min="3" max="3" width="10.28515625" customWidth="1"/>
    <col min="4" max="4" width="10.140625" customWidth="1"/>
    <col min="5" max="5" width="10.85546875" customWidth="1"/>
    <col min="6" max="6" width="11.140625" customWidth="1"/>
    <col min="14" max="14" width="10.42578125" customWidth="1"/>
  </cols>
  <sheetData>
    <row r="1" spans="1:14" ht="16.5" thickBot="1" x14ac:dyDescent="0.3">
      <c r="A1" s="2" t="s">
        <v>70</v>
      </c>
    </row>
    <row r="2" spans="1:14" s="1" customFormat="1" ht="51.75" thickBot="1" x14ac:dyDescent="0.3">
      <c r="A2" s="69"/>
      <c r="B2" s="39" t="s">
        <v>5</v>
      </c>
      <c r="C2" s="18" t="s">
        <v>6</v>
      </c>
      <c r="D2" s="18" t="s">
        <v>0</v>
      </c>
      <c r="E2" s="18" t="s">
        <v>1</v>
      </c>
      <c r="F2" s="18" t="s">
        <v>7</v>
      </c>
      <c r="G2" s="18" t="s">
        <v>2</v>
      </c>
      <c r="H2" s="18" t="s">
        <v>8</v>
      </c>
      <c r="I2" s="18" t="s">
        <v>3</v>
      </c>
      <c r="J2" s="64" t="s">
        <v>42</v>
      </c>
      <c r="K2" s="73" t="s">
        <v>67</v>
      </c>
      <c r="L2" s="6"/>
      <c r="M2" s="6"/>
      <c r="N2" s="6"/>
    </row>
    <row r="3" spans="1:14" ht="27" thickBot="1" x14ac:dyDescent="0.3">
      <c r="A3" s="70" t="s">
        <v>4</v>
      </c>
      <c r="B3" s="71">
        <v>146</v>
      </c>
      <c r="C3" s="75">
        <v>124</v>
      </c>
      <c r="D3" s="75">
        <v>39</v>
      </c>
      <c r="E3" s="75">
        <v>16</v>
      </c>
      <c r="F3" s="74">
        <v>14600</v>
      </c>
      <c r="G3" s="75">
        <v>0</v>
      </c>
      <c r="H3" s="75">
        <v>2</v>
      </c>
      <c r="I3" s="75">
        <v>45</v>
      </c>
      <c r="J3" s="65">
        <v>40</v>
      </c>
      <c r="K3" s="72" t="s">
        <v>69</v>
      </c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 t="s">
        <v>68</v>
      </c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42</v>
      </c>
      <c r="C7" s="29">
        <v>0</v>
      </c>
      <c r="D7" s="29">
        <v>9</v>
      </c>
      <c r="E7" s="29">
        <v>5</v>
      </c>
      <c r="F7" s="29">
        <v>14</v>
      </c>
      <c r="G7" s="29">
        <v>9</v>
      </c>
      <c r="H7" s="29">
        <v>5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32</v>
      </c>
      <c r="C11" s="9">
        <v>11</v>
      </c>
      <c r="D11" s="9">
        <v>0</v>
      </c>
      <c r="E11" s="9">
        <v>0</v>
      </c>
      <c r="F11" s="9">
        <v>0</v>
      </c>
      <c r="G11" s="9">
        <v>2</v>
      </c>
      <c r="H11" s="9">
        <v>1</v>
      </c>
      <c r="I11" s="9">
        <v>18</v>
      </c>
      <c r="J11" s="9">
        <v>1</v>
      </c>
      <c r="K11" s="68">
        <v>8</v>
      </c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59</v>
      </c>
    </row>
    <row r="15" spans="1:14" ht="15.75" thickBot="1" x14ac:dyDescent="0.3">
      <c r="A15" s="14" t="s">
        <v>25</v>
      </c>
      <c r="B15" s="8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2</v>
      </c>
      <c r="J15" s="9">
        <v>13</v>
      </c>
      <c r="K15" s="9">
        <v>0</v>
      </c>
      <c r="L15" s="9">
        <v>0</v>
      </c>
      <c r="M15" s="10">
        <v>0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76">
        <v>7300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77">
        <v>7300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O14" sqref="O14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172</v>
      </c>
      <c r="C3" s="9">
        <v>125</v>
      </c>
      <c r="D3" s="9">
        <v>42</v>
      </c>
      <c r="E3" s="9">
        <v>14</v>
      </c>
      <c r="F3" s="9">
        <v>19650</v>
      </c>
      <c r="G3" s="9">
        <v>0</v>
      </c>
      <c r="H3" s="9"/>
      <c r="I3" s="9">
        <v>71</v>
      </c>
      <c r="J3" s="10">
        <v>65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v>24</v>
      </c>
      <c r="C7" s="29">
        <v>1</v>
      </c>
      <c r="D7" s="29">
        <v>15</v>
      </c>
      <c r="E7" s="29">
        <v>8</v>
      </c>
      <c r="F7" s="29">
        <v>24</v>
      </c>
      <c r="G7" s="29">
        <v>15</v>
      </c>
      <c r="H7" s="29">
        <v>8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43</v>
      </c>
      <c r="C11" s="9">
        <v>14</v>
      </c>
      <c r="D11" s="9">
        <v>0</v>
      </c>
      <c r="E11" s="9">
        <v>0</v>
      </c>
      <c r="F11" s="9">
        <v>1</v>
      </c>
      <c r="G11" s="9">
        <v>1</v>
      </c>
      <c r="H11" s="9">
        <v>2</v>
      </c>
      <c r="I11" s="9">
        <v>21</v>
      </c>
      <c r="J11" s="9">
        <v>4</v>
      </c>
      <c r="K11" s="68">
        <v>6</v>
      </c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59</v>
      </c>
    </row>
    <row r="15" spans="1:14" ht="15.75" thickBot="1" x14ac:dyDescent="0.3">
      <c r="A15" s="14" t="s">
        <v>25</v>
      </c>
      <c r="B15" s="8">
        <v>9</v>
      </c>
      <c r="C15" s="9"/>
      <c r="D15" s="9"/>
      <c r="E15" s="9"/>
      <c r="F15" s="9"/>
      <c r="G15" s="9"/>
      <c r="H15" s="9"/>
      <c r="I15" s="9">
        <v>3</v>
      </c>
      <c r="J15" s="9">
        <v>6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G19" sqref="G19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J6" sqref="J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79">
        <v>42552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88</v>
      </c>
      <c r="C3" s="9">
        <v>64</v>
      </c>
      <c r="D3" s="9">
        <v>39</v>
      </c>
      <c r="E3" s="9">
        <v>16</v>
      </c>
      <c r="F3" s="78">
        <v>13721</v>
      </c>
      <c r="G3" s="9">
        <v>0</v>
      </c>
      <c r="H3" s="9">
        <v>8</v>
      </c>
      <c r="I3" s="9">
        <v>29</v>
      </c>
      <c r="J3" s="10">
        <v>36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v>10</v>
      </c>
      <c r="C7" s="29">
        <v>0</v>
      </c>
      <c r="D7" s="29">
        <v>8</v>
      </c>
      <c r="E7" s="29">
        <v>2</v>
      </c>
      <c r="F7" s="29">
        <v>10</v>
      </c>
      <c r="G7" s="29">
        <v>8</v>
      </c>
      <c r="H7" s="29">
        <v>2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28</v>
      </c>
      <c r="C11" s="9">
        <v>10</v>
      </c>
      <c r="D11" s="9">
        <v>0</v>
      </c>
      <c r="E11" s="9">
        <v>0</v>
      </c>
      <c r="F11" s="9">
        <v>0</v>
      </c>
      <c r="G11" s="9">
        <v>1</v>
      </c>
      <c r="H11" s="9">
        <v>2</v>
      </c>
      <c r="I11" s="9">
        <v>14</v>
      </c>
      <c r="J11" s="9">
        <v>1</v>
      </c>
      <c r="K11" s="68"/>
      <c r="L11" s="9">
        <v>0</v>
      </c>
      <c r="M11" s="10">
        <v>0</v>
      </c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v>10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9</v>
      </c>
      <c r="J15" s="9">
        <v>1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 t="s">
        <v>71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 t="s">
        <v>72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1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G14" sqref="G14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80" t="s">
        <v>43</v>
      </c>
      <c r="B22" s="8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July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Crawford</dc:creator>
  <cp:lastModifiedBy>Kim Crawford</cp:lastModifiedBy>
  <cp:lastPrinted>2016-08-04T11:29:48Z</cp:lastPrinted>
  <dcterms:created xsi:type="dcterms:W3CDTF">2015-11-03T15:34:32Z</dcterms:created>
  <dcterms:modified xsi:type="dcterms:W3CDTF">2016-08-04T11:29:56Z</dcterms:modified>
</cp:coreProperties>
</file>