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4bc2a6cc746a6fac/BOS/ACHICA/2016/Sep/"/>
    </mc:Choice>
  </mc:AlternateContent>
  <bookViews>
    <workbookView xWindow="0" yWindow="0" windowWidth="15345" windowHeight="4455" activeTab="7"/>
  </bookViews>
  <sheets>
    <sheet name="YTD" sheetId="13" r:id="rId1"/>
    <sheet name="Jan" sheetId="2" r:id="rId2"/>
    <sheet name="Feb" sheetId="3" r:id="rId3"/>
    <sheet name="March" sheetId="1" r:id="rId4"/>
    <sheet name="April" sheetId="4" r:id="rId5"/>
    <sheet name="May" sheetId="5" r:id="rId6"/>
    <sheet name="Jun" sheetId="6" r:id="rId7"/>
    <sheet name="July" sheetId="7" r:id="rId8"/>
    <sheet name="Aug" sheetId="8" r:id="rId9"/>
    <sheet name="Sept" sheetId="9" r:id="rId10"/>
    <sheet name="Oct" sheetId="10" r:id="rId11"/>
    <sheet name="Nov" sheetId="11" r:id="rId12"/>
    <sheet name="Dec" sheetId="12" r:id="rId1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2" l="1"/>
  <c r="B11" i="12"/>
  <c r="B7" i="12"/>
  <c r="B15" i="11"/>
  <c r="B11" i="11"/>
  <c r="B7" i="11"/>
  <c r="B15" i="10"/>
  <c r="B11" i="10"/>
  <c r="B7" i="10"/>
  <c r="B15" i="9"/>
  <c r="B11" i="9"/>
  <c r="B7" i="9"/>
  <c r="B11" i="6"/>
  <c r="B7" i="4"/>
  <c r="B7" i="1" l="1"/>
  <c r="B11" i="1"/>
  <c r="B11" i="2" l="1"/>
</calcChain>
</file>

<file path=xl/sharedStrings.xml><?xml version="1.0" encoding="utf-8"?>
<sst xmlns="http://schemas.openxmlformats.org/spreadsheetml/2006/main" count="790" uniqueCount="81">
  <si>
    <t># Diverted</t>
  </si>
  <si>
    <t>Diverted requiring $$ assistance</t>
  </si>
  <si>
    <t>Total $$ provided for Diversion</t>
  </si>
  <si>
    <t>Total referred to shelter</t>
  </si>
  <si>
    <t>Prevention Diversion Emergency Prescreen</t>
  </si>
  <si>
    <t>Total # Presented</t>
  </si>
  <si>
    <t>Total # assessed</t>
  </si>
  <si>
    <t>Total $$ NEEDED for Diversion</t>
  </si>
  <si>
    <t>Total Referred to DV</t>
  </si>
  <si>
    <t>Total Assessed</t>
  </si>
  <si>
    <t>Total unsheltered at assessment</t>
  </si>
  <si>
    <t>VI-SPDAT 0-3</t>
  </si>
  <si>
    <t>VI-SPDAT 4-7</t>
  </si>
  <si>
    <t>VI-SPDAT 8+</t>
  </si>
  <si>
    <t>Total Referred to RRH</t>
  </si>
  <si>
    <t>Total Referred to PSH</t>
  </si>
  <si>
    <t>Total Referred to TSH</t>
  </si>
  <si>
    <t>Total # Referred to CM</t>
  </si>
  <si>
    <t>VI-SPDAT Assesment</t>
  </si>
  <si>
    <t>Grievances</t>
  </si>
  <si>
    <t># agency Grievances</t>
  </si>
  <si>
    <t># agency Grievances Resolved</t>
  </si>
  <si>
    <t># Individual Grievances</t>
  </si>
  <si>
    <t># Individual Grievances Resolved</t>
  </si>
  <si>
    <t>Avg Length of time to resolve</t>
  </si>
  <si>
    <t>System Wide</t>
  </si>
  <si>
    <t>Total # on Waitlist</t>
  </si>
  <si>
    <t># Cardinal S+C</t>
  </si>
  <si>
    <t># HUD/VASH</t>
  </si>
  <si>
    <t># RTSA Mebane St</t>
  </si>
  <si>
    <t># BDC HOPE</t>
  </si>
  <si>
    <t># BDC STEPS</t>
  </si>
  <si>
    <t># VOA</t>
  </si>
  <si>
    <t># ACAC RRH</t>
  </si>
  <si>
    <t># Private</t>
  </si>
  <si>
    <t># CTI</t>
  </si>
  <si>
    <t># ineligible</t>
  </si>
  <si>
    <t xml:space="preserve"># Refused </t>
  </si>
  <si>
    <t>Total # Housed</t>
  </si>
  <si>
    <t>WAITLIST</t>
  </si>
  <si>
    <t>HOUSED</t>
  </si>
  <si>
    <t># referred to 2ndary resources du to lack of availability</t>
  </si>
  <si>
    <t>Total entered shelter</t>
  </si>
  <si>
    <t>Diversion $$ Breakdown</t>
  </si>
  <si>
    <t>$ Rental Assistance</t>
  </si>
  <si>
    <t>$ Utilities Assistance</t>
  </si>
  <si>
    <t>$ other</t>
  </si>
  <si>
    <t>4 needed 0$</t>
  </si>
  <si>
    <r>
      <rPr>
        <b/>
        <sz val="10"/>
        <color theme="1"/>
        <rFont val="Arial Narrow"/>
        <family val="2"/>
      </rPr>
      <t xml:space="preserve">11 </t>
    </r>
    <r>
      <rPr>
        <sz val="10"/>
        <color theme="1"/>
        <rFont val="Arial Narrow"/>
        <family val="2"/>
      </rPr>
      <t>no showed</t>
    </r>
  </si>
  <si>
    <t>1300 avg</t>
  </si>
  <si>
    <t>20,900 total</t>
  </si>
  <si>
    <t>DATE:March 2016</t>
  </si>
  <si>
    <t>DATE:  Jan 2016</t>
  </si>
  <si>
    <t>Diverted requiring medication</t>
  </si>
  <si>
    <t xml:space="preserve"> 10 out of county calls</t>
  </si>
  <si>
    <t>1,100 Avg</t>
  </si>
  <si>
    <t>Train ticket (ACAC)</t>
  </si>
  <si>
    <t>Total _ All "Other"</t>
  </si>
  <si>
    <t>Pending Docs</t>
  </si>
  <si>
    <t># referred to 2ndary resources due to lack of availability</t>
  </si>
  <si>
    <t>Date:   Feb 2016</t>
  </si>
  <si>
    <t>Date:</t>
  </si>
  <si>
    <t>Total exited prior to assessment</t>
  </si>
  <si>
    <t>VI-SPDAT     0-3</t>
  </si>
  <si>
    <t># RTSA Mebane St/Hall Ave</t>
  </si>
  <si>
    <t>FAS 1</t>
  </si>
  <si>
    <t>DATE:</t>
  </si>
  <si>
    <t>Recidivism %</t>
  </si>
  <si>
    <t>912 per peraon</t>
  </si>
  <si>
    <t>?</t>
  </si>
  <si>
    <t>DATE:April 2016</t>
  </si>
  <si>
    <t>$ 800 Avg per</t>
  </si>
  <si>
    <t>DATE: August</t>
  </si>
  <si>
    <t>7 people= $9,750</t>
  </si>
  <si>
    <t>9 people= $3,971</t>
  </si>
  <si>
    <t>** did not start tracking shelter entry until April</t>
  </si>
  <si>
    <t>Total entered shelter**</t>
  </si>
  <si>
    <t>WAITLIST (YTD Average)</t>
  </si>
  <si>
    <t>** all pending were in Jan</t>
  </si>
  <si>
    <t>** Data not documented monthly</t>
  </si>
  <si>
    <t>DATE: 2016 YTD Stats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</si>
</sst>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0" xfId="0" applyFont="1"/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2" borderId="9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9" xfId="0" applyFont="1" applyBorder="1" applyAlignment="1">
      <alignment horizontal="right"/>
    </xf>
    <xf numFmtId="0" fontId="4" fillId="0" borderId="15" xfId="0" applyFont="1" applyBorder="1"/>
    <xf numFmtId="0" fontId="4" fillId="0" borderId="20" xfId="0" applyFont="1" applyBorder="1" applyAlignment="1">
      <alignment horizontal="right"/>
    </xf>
    <xf numFmtId="0" fontId="4" fillId="0" borderId="21" xfId="0" applyFont="1" applyBorder="1"/>
    <xf numFmtId="17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22" xfId="0" applyFont="1" applyBorder="1"/>
    <xf numFmtId="3" fontId="4" fillId="0" borderId="1" xfId="0" applyNumberFormat="1" applyFont="1" applyBorder="1"/>
    <xf numFmtId="0" fontId="3" fillId="2" borderId="23" xfId="0" applyFont="1" applyFill="1" applyBorder="1" applyAlignment="1">
      <alignment horizontal="center" vertical="center" wrapText="1"/>
    </xf>
    <xf numFmtId="0" fontId="4" fillId="4" borderId="11" xfId="0" applyFont="1" applyFill="1" applyBorder="1"/>
    <xf numFmtId="0" fontId="4" fillId="3" borderId="3" xfId="0" applyFont="1" applyFill="1" applyBorder="1"/>
    <xf numFmtId="0" fontId="3" fillId="5" borderId="1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1" fillId="2" borderId="1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5" xfId="0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0" fillId="0" borderId="3" xfId="0" applyBorder="1"/>
    <xf numFmtId="0" fontId="1" fillId="0" borderId="5" xfId="0" applyFont="1" applyBorder="1"/>
    <xf numFmtId="0" fontId="1" fillId="2" borderId="11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vertical="center" wrapText="1"/>
    </xf>
    <xf numFmtId="0" fontId="4" fillId="0" borderId="27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6" borderId="7" xfId="0" applyFont="1" applyFill="1" applyBorder="1"/>
    <xf numFmtId="0" fontId="3" fillId="2" borderId="28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4" fillId="0" borderId="9" xfId="0" applyFont="1" applyBorder="1"/>
    <xf numFmtId="0" fontId="4" fillId="0" borderId="1" xfId="0" applyFont="1" applyBorder="1"/>
    <xf numFmtId="0" fontId="3" fillId="5" borderId="28" xfId="0" applyFont="1" applyFill="1" applyBorder="1" applyAlignment="1">
      <alignment horizontal="center" vertical="center" wrapText="1"/>
    </xf>
    <xf numFmtId="3" fontId="4" fillId="0" borderId="10" xfId="0" applyNumberFormat="1" applyFont="1" applyBorder="1"/>
    <xf numFmtId="0" fontId="4" fillId="0" borderId="10" xfId="0" applyFont="1" applyBorder="1"/>
    <xf numFmtId="4" fontId="4" fillId="0" borderId="15" xfId="0" applyNumberFormat="1" applyFont="1" applyBorder="1"/>
    <xf numFmtId="4" fontId="4" fillId="0" borderId="21" xfId="0" applyNumberFormat="1" applyFont="1" applyBorder="1"/>
    <xf numFmtId="17" fontId="2" fillId="0" borderId="0" xfId="0" applyNumberFormat="1" applyFont="1"/>
    <xf numFmtId="3" fontId="4" fillId="0" borderId="7" xfId="0" applyNumberFormat="1" applyFont="1" applyBorder="1"/>
    <xf numFmtId="3" fontId="4" fillId="0" borderId="15" xfId="0" applyNumberFormat="1" applyFont="1" applyBorder="1"/>
    <xf numFmtId="3" fontId="4" fillId="0" borderId="21" xfId="0" applyNumberFormat="1" applyFont="1" applyBorder="1"/>
    <xf numFmtId="0" fontId="5" fillId="0" borderId="0" xfId="0" applyFont="1"/>
    <xf numFmtId="1" fontId="4" fillId="0" borderId="6" xfId="0" applyNumberFormat="1" applyFont="1" applyBorder="1"/>
    <xf numFmtId="2" fontId="4" fillId="0" borderId="7" xfId="0" applyNumberFormat="1" applyFont="1" applyBorder="1"/>
    <xf numFmtId="1" fontId="4" fillId="0" borderId="7" xfId="0" applyNumberFormat="1" applyFont="1" applyBorder="1"/>
    <xf numFmtId="1" fontId="4" fillId="6" borderId="7" xfId="0" applyNumberFormat="1" applyFont="1" applyFill="1" applyBorder="1"/>
    <xf numFmtId="164" fontId="4" fillId="0" borderId="8" xfId="0" applyNumberFormat="1" applyFont="1" applyBorder="1"/>
    <xf numFmtId="0" fontId="0" fillId="0" borderId="29" xfId="0" applyBorder="1" applyAlignment="1">
      <alignment horizontal="left" wrapText="1"/>
    </xf>
    <xf numFmtId="0" fontId="6" fillId="0" borderId="29" xfId="0" applyFont="1" applyBorder="1" applyAlignment="1">
      <alignment horizontal="left" wrapText="1"/>
    </xf>
    <xf numFmtId="0" fontId="4" fillId="7" borderId="10" xfId="0" applyFont="1" applyFill="1" applyBorder="1"/>
    <xf numFmtId="0" fontId="4" fillId="7" borderId="7" xfId="0" applyFont="1" applyFill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2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workbookViewId="0">
      <selection activeCell="O14" sqref="O14"/>
    </sheetView>
  </sheetViews>
  <sheetFormatPr defaultRowHeight="15" x14ac:dyDescent="0.25"/>
  <cols>
    <col min="1" max="1" width="20" bestFit="1" customWidth="1"/>
    <col min="2" max="2" width="13.625" customWidth="1"/>
    <col min="3" max="3" width="10.25" customWidth="1"/>
    <col min="4" max="4" width="10.125" customWidth="1"/>
    <col min="5" max="5" width="10.875" customWidth="1"/>
    <col min="6" max="6" width="10.25" customWidth="1"/>
    <col min="14" max="14" width="10.375" customWidth="1"/>
  </cols>
  <sheetData>
    <row r="1" spans="1:15" ht="16.5" thickBot="1" x14ac:dyDescent="0.3">
      <c r="A1" s="2" t="s">
        <v>80</v>
      </c>
    </row>
    <row r="2" spans="1:15" s="1" customFormat="1" ht="39" thickBot="1" x14ac:dyDescent="0.3">
      <c r="A2" s="36"/>
      <c r="B2" s="26" t="s">
        <v>5</v>
      </c>
      <c r="C2" s="4" t="s">
        <v>6</v>
      </c>
      <c r="D2" s="4" t="s">
        <v>0</v>
      </c>
      <c r="E2" s="4" t="s">
        <v>1</v>
      </c>
      <c r="F2" s="4" t="s">
        <v>7</v>
      </c>
      <c r="G2" s="4" t="s">
        <v>2</v>
      </c>
      <c r="H2" s="4" t="s">
        <v>8</v>
      </c>
      <c r="I2" s="4" t="s">
        <v>3</v>
      </c>
      <c r="J2" s="5" t="s">
        <v>76</v>
      </c>
      <c r="K2" s="6"/>
      <c r="L2" s="6"/>
      <c r="M2" s="6"/>
      <c r="N2" s="6"/>
    </row>
    <row r="3" spans="1:15" ht="27" thickBot="1" x14ac:dyDescent="0.3">
      <c r="A3" s="7" t="s">
        <v>4</v>
      </c>
      <c r="B3" s="8">
        <v>818</v>
      </c>
      <c r="C3" s="9">
        <v>646</v>
      </c>
      <c r="D3" s="9">
        <v>250</v>
      </c>
      <c r="E3" s="9">
        <v>120</v>
      </c>
      <c r="F3" s="79">
        <v>133571</v>
      </c>
      <c r="G3" s="9">
        <v>180</v>
      </c>
      <c r="H3" s="9">
        <v>22</v>
      </c>
      <c r="I3" s="9">
        <v>324</v>
      </c>
      <c r="J3" s="10">
        <v>247</v>
      </c>
      <c r="K3" s="82" t="s">
        <v>75</v>
      </c>
      <c r="L3" s="11"/>
      <c r="M3" s="6"/>
      <c r="N3" s="11"/>
    </row>
    <row r="4" spans="1:15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5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5" ht="39" thickBot="1" x14ac:dyDescent="0.3">
      <c r="A6" s="36"/>
      <c r="B6" s="39" t="s">
        <v>9</v>
      </c>
      <c r="C6" s="18" t="s">
        <v>11</v>
      </c>
      <c r="D6" s="18" t="s">
        <v>12</v>
      </c>
      <c r="E6" s="18" t="s">
        <v>13</v>
      </c>
      <c r="F6" s="18" t="s">
        <v>17</v>
      </c>
      <c r="G6" s="18" t="s">
        <v>14</v>
      </c>
      <c r="H6" s="18" t="s">
        <v>15</v>
      </c>
      <c r="I6" s="27" t="s">
        <v>16</v>
      </c>
      <c r="J6" s="66"/>
      <c r="L6" s="11"/>
      <c r="M6" s="11"/>
      <c r="N6" s="11"/>
    </row>
    <row r="7" spans="1:15" ht="15.75" thickBot="1" x14ac:dyDescent="0.3">
      <c r="A7" s="24" t="s">
        <v>18</v>
      </c>
      <c r="B7" s="28">
        <v>198</v>
      </c>
      <c r="C7" s="90">
        <v>8</v>
      </c>
      <c r="D7" s="90">
        <v>104</v>
      </c>
      <c r="E7" s="90">
        <v>57</v>
      </c>
      <c r="F7" s="75">
        <v>140</v>
      </c>
      <c r="G7" s="75">
        <v>104</v>
      </c>
      <c r="H7" s="75">
        <v>43</v>
      </c>
      <c r="I7" s="30">
        <v>0</v>
      </c>
      <c r="J7" s="67"/>
      <c r="K7" s="23"/>
      <c r="L7" s="11"/>
      <c r="M7" s="11"/>
      <c r="N7" s="11"/>
    </row>
    <row r="8" spans="1:15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5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5" ht="60.75" thickBot="1" x14ac:dyDescent="0.3">
      <c r="A10" s="13" t="s">
        <v>77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  <c r="O10" s="89" t="s">
        <v>78</v>
      </c>
    </row>
    <row r="11" spans="1:15" ht="15.75" customHeight="1" thickBot="1" x14ac:dyDescent="0.3">
      <c r="A11" s="14" t="s">
        <v>25</v>
      </c>
      <c r="B11" s="83">
        <v>39.125</v>
      </c>
      <c r="C11" s="85">
        <v>10.571428571428571</v>
      </c>
      <c r="D11" s="9">
        <v>0.125</v>
      </c>
      <c r="E11" s="9">
        <v>0</v>
      </c>
      <c r="F11" s="84">
        <v>0.14285714285714285</v>
      </c>
      <c r="G11" s="85">
        <v>1.875</v>
      </c>
      <c r="H11" s="85">
        <v>1.875</v>
      </c>
      <c r="I11" s="85">
        <v>19.25</v>
      </c>
      <c r="J11" s="85">
        <v>2.125</v>
      </c>
      <c r="K11" s="86">
        <v>6.25</v>
      </c>
      <c r="L11" s="84">
        <v>0.14285714285714285</v>
      </c>
      <c r="M11" s="87">
        <v>0.16666666666666666</v>
      </c>
      <c r="N11" s="43">
        <v>2</v>
      </c>
      <c r="O11" s="88"/>
    </row>
    <row r="12" spans="1:15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N12" s="11"/>
    </row>
    <row r="13" spans="1:15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5" ht="77.25" thickBot="1" x14ac:dyDescent="0.3">
      <c r="A14" s="13" t="s">
        <v>40</v>
      </c>
      <c r="B14" s="3" t="s">
        <v>38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5" t="s">
        <v>41</v>
      </c>
    </row>
    <row r="15" spans="1:15" ht="15.75" thickBot="1" x14ac:dyDescent="0.3">
      <c r="A15" s="14" t="s">
        <v>25</v>
      </c>
      <c r="B15" s="8">
        <v>88</v>
      </c>
      <c r="C15" s="91">
        <v>0</v>
      </c>
      <c r="D15" s="91">
        <v>0</v>
      </c>
      <c r="E15" s="91">
        <v>2</v>
      </c>
      <c r="F15" s="91">
        <v>0</v>
      </c>
      <c r="G15" s="91">
        <v>0</v>
      </c>
      <c r="H15" s="91">
        <v>0</v>
      </c>
      <c r="I15" s="91">
        <v>31</v>
      </c>
      <c r="J15" s="91">
        <v>56</v>
      </c>
      <c r="K15" s="91">
        <v>0</v>
      </c>
      <c r="L15" s="91">
        <v>0</v>
      </c>
      <c r="M15" s="10">
        <v>1</v>
      </c>
    </row>
    <row r="16" spans="1:15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39" thickBot="1" x14ac:dyDescent="0.3">
      <c r="A18" s="13"/>
      <c r="B18" s="17" t="s">
        <v>20</v>
      </c>
      <c r="C18" s="18" t="s">
        <v>21</v>
      </c>
      <c r="D18" s="18" t="s">
        <v>24</v>
      </c>
      <c r="E18" s="18" t="s">
        <v>22</v>
      </c>
      <c r="F18" s="18" t="s">
        <v>23</v>
      </c>
      <c r="G18" s="19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20">
        <v>0</v>
      </c>
      <c r="C19" s="21">
        <v>0</v>
      </c>
      <c r="D19" s="21">
        <v>0</v>
      </c>
      <c r="E19" s="21">
        <v>0</v>
      </c>
      <c r="F19" s="21">
        <v>0</v>
      </c>
      <c r="G19" s="22">
        <v>0</v>
      </c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5.7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5.75" thickBot="1" x14ac:dyDescent="0.3">
      <c r="A22" s="92" t="s">
        <v>43</v>
      </c>
      <c r="B22" s="93"/>
      <c r="C22" s="94" t="s">
        <v>79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x14ac:dyDescent="0.25">
      <c r="A23" s="31" t="s">
        <v>44</v>
      </c>
      <c r="B23" s="32"/>
      <c r="C23" s="94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ht="15.75" thickBot="1" x14ac:dyDescent="0.3">
      <c r="A24" s="33" t="s">
        <v>45</v>
      </c>
      <c r="B24" s="34"/>
      <c r="C24" s="94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5.75" thickBot="1" x14ac:dyDescent="0.3">
      <c r="A25" s="33" t="s">
        <v>46</v>
      </c>
      <c r="B25" s="22"/>
      <c r="C25" s="94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x14ac:dyDescent="0.25">
      <c r="M34" s="11"/>
    </row>
  </sheetData>
  <dataConsolidate>
    <dataRefs count="4">
      <dataRef ref="B23" sheet="April"/>
      <dataRef ref="B23" sheet="Jun"/>
      <dataRef ref="B23" sheet="March"/>
      <dataRef ref="B23" sheet="YTD"/>
    </dataRefs>
  </dataConsolidate>
  <mergeCells count="2">
    <mergeCell ref="A22:B22"/>
    <mergeCell ref="C22:C25"/>
  </mergeCells>
  <pageMargins left="0.7" right="0.7" top="0.75" bottom="0.75" header="0.3" footer="0.3"/>
  <pageSetup scale="77"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sqref="A1:XFD1048576"/>
    </sheetView>
  </sheetViews>
  <sheetFormatPr defaultRowHeight="15" x14ac:dyDescent="0.25"/>
  <cols>
    <col min="1" max="1" width="20" bestFit="1" customWidth="1"/>
    <col min="2" max="2" width="13.625" customWidth="1"/>
    <col min="3" max="3" width="10.25" customWidth="1"/>
    <col min="4" max="4" width="10.125" customWidth="1"/>
    <col min="5" max="5" width="10.875" customWidth="1"/>
    <col min="6" max="6" width="10.25" customWidth="1"/>
    <col min="14" max="14" width="10.375" customWidth="1"/>
  </cols>
  <sheetData>
    <row r="1" spans="1:14" ht="16.5" thickBot="1" x14ac:dyDescent="0.3">
      <c r="A1" s="2" t="s">
        <v>66</v>
      </c>
    </row>
    <row r="2" spans="1:14" s="1" customFormat="1" ht="51.75" thickBot="1" x14ac:dyDescent="0.3">
      <c r="A2" s="36"/>
      <c r="B2" s="26" t="s">
        <v>5</v>
      </c>
      <c r="C2" s="4" t="s">
        <v>6</v>
      </c>
      <c r="D2" s="4" t="s">
        <v>0</v>
      </c>
      <c r="E2" s="4" t="s">
        <v>1</v>
      </c>
      <c r="F2" s="4" t="s">
        <v>7</v>
      </c>
      <c r="G2" s="4" t="s">
        <v>2</v>
      </c>
      <c r="H2" s="4" t="s">
        <v>8</v>
      </c>
      <c r="I2" s="4" t="s">
        <v>3</v>
      </c>
      <c r="J2" s="5" t="s">
        <v>42</v>
      </c>
      <c r="K2" s="6"/>
      <c r="L2" s="6"/>
      <c r="M2" s="6"/>
      <c r="N2" s="6"/>
    </row>
    <row r="3" spans="1:14" ht="27" thickBot="1" x14ac:dyDescent="0.3">
      <c r="A3" s="7" t="s">
        <v>4</v>
      </c>
      <c r="B3" s="8"/>
      <c r="C3" s="9"/>
      <c r="D3" s="9"/>
      <c r="E3" s="9"/>
      <c r="F3" s="9"/>
      <c r="G3" s="9"/>
      <c r="H3" s="9"/>
      <c r="I3" s="9"/>
      <c r="J3" s="10"/>
      <c r="K3" s="11"/>
      <c r="L3" s="11"/>
      <c r="M3" s="11"/>
      <c r="N3" s="11"/>
    </row>
    <row r="4" spans="1:1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6"/>
      <c r="B6" s="39" t="s">
        <v>9</v>
      </c>
      <c r="C6" s="18" t="s">
        <v>11</v>
      </c>
      <c r="D6" s="18" t="s">
        <v>12</v>
      </c>
      <c r="E6" s="18" t="s">
        <v>13</v>
      </c>
      <c r="F6" s="18" t="s">
        <v>17</v>
      </c>
      <c r="G6" s="18" t="s">
        <v>14</v>
      </c>
      <c r="H6" s="18" t="s">
        <v>15</v>
      </c>
      <c r="I6" s="27" t="s">
        <v>16</v>
      </c>
      <c r="J6" s="66"/>
      <c r="L6" s="11"/>
      <c r="M6" s="11"/>
      <c r="N6" s="11"/>
    </row>
    <row r="7" spans="1:14" ht="15.75" thickBot="1" x14ac:dyDescent="0.3">
      <c r="A7" s="24" t="s">
        <v>18</v>
      </c>
      <c r="B7" s="28">
        <f>SUM(C7:I7)</f>
        <v>0</v>
      </c>
      <c r="C7" s="29"/>
      <c r="D7" s="29"/>
      <c r="E7" s="29"/>
      <c r="F7" s="29"/>
      <c r="G7" s="29"/>
      <c r="H7" s="29"/>
      <c r="I7" s="30"/>
      <c r="J7" s="67"/>
      <c r="K7" s="23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f>SUM(C11:M11)</f>
        <v>0</v>
      </c>
      <c r="C11" s="9"/>
      <c r="D11" s="9"/>
      <c r="E11" s="9"/>
      <c r="F11" s="9"/>
      <c r="G11" s="9"/>
      <c r="H11" s="9"/>
      <c r="I11" s="9"/>
      <c r="J11" s="9"/>
      <c r="K11" s="68"/>
      <c r="L11" s="9"/>
      <c r="M11" s="10"/>
      <c r="N11" s="43"/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7.25" thickBot="1" x14ac:dyDescent="0.3">
      <c r="A14" s="13" t="s">
        <v>40</v>
      </c>
      <c r="B14" s="3" t="s">
        <v>38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5" t="s">
        <v>41</v>
      </c>
    </row>
    <row r="15" spans="1:14" ht="15.75" thickBot="1" x14ac:dyDescent="0.3">
      <c r="A15" s="14" t="s">
        <v>25</v>
      </c>
      <c r="B15" s="8">
        <f>SUM(C15:M15)</f>
        <v>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39" thickBot="1" x14ac:dyDescent="0.3">
      <c r="A18" s="13"/>
      <c r="B18" s="17" t="s">
        <v>20</v>
      </c>
      <c r="C18" s="18" t="s">
        <v>21</v>
      </c>
      <c r="D18" s="18" t="s">
        <v>24</v>
      </c>
      <c r="E18" s="18" t="s">
        <v>22</v>
      </c>
      <c r="F18" s="18" t="s">
        <v>23</v>
      </c>
      <c r="G18" s="19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20"/>
      <c r="C19" s="21"/>
      <c r="D19" s="21"/>
      <c r="E19" s="21"/>
      <c r="F19" s="21"/>
      <c r="G19" s="22"/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5.7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5.75" thickBot="1" x14ac:dyDescent="0.3">
      <c r="A22" s="92" t="s">
        <v>43</v>
      </c>
      <c r="B22" s="93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x14ac:dyDescent="0.25">
      <c r="A23" s="31" t="s">
        <v>44</v>
      </c>
      <c r="B23" s="3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ht="15.75" thickBot="1" x14ac:dyDescent="0.3">
      <c r="A24" s="33" t="s">
        <v>45</v>
      </c>
      <c r="B24" s="34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5.75" thickBot="1" x14ac:dyDescent="0.3">
      <c r="A25" s="33" t="s">
        <v>46</v>
      </c>
      <c r="B25" s="2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</sheetData>
  <mergeCells count="1">
    <mergeCell ref="A22:B2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sqref="A1:XFD1048576"/>
    </sheetView>
  </sheetViews>
  <sheetFormatPr defaultRowHeight="15" x14ac:dyDescent="0.25"/>
  <cols>
    <col min="1" max="1" width="20" bestFit="1" customWidth="1"/>
    <col min="2" max="2" width="13.625" customWidth="1"/>
    <col min="3" max="3" width="10.25" customWidth="1"/>
    <col min="4" max="4" width="10.125" customWidth="1"/>
    <col min="5" max="5" width="10.875" customWidth="1"/>
    <col min="6" max="6" width="10.25" customWidth="1"/>
    <col min="14" max="14" width="10.375" customWidth="1"/>
  </cols>
  <sheetData>
    <row r="1" spans="1:14" ht="16.5" thickBot="1" x14ac:dyDescent="0.3">
      <c r="A1" s="2" t="s">
        <v>66</v>
      </c>
    </row>
    <row r="2" spans="1:14" s="1" customFormat="1" ht="51.75" thickBot="1" x14ac:dyDescent="0.3">
      <c r="A2" s="36"/>
      <c r="B2" s="26" t="s">
        <v>5</v>
      </c>
      <c r="C2" s="4" t="s">
        <v>6</v>
      </c>
      <c r="D2" s="4" t="s">
        <v>0</v>
      </c>
      <c r="E2" s="4" t="s">
        <v>1</v>
      </c>
      <c r="F2" s="4" t="s">
        <v>7</v>
      </c>
      <c r="G2" s="4" t="s">
        <v>2</v>
      </c>
      <c r="H2" s="4" t="s">
        <v>8</v>
      </c>
      <c r="I2" s="4" t="s">
        <v>3</v>
      </c>
      <c r="J2" s="5" t="s">
        <v>42</v>
      </c>
      <c r="K2" s="6"/>
      <c r="L2" s="6"/>
      <c r="M2" s="6"/>
      <c r="N2" s="6"/>
    </row>
    <row r="3" spans="1:14" ht="27" thickBot="1" x14ac:dyDescent="0.3">
      <c r="A3" s="7" t="s">
        <v>4</v>
      </c>
      <c r="B3" s="8"/>
      <c r="C3" s="9"/>
      <c r="D3" s="9"/>
      <c r="E3" s="9"/>
      <c r="F3" s="9"/>
      <c r="G3" s="9"/>
      <c r="H3" s="9"/>
      <c r="I3" s="9"/>
      <c r="J3" s="10"/>
      <c r="K3" s="11"/>
      <c r="L3" s="11"/>
      <c r="M3" s="11"/>
      <c r="N3" s="11"/>
    </row>
    <row r="4" spans="1:1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6"/>
      <c r="B6" s="39" t="s">
        <v>9</v>
      </c>
      <c r="C6" s="18" t="s">
        <v>11</v>
      </c>
      <c r="D6" s="18" t="s">
        <v>12</v>
      </c>
      <c r="E6" s="18" t="s">
        <v>13</v>
      </c>
      <c r="F6" s="18" t="s">
        <v>17</v>
      </c>
      <c r="G6" s="18" t="s">
        <v>14</v>
      </c>
      <c r="H6" s="18" t="s">
        <v>15</v>
      </c>
      <c r="I6" s="27" t="s">
        <v>16</v>
      </c>
      <c r="J6" s="66"/>
      <c r="L6" s="11"/>
      <c r="M6" s="11"/>
      <c r="N6" s="11"/>
    </row>
    <row r="7" spans="1:14" ht="15.75" thickBot="1" x14ac:dyDescent="0.3">
      <c r="A7" s="24" t="s">
        <v>18</v>
      </c>
      <c r="B7" s="28">
        <f>SUM(C7:I7)</f>
        <v>0</v>
      </c>
      <c r="C7" s="29"/>
      <c r="D7" s="29"/>
      <c r="E7" s="29"/>
      <c r="F7" s="29"/>
      <c r="G7" s="29"/>
      <c r="H7" s="29"/>
      <c r="I7" s="30"/>
      <c r="J7" s="67"/>
      <c r="K7" s="23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f>SUM(C11:M11)</f>
        <v>0</v>
      </c>
      <c r="C11" s="9"/>
      <c r="D11" s="9"/>
      <c r="E11" s="9"/>
      <c r="F11" s="9"/>
      <c r="G11" s="9"/>
      <c r="H11" s="9"/>
      <c r="I11" s="9"/>
      <c r="J11" s="9"/>
      <c r="K11" s="68"/>
      <c r="L11" s="9"/>
      <c r="M11" s="10"/>
      <c r="N11" s="43"/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7.25" thickBot="1" x14ac:dyDescent="0.3">
      <c r="A14" s="13" t="s">
        <v>40</v>
      </c>
      <c r="B14" s="3" t="s">
        <v>38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5" t="s">
        <v>41</v>
      </c>
    </row>
    <row r="15" spans="1:14" ht="15.75" thickBot="1" x14ac:dyDescent="0.3">
      <c r="A15" s="14" t="s">
        <v>25</v>
      </c>
      <c r="B15" s="8">
        <f>SUM(C15:M15)</f>
        <v>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39" thickBot="1" x14ac:dyDescent="0.3">
      <c r="A18" s="13"/>
      <c r="B18" s="17" t="s">
        <v>20</v>
      </c>
      <c r="C18" s="18" t="s">
        <v>21</v>
      </c>
      <c r="D18" s="18" t="s">
        <v>24</v>
      </c>
      <c r="E18" s="18" t="s">
        <v>22</v>
      </c>
      <c r="F18" s="18" t="s">
        <v>23</v>
      </c>
      <c r="G18" s="19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20"/>
      <c r="C19" s="21"/>
      <c r="D19" s="21"/>
      <c r="E19" s="21"/>
      <c r="F19" s="21"/>
      <c r="G19" s="22"/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5.7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5.75" thickBot="1" x14ac:dyDescent="0.3">
      <c r="A22" s="92" t="s">
        <v>43</v>
      </c>
      <c r="B22" s="93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x14ac:dyDescent="0.25">
      <c r="A23" s="31" t="s">
        <v>44</v>
      </c>
      <c r="B23" s="3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ht="15.75" thickBot="1" x14ac:dyDescent="0.3">
      <c r="A24" s="33" t="s">
        <v>45</v>
      </c>
      <c r="B24" s="34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5.75" thickBot="1" x14ac:dyDescent="0.3">
      <c r="A25" s="33" t="s">
        <v>46</v>
      </c>
      <c r="B25" s="2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</sheetData>
  <mergeCells count="1"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sqref="A1:XFD1048576"/>
    </sheetView>
  </sheetViews>
  <sheetFormatPr defaultRowHeight="15" x14ac:dyDescent="0.25"/>
  <cols>
    <col min="1" max="1" width="20" bestFit="1" customWidth="1"/>
    <col min="2" max="2" width="13.625" customWidth="1"/>
    <col min="3" max="3" width="10.25" customWidth="1"/>
    <col min="4" max="4" width="10.125" customWidth="1"/>
    <col min="5" max="5" width="10.875" customWidth="1"/>
    <col min="6" max="6" width="10.25" customWidth="1"/>
    <col min="14" max="14" width="10.375" customWidth="1"/>
  </cols>
  <sheetData>
    <row r="1" spans="1:14" ht="16.5" thickBot="1" x14ac:dyDescent="0.3">
      <c r="A1" s="2" t="s">
        <v>66</v>
      </c>
    </row>
    <row r="2" spans="1:14" s="1" customFormat="1" ht="51.75" thickBot="1" x14ac:dyDescent="0.3">
      <c r="A2" s="36"/>
      <c r="B2" s="26" t="s">
        <v>5</v>
      </c>
      <c r="C2" s="4" t="s">
        <v>6</v>
      </c>
      <c r="D2" s="4" t="s">
        <v>0</v>
      </c>
      <c r="E2" s="4" t="s">
        <v>1</v>
      </c>
      <c r="F2" s="4" t="s">
        <v>7</v>
      </c>
      <c r="G2" s="4" t="s">
        <v>2</v>
      </c>
      <c r="H2" s="4" t="s">
        <v>8</v>
      </c>
      <c r="I2" s="4" t="s">
        <v>3</v>
      </c>
      <c r="J2" s="5" t="s">
        <v>42</v>
      </c>
      <c r="K2" s="6"/>
      <c r="L2" s="6"/>
      <c r="M2" s="6"/>
      <c r="N2" s="6"/>
    </row>
    <row r="3" spans="1:14" ht="27" thickBot="1" x14ac:dyDescent="0.3">
      <c r="A3" s="7" t="s">
        <v>4</v>
      </c>
      <c r="B3" s="8"/>
      <c r="C3" s="9"/>
      <c r="D3" s="9"/>
      <c r="E3" s="9"/>
      <c r="F3" s="9"/>
      <c r="G3" s="9"/>
      <c r="H3" s="9"/>
      <c r="I3" s="9"/>
      <c r="J3" s="10"/>
      <c r="K3" s="11"/>
      <c r="L3" s="11"/>
      <c r="M3" s="11"/>
      <c r="N3" s="11"/>
    </row>
    <row r="4" spans="1:1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6"/>
      <c r="B6" s="39" t="s">
        <v>9</v>
      </c>
      <c r="C6" s="18" t="s">
        <v>11</v>
      </c>
      <c r="D6" s="18" t="s">
        <v>12</v>
      </c>
      <c r="E6" s="18" t="s">
        <v>13</v>
      </c>
      <c r="F6" s="18" t="s">
        <v>17</v>
      </c>
      <c r="G6" s="18" t="s">
        <v>14</v>
      </c>
      <c r="H6" s="18" t="s">
        <v>15</v>
      </c>
      <c r="I6" s="27" t="s">
        <v>16</v>
      </c>
      <c r="J6" s="66"/>
      <c r="L6" s="11"/>
      <c r="M6" s="11"/>
      <c r="N6" s="11"/>
    </row>
    <row r="7" spans="1:14" ht="15.75" thickBot="1" x14ac:dyDescent="0.3">
      <c r="A7" s="24" t="s">
        <v>18</v>
      </c>
      <c r="B7" s="28">
        <f>SUM(C7:I7)</f>
        <v>0</v>
      </c>
      <c r="C7" s="29"/>
      <c r="D7" s="29"/>
      <c r="E7" s="29"/>
      <c r="F7" s="29"/>
      <c r="G7" s="29"/>
      <c r="H7" s="29"/>
      <c r="I7" s="30"/>
      <c r="J7" s="67"/>
      <c r="K7" s="23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f>SUM(C11:M11)</f>
        <v>0</v>
      </c>
      <c r="C11" s="9"/>
      <c r="D11" s="9"/>
      <c r="E11" s="9"/>
      <c r="F11" s="9"/>
      <c r="G11" s="9"/>
      <c r="H11" s="9"/>
      <c r="I11" s="9"/>
      <c r="J11" s="9"/>
      <c r="K11" s="68"/>
      <c r="L11" s="9"/>
      <c r="M11" s="10"/>
      <c r="N11" s="43"/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7.25" thickBot="1" x14ac:dyDescent="0.3">
      <c r="A14" s="13" t="s">
        <v>40</v>
      </c>
      <c r="B14" s="3" t="s">
        <v>38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5" t="s">
        <v>41</v>
      </c>
    </row>
    <row r="15" spans="1:14" ht="15.75" thickBot="1" x14ac:dyDescent="0.3">
      <c r="A15" s="14" t="s">
        <v>25</v>
      </c>
      <c r="B15" s="8">
        <f>SUM(C15:M15)</f>
        <v>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39" thickBot="1" x14ac:dyDescent="0.3">
      <c r="A18" s="13"/>
      <c r="B18" s="17" t="s">
        <v>20</v>
      </c>
      <c r="C18" s="18" t="s">
        <v>21</v>
      </c>
      <c r="D18" s="18" t="s">
        <v>24</v>
      </c>
      <c r="E18" s="18" t="s">
        <v>22</v>
      </c>
      <c r="F18" s="18" t="s">
        <v>23</v>
      </c>
      <c r="G18" s="19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20"/>
      <c r="C19" s="21"/>
      <c r="D19" s="21"/>
      <c r="E19" s="21"/>
      <c r="F19" s="21"/>
      <c r="G19" s="22"/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5.7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5.75" thickBot="1" x14ac:dyDescent="0.3">
      <c r="A22" s="92" t="s">
        <v>43</v>
      </c>
      <c r="B22" s="93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x14ac:dyDescent="0.25">
      <c r="A23" s="31" t="s">
        <v>44</v>
      </c>
      <c r="B23" s="3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ht="15.75" thickBot="1" x14ac:dyDescent="0.3">
      <c r="A24" s="33" t="s">
        <v>45</v>
      </c>
      <c r="B24" s="34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5.75" thickBot="1" x14ac:dyDescent="0.3">
      <c r="A25" s="33" t="s">
        <v>46</v>
      </c>
      <c r="B25" s="2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</sheetData>
  <mergeCells count="1">
    <mergeCell ref="A22:B2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7" workbookViewId="0">
      <selection activeCell="K20" sqref="K20"/>
    </sheetView>
  </sheetViews>
  <sheetFormatPr defaultRowHeight="15" x14ac:dyDescent="0.25"/>
  <cols>
    <col min="1" max="1" width="20" bestFit="1" customWidth="1"/>
    <col min="2" max="2" width="13.625" customWidth="1"/>
    <col min="3" max="3" width="10.25" customWidth="1"/>
    <col min="4" max="4" width="10.125" customWidth="1"/>
    <col min="5" max="5" width="10.875" customWidth="1"/>
    <col min="6" max="6" width="10.25" customWidth="1"/>
    <col min="14" max="14" width="10.375" customWidth="1"/>
  </cols>
  <sheetData>
    <row r="1" spans="1:14" ht="16.5" thickBot="1" x14ac:dyDescent="0.3">
      <c r="A1" s="2" t="s">
        <v>66</v>
      </c>
    </row>
    <row r="2" spans="1:14" s="1" customFormat="1" ht="51.75" thickBot="1" x14ac:dyDescent="0.3">
      <c r="A2" s="36"/>
      <c r="B2" s="26" t="s">
        <v>5</v>
      </c>
      <c r="C2" s="4" t="s">
        <v>6</v>
      </c>
      <c r="D2" s="4" t="s">
        <v>0</v>
      </c>
      <c r="E2" s="4" t="s">
        <v>1</v>
      </c>
      <c r="F2" s="4" t="s">
        <v>7</v>
      </c>
      <c r="G2" s="4" t="s">
        <v>2</v>
      </c>
      <c r="H2" s="4" t="s">
        <v>8</v>
      </c>
      <c r="I2" s="4" t="s">
        <v>3</v>
      </c>
      <c r="J2" s="5" t="s">
        <v>42</v>
      </c>
      <c r="K2" s="6"/>
      <c r="L2" s="6"/>
      <c r="M2" s="6"/>
      <c r="N2" s="6"/>
    </row>
    <row r="3" spans="1:14" ht="27" thickBot="1" x14ac:dyDescent="0.3">
      <c r="A3" s="7" t="s">
        <v>4</v>
      </c>
      <c r="B3" s="8"/>
      <c r="C3" s="9"/>
      <c r="D3" s="9"/>
      <c r="E3" s="9"/>
      <c r="F3" s="9"/>
      <c r="G3" s="9"/>
      <c r="H3" s="9"/>
      <c r="I3" s="9"/>
      <c r="J3" s="10"/>
      <c r="K3" s="11"/>
      <c r="L3" s="11"/>
      <c r="M3" s="11"/>
      <c r="N3" s="11"/>
    </row>
    <row r="4" spans="1:1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6"/>
      <c r="B6" s="39" t="s">
        <v>9</v>
      </c>
      <c r="C6" s="18" t="s">
        <v>11</v>
      </c>
      <c r="D6" s="18" t="s">
        <v>12</v>
      </c>
      <c r="E6" s="18" t="s">
        <v>13</v>
      </c>
      <c r="F6" s="18" t="s">
        <v>17</v>
      </c>
      <c r="G6" s="18" t="s">
        <v>14</v>
      </c>
      <c r="H6" s="18" t="s">
        <v>15</v>
      </c>
      <c r="I6" s="27" t="s">
        <v>16</v>
      </c>
      <c r="J6" s="66"/>
      <c r="L6" s="11"/>
      <c r="M6" s="11"/>
      <c r="N6" s="11"/>
    </row>
    <row r="7" spans="1:14" ht="15.75" thickBot="1" x14ac:dyDescent="0.3">
      <c r="A7" s="24" t="s">
        <v>18</v>
      </c>
      <c r="B7" s="28">
        <f>SUM(C7:I7)</f>
        <v>0</v>
      </c>
      <c r="C7" s="29"/>
      <c r="D7" s="29"/>
      <c r="E7" s="29"/>
      <c r="F7" s="29"/>
      <c r="G7" s="29"/>
      <c r="H7" s="29"/>
      <c r="I7" s="30"/>
      <c r="J7" s="67"/>
      <c r="K7" s="23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f>SUM(C11:M11)</f>
        <v>0</v>
      </c>
      <c r="C11" s="9"/>
      <c r="D11" s="9"/>
      <c r="E11" s="9"/>
      <c r="F11" s="9"/>
      <c r="G11" s="9"/>
      <c r="H11" s="9"/>
      <c r="I11" s="9"/>
      <c r="J11" s="9"/>
      <c r="K11" s="68"/>
      <c r="L11" s="9"/>
      <c r="M11" s="10"/>
      <c r="N11" s="43"/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7.25" thickBot="1" x14ac:dyDescent="0.3">
      <c r="A14" s="13" t="s">
        <v>40</v>
      </c>
      <c r="B14" s="3" t="s">
        <v>38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5" t="s">
        <v>41</v>
      </c>
    </row>
    <row r="15" spans="1:14" ht="15.75" thickBot="1" x14ac:dyDescent="0.3">
      <c r="A15" s="14" t="s">
        <v>25</v>
      </c>
      <c r="B15" s="8">
        <f>SUM(C15:M15)</f>
        <v>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51.75" thickBot="1" x14ac:dyDescent="0.3">
      <c r="A18" s="13"/>
      <c r="B18" s="17" t="s">
        <v>20</v>
      </c>
      <c r="C18" s="18" t="s">
        <v>21</v>
      </c>
      <c r="D18" s="18" t="s">
        <v>24</v>
      </c>
      <c r="E18" s="18" t="s">
        <v>22</v>
      </c>
      <c r="F18" s="18" t="s">
        <v>23</v>
      </c>
      <c r="G18" s="19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20"/>
      <c r="C19" s="21"/>
      <c r="D19" s="21"/>
      <c r="E19" s="21"/>
      <c r="F19" s="21"/>
      <c r="G19" s="22"/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5.7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5.75" thickBot="1" x14ac:dyDescent="0.3">
      <c r="A22" s="92" t="s">
        <v>43</v>
      </c>
      <c r="B22" s="93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x14ac:dyDescent="0.25">
      <c r="A23" s="31" t="s">
        <v>44</v>
      </c>
      <c r="B23" s="3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ht="15.75" thickBot="1" x14ac:dyDescent="0.3">
      <c r="A24" s="33" t="s">
        <v>45</v>
      </c>
      <c r="B24" s="34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5.75" thickBot="1" x14ac:dyDescent="0.3">
      <c r="A25" s="33" t="s">
        <v>46</v>
      </c>
      <c r="B25" s="2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</sheetData>
  <mergeCells count="1"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activeCell="K15" sqref="K15"/>
    </sheetView>
  </sheetViews>
  <sheetFormatPr defaultRowHeight="15" x14ac:dyDescent="0.25"/>
  <cols>
    <col min="1" max="1" width="20" bestFit="1" customWidth="1"/>
    <col min="2" max="2" width="13.625" customWidth="1"/>
    <col min="3" max="3" width="10.25" customWidth="1"/>
    <col min="4" max="4" width="10.125" customWidth="1"/>
    <col min="5" max="5" width="10.875" customWidth="1"/>
    <col min="6" max="6" width="10.25" customWidth="1"/>
    <col min="14" max="14" width="10.375" customWidth="1"/>
  </cols>
  <sheetData>
    <row r="1" spans="1:14" ht="16.5" thickBot="1" x14ac:dyDescent="0.3">
      <c r="A1" s="2" t="s">
        <v>52</v>
      </c>
    </row>
    <row r="2" spans="1:14" s="1" customFormat="1" ht="51.75" thickBot="1" x14ac:dyDescent="0.3">
      <c r="A2" s="36"/>
      <c r="B2" s="3" t="s">
        <v>5</v>
      </c>
      <c r="C2" s="4" t="s">
        <v>6</v>
      </c>
      <c r="D2" s="4" t="s">
        <v>0</v>
      </c>
      <c r="E2" s="4" t="s">
        <v>53</v>
      </c>
      <c r="F2" s="4" t="s">
        <v>1</v>
      </c>
      <c r="G2" s="4" t="s">
        <v>7</v>
      </c>
      <c r="H2" s="4" t="s">
        <v>2</v>
      </c>
      <c r="I2" s="4" t="s">
        <v>8</v>
      </c>
      <c r="J2" s="5" t="s">
        <v>3</v>
      </c>
      <c r="K2" s="6"/>
      <c r="L2" s="6"/>
      <c r="M2" s="6"/>
      <c r="N2" s="6"/>
    </row>
    <row r="3" spans="1:14" ht="27" thickBot="1" x14ac:dyDescent="0.3">
      <c r="A3" s="7" t="s">
        <v>4</v>
      </c>
      <c r="B3" s="8">
        <v>64</v>
      </c>
      <c r="C3" s="9">
        <v>74</v>
      </c>
      <c r="D3" s="9">
        <v>31</v>
      </c>
      <c r="E3" s="9">
        <v>0</v>
      </c>
      <c r="F3" s="37">
        <v>15</v>
      </c>
      <c r="G3" s="38">
        <v>17210</v>
      </c>
      <c r="H3" s="8">
        <v>180</v>
      </c>
      <c r="I3" s="9">
        <v>0</v>
      </c>
      <c r="J3" s="10">
        <v>43</v>
      </c>
      <c r="K3" s="11"/>
      <c r="L3" s="11"/>
      <c r="M3" s="11"/>
      <c r="N3" s="11"/>
    </row>
    <row r="4" spans="1:14" x14ac:dyDescent="0.25">
      <c r="A4" s="11" t="s">
        <v>54</v>
      </c>
      <c r="B4" s="11"/>
      <c r="C4" s="11"/>
      <c r="D4" s="11"/>
      <c r="E4" s="11"/>
      <c r="F4" s="11"/>
      <c r="G4" s="11" t="s">
        <v>55</v>
      </c>
      <c r="H4" s="11" t="s">
        <v>56</v>
      </c>
      <c r="I4" s="11"/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6"/>
      <c r="B6" s="39" t="s">
        <v>9</v>
      </c>
      <c r="C6" s="18" t="s">
        <v>11</v>
      </c>
      <c r="D6" s="18" t="s">
        <v>12</v>
      </c>
      <c r="E6" s="18" t="s">
        <v>13</v>
      </c>
      <c r="F6" s="18" t="s">
        <v>17</v>
      </c>
      <c r="G6" s="18" t="s">
        <v>14</v>
      </c>
      <c r="H6" s="18" t="s">
        <v>15</v>
      </c>
      <c r="I6" s="19" t="s">
        <v>57</v>
      </c>
      <c r="J6" s="27" t="s">
        <v>16</v>
      </c>
      <c r="L6" s="11"/>
      <c r="M6" s="11"/>
      <c r="N6" s="11"/>
    </row>
    <row r="7" spans="1:14" ht="15.75" thickBot="1" x14ac:dyDescent="0.3">
      <c r="A7" s="24" t="s">
        <v>18</v>
      </c>
      <c r="B7" s="28">
        <v>25</v>
      </c>
      <c r="C7" s="29">
        <v>3</v>
      </c>
      <c r="D7" s="29">
        <v>15</v>
      </c>
      <c r="E7" s="29">
        <v>7</v>
      </c>
      <c r="F7" s="29">
        <v>25</v>
      </c>
      <c r="G7" s="29">
        <v>15</v>
      </c>
      <c r="H7" s="29">
        <v>0</v>
      </c>
      <c r="I7" s="40">
        <v>10</v>
      </c>
      <c r="J7" s="41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f>SUM(C11:N11)</f>
        <v>51</v>
      </c>
      <c r="C11" s="9"/>
      <c r="D11" s="9">
        <v>1</v>
      </c>
      <c r="E11" s="9"/>
      <c r="F11" s="9"/>
      <c r="G11" s="9">
        <v>3</v>
      </c>
      <c r="H11" s="9">
        <v>2</v>
      </c>
      <c r="I11" s="9">
        <v>22</v>
      </c>
      <c r="J11" s="9">
        <v>3</v>
      </c>
      <c r="K11" s="9">
        <v>8</v>
      </c>
      <c r="L11" s="9">
        <v>1</v>
      </c>
      <c r="M11" s="10">
        <v>1</v>
      </c>
      <c r="N11" s="43">
        <v>10</v>
      </c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8" thickBot="1" x14ac:dyDescent="0.3">
      <c r="A14" s="13" t="s">
        <v>40</v>
      </c>
      <c r="B14" s="15" t="s">
        <v>38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25" t="s">
        <v>59</v>
      </c>
    </row>
    <row r="15" spans="1:14" ht="15.75" thickBot="1" x14ac:dyDescent="0.3">
      <c r="A15" s="14" t="s">
        <v>25</v>
      </c>
      <c r="B15" s="8">
        <v>9</v>
      </c>
      <c r="C15" s="9"/>
      <c r="D15" s="9"/>
      <c r="E15" s="9"/>
      <c r="F15" s="9"/>
      <c r="G15" s="9"/>
      <c r="H15" s="9"/>
      <c r="I15" s="9">
        <v>2</v>
      </c>
      <c r="J15" s="9">
        <v>7</v>
      </c>
      <c r="K15" s="9"/>
      <c r="L15" s="9"/>
      <c r="M15" s="10"/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39" thickBot="1" x14ac:dyDescent="0.3">
      <c r="A18" s="13"/>
      <c r="B18" s="26" t="s">
        <v>20</v>
      </c>
      <c r="C18" s="4" t="s">
        <v>21</v>
      </c>
      <c r="D18" s="4" t="s">
        <v>24</v>
      </c>
      <c r="E18" s="4" t="s">
        <v>22</v>
      </c>
      <c r="F18" s="4" t="s">
        <v>23</v>
      </c>
      <c r="G18" s="5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8">
        <v>0</v>
      </c>
      <c r="C19" s="9">
        <v>0</v>
      </c>
      <c r="D19" s="9">
        <v>0</v>
      </c>
      <c r="E19" s="9">
        <v>0</v>
      </c>
      <c r="F19" s="9">
        <v>0</v>
      </c>
      <c r="G19" s="10">
        <v>0</v>
      </c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</sheetData>
  <dataConsolidate>
    <dataRefs count="9">
      <dataRef ref="B3" sheet="April"/>
      <dataRef ref="B3" sheet="Aug"/>
      <dataRef ref="B3" sheet="Feb"/>
      <dataRef ref="B3" sheet="Jan"/>
      <dataRef ref="B3" sheet="July"/>
      <dataRef ref="B3" sheet="Jun"/>
      <dataRef ref="B3" sheet="March"/>
      <dataRef ref="B3" sheet="May"/>
      <dataRef ref="B3" sheet="YTD"/>
    </dataRefs>
  </dataConsolidate>
  <pageMargins left="0.7" right="0.7" top="0.75" bottom="0.75" header="0.3" footer="0.3"/>
  <pageSetup scale="82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L25" sqref="L25"/>
    </sheetView>
  </sheetViews>
  <sheetFormatPr defaultRowHeight="15" x14ac:dyDescent="0.25"/>
  <cols>
    <col min="1" max="1" width="20" bestFit="1" customWidth="1"/>
    <col min="2" max="2" width="13.625" customWidth="1"/>
    <col min="3" max="3" width="11.125" customWidth="1"/>
    <col min="4" max="4" width="13" customWidth="1"/>
    <col min="5" max="5" width="10.875" customWidth="1"/>
    <col min="6" max="6" width="10.25" customWidth="1"/>
    <col min="13" max="13" width="10.75" customWidth="1"/>
    <col min="14" max="14" width="11.125" customWidth="1"/>
  </cols>
  <sheetData>
    <row r="1" spans="1:14" ht="15.75" thickBot="1" x14ac:dyDescent="0.3"/>
    <row r="2" spans="1:14" s="1" customFormat="1" ht="75.75" thickBot="1" x14ac:dyDescent="0.3">
      <c r="A2" s="44" t="s">
        <v>60</v>
      </c>
      <c r="B2" s="45" t="s">
        <v>5</v>
      </c>
      <c r="C2" s="46" t="s">
        <v>6</v>
      </c>
      <c r="D2" s="46" t="s">
        <v>0</v>
      </c>
      <c r="E2" s="46" t="s">
        <v>53</v>
      </c>
      <c r="F2" s="46" t="s">
        <v>1</v>
      </c>
      <c r="G2" s="46" t="s">
        <v>7</v>
      </c>
      <c r="H2" s="46" t="s">
        <v>2</v>
      </c>
      <c r="I2" s="46" t="s">
        <v>8</v>
      </c>
      <c r="J2" s="47" t="s">
        <v>3</v>
      </c>
    </row>
    <row r="3" spans="1:14" ht="45.75" thickBot="1" x14ac:dyDescent="0.3">
      <c r="A3" s="48" t="s">
        <v>4</v>
      </c>
      <c r="B3" s="49">
        <v>52</v>
      </c>
      <c r="C3" s="50">
        <v>46</v>
      </c>
      <c r="D3" s="50">
        <v>19</v>
      </c>
      <c r="E3" s="50">
        <v>0</v>
      </c>
      <c r="F3" s="50"/>
      <c r="G3" s="50">
        <v>6900</v>
      </c>
      <c r="H3" s="50">
        <v>0</v>
      </c>
      <c r="I3" s="50">
        <v>1</v>
      </c>
      <c r="J3" s="51">
        <v>33</v>
      </c>
    </row>
    <row r="5" spans="1:14" ht="15.75" thickBot="1" x14ac:dyDescent="0.3"/>
    <row r="6" spans="1:14" ht="75.75" thickBot="1" x14ac:dyDescent="0.3">
      <c r="A6" s="44" t="s">
        <v>61</v>
      </c>
      <c r="B6" s="45" t="s">
        <v>9</v>
      </c>
      <c r="C6" s="46" t="s">
        <v>62</v>
      </c>
      <c r="D6" s="46" t="s">
        <v>10</v>
      </c>
      <c r="E6" s="46" t="s">
        <v>63</v>
      </c>
      <c r="F6" s="46" t="s">
        <v>12</v>
      </c>
      <c r="G6" s="46" t="s">
        <v>13</v>
      </c>
      <c r="H6" s="46" t="s">
        <v>17</v>
      </c>
      <c r="I6" s="46" t="s">
        <v>14</v>
      </c>
      <c r="J6" s="46" t="s">
        <v>15</v>
      </c>
      <c r="K6" s="47" t="s">
        <v>16</v>
      </c>
    </row>
    <row r="7" spans="1:14" ht="15.75" thickBot="1" x14ac:dyDescent="0.3">
      <c r="A7" s="52" t="s">
        <v>18</v>
      </c>
      <c r="B7" s="53">
        <v>17</v>
      </c>
      <c r="C7" s="53">
        <v>1</v>
      </c>
      <c r="D7" s="53"/>
      <c r="E7" s="53">
        <v>0</v>
      </c>
      <c r="F7" s="53">
        <v>9</v>
      </c>
      <c r="G7" s="53">
        <v>7</v>
      </c>
      <c r="H7" s="53">
        <v>16</v>
      </c>
      <c r="I7" s="53">
        <v>9</v>
      </c>
      <c r="J7" s="53">
        <v>0</v>
      </c>
      <c r="K7" s="54">
        <v>0</v>
      </c>
    </row>
    <row r="9" spans="1:14" ht="15.75" thickBot="1" x14ac:dyDescent="0.3"/>
    <row r="10" spans="1:14" ht="75.75" thickBot="1" x14ac:dyDescent="0.3">
      <c r="A10" s="55"/>
      <c r="B10" s="56" t="s">
        <v>20</v>
      </c>
      <c r="C10" s="57" t="s">
        <v>21</v>
      </c>
      <c r="D10" s="57" t="s">
        <v>24</v>
      </c>
      <c r="E10" s="57" t="s">
        <v>22</v>
      </c>
      <c r="F10" s="57" t="s">
        <v>23</v>
      </c>
      <c r="G10" s="58" t="s">
        <v>24</v>
      </c>
    </row>
    <row r="11" spans="1:14" ht="15.75" thickBot="1" x14ac:dyDescent="0.3">
      <c r="A11" s="52" t="s">
        <v>19</v>
      </c>
      <c r="B11" s="59">
        <v>0</v>
      </c>
      <c r="C11" s="60">
        <v>0</v>
      </c>
      <c r="D11" s="60">
        <v>0</v>
      </c>
      <c r="E11" s="60">
        <v>0</v>
      </c>
      <c r="F11" s="60">
        <v>0</v>
      </c>
      <c r="G11" s="61">
        <v>0</v>
      </c>
    </row>
    <row r="13" spans="1:14" ht="15.75" thickBot="1" x14ac:dyDescent="0.3"/>
    <row r="14" spans="1:14" ht="45.75" thickBot="1" x14ac:dyDescent="0.3">
      <c r="A14" s="55" t="s">
        <v>39</v>
      </c>
      <c r="B14" s="45" t="s">
        <v>26</v>
      </c>
      <c r="C14" s="46" t="s">
        <v>27</v>
      </c>
      <c r="D14" s="46" t="s">
        <v>28</v>
      </c>
      <c r="E14" s="46" t="s">
        <v>29</v>
      </c>
      <c r="F14" s="46" t="s">
        <v>30</v>
      </c>
      <c r="G14" s="46" t="s">
        <v>31</v>
      </c>
      <c r="H14" s="46" t="s">
        <v>32</v>
      </c>
      <c r="I14" s="46" t="s">
        <v>33</v>
      </c>
      <c r="J14" s="46" t="s">
        <v>34</v>
      </c>
      <c r="K14" s="46" t="s">
        <v>35</v>
      </c>
      <c r="L14" s="46" t="s">
        <v>36</v>
      </c>
      <c r="M14" s="47" t="s">
        <v>37</v>
      </c>
      <c r="N14" s="1"/>
    </row>
    <row r="15" spans="1:14" ht="15.75" thickBot="1" x14ac:dyDescent="0.3">
      <c r="A15" s="62" t="s">
        <v>25</v>
      </c>
      <c r="B15" s="49">
        <v>48</v>
      </c>
      <c r="C15" s="50">
        <v>14</v>
      </c>
      <c r="D15" s="50">
        <v>0</v>
      </c>
      <c r="E15" s="50">
        <v>0</v>
      </c>
      <c r="F15" s="50">
        <v>0</v>
      </c>
      <c r="G15" s="50">
        <v>3</v>
      </c>
      <c r="H15" s="50">
        <v>3</v>
      </c>
      <c r="I15" s="50">
        <v>23</v>
      </c>
      <c r="J15" s="50">
        <v>2</v>
      </c>
      <c r="K15" s="50">
        <v>3</v>
      </c>
      <c r="L15" s="50">
        <v>0</v>
      </c>
      <c r="M15" s="51">
        <v>0</v>
      </c>
    </row>
    <row r="17" spans="1:13" ht="15.75" thickBot="1" x14ac:dyDescent="0.3"/>
    <row r="18" spans="1:13" ht="100.5" customHeight="1" thickBot="1" x14ac:dyDescent="0.3">
      <c r="A18" s="55" t="s">
        <v>40</v>
      </c>
      <c r="B18" s="45" t="s">
        <v>38</v>
      </c>
      <c r="C18" s="46" t="s">
        <v>27</v>
      </c>
      <c r="D18" s="46" t="s">
        <v>28</v>
      </c>
      <c r="E18" s="46" t="s">
        <v>64</v>
      </c>
      <c r="F18" s="46" t="s">
        <v>30</v>
      </c>
      <c r="G18" s="46" t="s">
        <v>31</v>
      </c>
      <c r="H18" s="46" t="s">
        <v>32</v>
      </c>
      <c r="I18" s="46" t="s">
        <v>33</v>
      </c>
      <c r="J18" s="46" t="s">
        <v>34</v>
      </c>
      <c r="K18" s="46" t="s">
        <v>36</v>
      </c>
      <c r="L18" s="46" t="s">
        <v>37</v>
      </c>
      <c r="M18" s="63" t="s">
        <v>59</v>
      </c>
    </row>
    <row r="19" spans="1:13" ht="15.75" thickBot="1" x14ac:dyDescent="0.3">
      <c r="A19" s="62" t="s">
        <v>25</v>
      </c>
      <c r="B19" s="49">
        <v>14</v>
      </c>
      <c r="C19" s="50">
        <v>0</v>
      </c>
      <c r="D19" s="50"/>
      <c r="E19" s="50">
        <v>1</v>
      </c>
      <c r="F19" s="50">
        <v>0</v>
      </c>
      <c r="G19" s="50">
        <v>0</v>
      </c>
      <c r="H19" s="50">
        <v>0</v>
      </c>
      <c r="I19" s="50">
        <v>2</v>
      </c>
      <c r="J19" s="50">
        <v>12</v>
      </c>
      <c r="K19" s="50"/>
      <c r="L19" s="50"/>
      <c r="M19" s="51">
        <v>1</v>
      </c>
    </row>
    <row r="20" spans="1:13" x14ac:dyDescent="0.25">
      <c r="M20" t="s">
        <v>65</v>
      </c>
    </row>
  </sheetData>
  <pageMargins left="0.7" right="0.7" top="0.75" bottom="0.75" header="0.3" footer="0.3"/>
  <pageSetup scale="81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workbookViewId="0">
      <selection activeCell="N5" sqref="N5"/>
    </sheetView>
  </sheetViews>
  <sheetFormatPr defaultRowHeight="15" x14ac:dyDescent="0.25"/>
  <cols>
    <col min="1" max="1" width="20" bestFit="1" customWidth="1"/>
    <col min="2" max="2" width="13.625" customWidth="1"/>
    <col min="3" max="3" width="10.25" customWidth="1"/>
    <col min="4" max="4" width="12.75" customWidth="1"/>
    <col min="5" max="5" width="10.875" customWidth="1"/>
    <col min="6" max="6" width="10.25" customWidth="1"/>
    <col min="9" max="9" width="10.25" customWidth="1"/>
    <col min="14" max="14" width="10.375" customWidth="1"/>
  </cols>
  <sheetData>
    <row r="1" spans="1:14" ht="16.5" thickBot="1" x14ac:dyDescent="0.3">
      <c r="A1" s="2" t="s">
        <v>51</v>
      </c>
    </row>
    <row r="2" spans="1:14" s="1" customFormat="1" ht="70.5" customHeight="1" thickBot="1" x14ac:dyDescent="0.3">
      <c r="A2" s="35">
        <v>42430</v>
      </c>
      <c r="B2" s="26" t="s">
        <v>5</v>
      </c>
      <c r="C2" s="4" t="s">
        <v>6</v>
      </c>
      <c r="D2" s="4" t="s">
        <v>0</v>
      </c>
      <c r="E2" s="4" t="s">
        <v>1</v>
      </c>
      <c r="F2" s="4" t="s">
        <v>7</v>
      </c>
      <c r="G2" s="4" t="s">
        <v>2</v>
      </c>
      <c r="H2" s="4" t="s">
        <v>8</v>
      </c>
      <c r="I2" s="4" t="s">
        <v>3</v>
      </c>
      <c r="J2" s="5" t="s">
        <v>42</v>
      </c>
      <c r="K2" s="6"/>
      <c r="L2" s="6"/>
      <c r="M2" s="6"/>
      <c r="N2" s="6"/>
    </row>
    <row r="3" spans="1:14" ht="39.75" customHeight="1" thickBot="1" x14ac:dyDescent="0.3">
      <c r="A3" s="7" t="s">
        <v>4</v>
      </c>
      <c r="B3" s="8">
        <v>75</v>
      </c>
      <c r="C3" s="9">
        <v>59</v>
      </c>
      <c r="D3" s="9">
        <v>20</v>
      </c>
      <c r="E3" s="9">
        <v>16</v>
      </c>
      <c r="F3" s="9">
        <v>20900</v>
      </c>
      <c r="G3" s="9">
        <v>0</v>
      </c>
      <c r="H3" s="9">
        <v>2</v>
      </c>
      <c r="I3" s="9">
        <v>37</v>
      </c>
      <c r="J3" s="10">
        <v>26</v>
      </c>
      <c r="K3" s="11"/>
      <c r="L3" s="11"/>
      <c r="M3" s="11"/>
      <c r="N3" s="11"/>
    </row>
    <row r="4" spans="1:14" x14ac:dyDescent="0.25">
      <c r="A4" s="11"/>
      <c r="B4" s="11"/>
      <c r="C4" s="11"/>
      <c r="D4" s="11"/>
      <c r="E4" s="11" t="s">
        <v>47</v>
      </c>
      <c r="F4" s="11" t="s">
        <v>49</v>
      </c>
      <c r="G4" s="11"/>
      <c r="H4" s="11"/>
      <c r="I4" s="11" t="s">
        <v>48</v>
      </c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5">
        <v>42430</v>
      </c>
      <c r="B6" s="17" t="s">
        <v>9</v>
      </c>
      <c r="C6" s="18" t="s">
        <v>11</v>
      </c>
      <c r="D6" s="18" t="s">
        <v>12</v>
      </c>
      <c r="E6" s="64" t="s">
        <v>13</v>
      </c>
      <c r="F6" s="39" t="s">
        <v>17</v>
      </c>
      <c r="G6" s="18" t="s">
        <v>14</v>
      </c>
      <c r="H6" s="18" t="s">
        <v>15</v>
      </c>
      <c r="I6" s="27" t="s">
        <v>16</v>
      </c>
      <c r="L6" s="11"/>
      <c r="M6" s="11"/>
      <c r="N6" s="11"/>
    </row>
    <row r="7" spans="1:14" ht="15.75" thickBot="1" x14ac:dyDescent="0.3">
      <c r="A7" s="24" t="s">
        <v>18</v>
      </c>
      <c r="B7" s="28">
        <f>SUM(C7:E7)</f>
        <v>18</v>
      </c>
      <c r="C7" s="29">
        <v>1</v>
      </c>
      <c r="D7" s="29">
        <v>9</v>
      </c>
      <c r="E7" s="65">
        <v>8</v>
      </c>
      <c r="F7" s="28">
        <v>18</v>
      </c>
      <c r="G7" s="29">
        <v>9</v>
      </c>
      <c r="H7" s="29">
        <v>8</v>
      </c>
      <c r="I7" s="30">
        <v>0</v>
      </c>
      <c r="K7" s="23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f>SUM(C11:M11)</f>
        <v>32</v>
      </c>
      <c r="C11" s="9">
        <v>10</v>
      </c>
      <c r="D11" s="9">
        <v>0</v>
      </c>
      <c r="E11" s="9">
        <v>0</v>
      </c>
      <c r="F11" s="9">
        <v>0</v>
      </c>
      <c r="G11" s="9">
        <v>1</v>
      </c>
      <c r="H11" s="9">
        <v>1</v>
      </c>
      <c r="I11" s="9">
        <v>19</v>
      </c>
      <c r="J11" s="9">
        <v>1</v>
      </c>
      <c r="K11" s="9"/>
      <c r="L11" s="9"/>
      <c r="M11" s="10"/>
      <c r="N11" s="43"/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8" thickBot="1" x14ac:dyDescent="0.3">
      <c r="A14" s="13" t="s">
        <v>40</v>
      </c>
      <c r="B14" s="15" t="s">
        <v>38</v>
      </c>
      <c r="C14" s="16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25" t="s">
        <v>41</v>
      </c>
    </row>
    <row r="15" spans="1:14" ht="15.75" thickBot="1" x14ac:dyDescent="0.3">
      <c r="A15" s="14" t="s">
        <v>25</v>
      </c>
      <c r="B15" s="8">
        <v>13</v>
      </c>
      <c r="C15" s="9">
        <v>0</v>
      </c>
      <c r="D15" s="9">
        <v>0</v>
      </c>
      <c r="E15" s="9">
        <v>1</v>
      </c>
      <c r="F15" s="9">
        <v>0</v>
      </c>
      <c r="G15" s="9">
        <v>0</v>
      </c>
      <c r="H15" s="9">
        <v>0</v>
      </c>
      <c r="I15" s="9">
        <v>4</v>
      </c>
      <c r="J15" s="9">
        <v>8</v>
      </c>
      <c r="K15" s="9"/>
      <c r="L15" s="9"/>
      <c r="M15" s="10"/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51.75" thickBot="1" x14ac:dyDescent="0.3">
      <c r="A18" s="13"/>
      <c r="B18" s="17" t="s">
        <v>20</v>
      </c>
      <c r="C18" s="18" t="s">
        <v>21</v>
      </c>
      <c r="D18" s="18" t="s">
        <v>24</v>
      </c>
      <c r="E18" s="18" t="s">
        <v>22</v>
      </c>
      <c r="F18" s="18" t="s">
        <v>23</v>
      </c>
      <c r="G18" s="19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20">
        <v>0</v>
      </c>
      <c r="C19" s="21">
        <v>0</v>
      </c>
      <c r="D19" s="21">
        <v>0</v>
      </c>
      <c r="E19" s="21">
        <v>0</v>
      </c>
      <c r="F19" s="21">
        <v>0</v>
      </c>
      <c r="G19" s="22">
        <v>0</v>
      </c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5.7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5.75" thickBot="1" x14ac:dyDescent="0.3">
      <c r="A22" s="92" t="s">
        <v>43</v>
      </c>
      <c r="B22" s="93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x14ac:dyDescent="0.25">
      <c r="A23" s="31" t="s">
        <v>44</v>
      </c>
      <c r="B23" s="32">
        <v>15700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ht="15.75" thickBot="1" x14ac:dyDescent="0.3">
      <c r="A24" s="33" t="s">
        <v>45</v>
      </c>
      <c r="B24" s="34">
        <v>5200</v>
      </c>
      <c r="C24" s="11" t="s">
        <v>50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5.75" thickBot="1" x14ac:dyDescent="0.3">
      <c r="A25" s="33" t="s">
        <v>46</v>
      </c>
      <c r="B25" s="22">
        <v>0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</sheetData>
  <mergeCells count="1">
    <mergeCell ref="A22:B22"/>
  </mergeCells>
  <printOptions horizontalCentered="1"/>
  <pageMargins left="0.7" right="0.7" top="0.75" bottom="0.75" header="0.3" footer="0.3"/>
  <pageSetup scale="81" orientation="landscape" horizontalDpi="4294967293" verticalDpi="4294967293" r:id="rId1"/>
  <headerFooter>
    <oddHeader>&amp;C&amp;"-,Bold"&amp;14ACICHA CA OUTCOMES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A10" workbookViewId="0">
      <selection activeCell="L14" sqref="L14"/>
    </sheetView>
  </sheetViews>
  <sheetFormatPr defaultRowHeight="15" x14ac:dyDescent="0.25"/>
  <cols>
    <col min="1" max="1" width="20" bestFit="1" customWidth="1"/>
    <col min="2" max="2" width="16.625" customWidth="1"/>
    <col min="3" max="3" width="10.25" customWidth="1"/>
    <col min="4" max="4" width="10.125" customWidth="1"/>
    <col min="5" max="5" width="10.875" customWidth="1"/>
    <col min="6" max="6" width="11.125" customWidth="1"/>
    <col min="14" max="14" width="10.375" customWidth="1"/>
  </cols>
  <sheetData>
    <row r="1" spans="1:14" ht="16.5" thickBot="1" x14ac:dyDescent="0.3">
      <c r="A1" s="2" t="s">
        <v>70</v>
      </c>
    </row>
    <row r="2" spans="1:14" s="1" customFormat="1" ht="51.75" thickBot="1" x14ac:dyDescent="0.3">
      <c r="A2" s="69"/>
      <c r="B2" s="39" t="s">
        <v>5</v>
      </c>
      <c r="C2" s="18" t="s">
        <v>6</v>
      </c>
      <c r="D2" s="18" t="s">
        <v>0</v>
      </c>
      <c r="E2" s="18" t="s">
        <v>1</v>
      </c>
      <c r="F2" s="18" t="s">
        <v>7</v>
      </c>
      <c r="G2" s="18" t="s">
        <v>2</v>
      </c>
      <c r="H2" s="18" t="s">
        <v>8</v>
      </c>
      <c r="I2" s="18" t="s">
        <v>3</v>
      </c>
      <c r="J2" s="64" t="s">
        <v>42</v>
      </c>
      <c r="K2" s="73" t="s">
        <v>67</v>
      </c>
      <c r="L2" s="6"/>
      <c r="M2" s="6"/>
      <c r="N2" s="6"/>
    </row>
    <row r="3" spans="1:14" ht="27" thickBot="1" x14ac:dyDescent="0.3">
      <c r="A3" s="70" t="s">
        <v>4</v>
      </c>
      <c r="B3" s="71">
        <v>146</v>
      </c>
      <c r="C3" s="75">
        <v>124</v>
      </c>
      <c r="D3" s="75">
        <v>39</v>
      </c>
      <c r="E3" s="75">
        <v>16</v>
      </c>
      <c r="F3" s="74">
        <v>14600</v>
      </c>
      <c r="G3" s="75">
        <v>0</v>
      </c>
      <c r="H3" s="75">
        <v>2</v>
      </c>
      <c r="I3" s="75">
        <v>45</v>
      </c>
      <c r="J3" s="65">
        <v>40</v>
      </c>
      <c r="K3" s="72" t="s">
        <v>69</v>
      </c>
      <c r="L3" s="11"/>
      <c r="M3" s="11"/>
      <c r="N3" s="11"/>
    </row>
    <row r="4" spans="1:14" x14ac:dyDescent="0.25">
      <c r="A4" s="11"/>
      <c r="B4" s="11"/>
      <c r="C4" s="11"/>
      <c r="D4" s="11"/>
      <c r="E4" s="11"/>
      <c r="F4" s="11" t="s">
        <v>68</v>
      </c>
      <c r="G4" s="11"/>
      <c r="H4" s="11"/>
      <c r="I4" s="11"/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6"/>
      <c r="B6" s="39" t="s">
        <v>9</v>
      </c>
      <c r="C6" s="18" t="s">
        <v>11</v>
      </c>
      <c r="D6" s="18" t="s">
        <v>12</v>
      </c>
      <c r="E6" s="18" t="s">
        <v>13</v>
      </c>
      <c r="F6" s="18" t="s">
        <v>17</v>
      </c>
      <c r="G6" s="18" t="s">
        <v>14</v>
      </c>
      <c r="H6" s="18" t="s">
        <v>15</v>
      </c>
      <c r="I6" s="27" t="s">
        <v>16</v>
      </c>
      <c r="J6" s="66"/>
      <c r="L6" s="11"/>
      <c r="M6" s="11"/>
      <c r="N6" s="11"/>
    </row>
    <row r="7" spans="1:14" ht="15.75" thickBot="1" x14ac:dyDescent="0.3">
      <c r="A7" s="24" t="s">
        <v>18</v>
      </c>
      <c r="B7" s="28">
        <f>SUM(C7:I7)</f>
        <v>42</v>
      </c>
      <c r="C7" s="29">
        <v>0</v>
      </c>
      <c r="D7" s="29">
        <v>9</v>
      </c>
      <c r="E7" s="29">
        <v>5</v>
      </c>
      <c r="F7" s="29">
        <v>14</v>
      </c>
      <c r="G7" s="29">
        <v>9</v>
      </c>
      <c r="H7" s="29">
        <v>5</v>
      </c>
      <c r="I7" s="30">
        <v>0</v>
      </c>
      <c r="J7" s="67"/>
      <c r="K7" s="23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v>32</v>
      </c>
      <c r="C11" s="9">
        <v>11</v>
      </c>
      <c r="D11" s="9">
        <v>0</v>
      </c>
      <c r="E11" s="9">
        <v>0</v>
      </c>
      <c r="F11" s="9">
        <v>0</v>
      </c>
      <c r="G11" s="9">
        <v>2</v>
      </c>
      <c r="H11" s="9">
        <v>1</v>
      </c>
      <c r="I11" s="9">
        <v>18</v>
      </c>
      <c r="J11" s="9">
        <v>1</v>
      </c>
      <c r="K11" s="68">
        <v>8</v>
      </c>
      <c r="L11" s="9">
        <v>0</v>
      </c>
      <c r="M11" s="10">
        <v>0</v>
      </c>
      <c r="N11" s="43">
        <v>0</v>
      </c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7.25" thickBot="1" x14ac:dyDescent="0.3">
      <c r="A14" s="13" t="s">
        <v>40</v>
      </c>
      <c r="B14" s="3" t="s">
        <v>38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5" t="s">
        <v>59</v>
      </c>
    </row>
    <row r="15" spans="1:14" ht="15.75" thickBot="1" x14ac:dyDescent="0.3">
      <c r="A15" s="14" t="s">
        <v>25</v>
      </c>
      <c r="B15" s="8">
        <v>15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2</v>
      </c>
      <c r="J15" s="9">
        <v>13</v>
      </c>
      <c r="K15" s="9">
        <v>0</v>
      </c>
      <c r="L15" s="9">
        <v>0</v>
      </c>
      <c r="M15" s="10">
        <v>0</v>
      </c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39" thickBot="1" x14ac:dyDescent="0.3">
      <c r="A18" s="13"/>
      <c r="B18" s="17" t="s">
        <v>20</v>
      </c>
      <c r="C18" s="18" t="s">
        <v>21</v>
      </c>
      <c r="D18" s="18" t="s">
        <v>24</v>
      </c>
      <c r="E18" s="18" t="s">
        <v>22</v>
      </c>
      <c r="F18" s="18" t="s">
        <v>23</v>
      </c>
      <c r="G18" s="19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20">
        <v>0</v>
      </c>
      <c r="C19" s="21">
        <v>0</v>
      </c>
      <c r="D19" s="21">
        <v>0</v>
      </c>
      <c r="E19" s="21">
        <v>0</v>
      </c>
      <c r="F19" s="21">
        <v>0</v>
      </c>
      <c r="G19" s="22"/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5.7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5.75" thickBot="1" x14ac:dyDescent="0.3">
      <c r="A22" s="92" t="s">
        <v>43</v>
      </c>
      <c r="B22" s="93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x14ac:dyDescent="0.25">
      <c r="A23" s="31" t="s">
        <v>44</v>
      </c>
      <c r="B23" s="76">
        <v>7300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ht="15.75" thickBot="1" x14ac:dyDescent="0.3">
      <c r="A24" s="33" t="s">
        <v>45</v>
      </c>
      <c r="B24" s="77">
        <v>7300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5.75" thickBot="1" x14ac:dyDescent="0.3">
      <c r="A25" s="33" t="s">
        <v>46</v>
      </c>
      <c r="B25" s="2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</sheetData>
  <mergeCells count="1">
    <mergeCell ref="A22:B22"/>
  </mergeCells>
  <pageMargins left="0.7" right="0.7" top="0.75" bottom="0.75" header="0.3" footer="0.3"/>
  <pageSetup scale="81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A16" workbookViewId="0">
      <selection activeCell="O14" sqref="O14"/>
    </sheetView>
  </sheetViews>
  <sheetFormatPr defaultRowHeight="15" x14ac:dyDescent="0.25"/>
  <cols>
    <col min="1" max="1" width="20" bestFit="1" customWidth="1"/>
    <col min="2" max="2" width="13.625" customWidth="1"/>
    <col min="3" max="3" width="10.25" customWidth="1"/>
    <col min="4" max="4" width="10.125" customWidth="1"/>
    <col min="5" max="5" width="10.875" customWidth="1"/>
    <col min="6" max="6" width="10.25" customWidth="1"/>
    <col min="14" max="14" width="10.375" customWidth="1"/>
  </cols>
  <sheetData>
    <row r="1" spans="1:14" ht="16.5" thickBot="1" x14ac:dyDescent="0.3">
      <c r="A1" s="2" t="s">
        <v>66</v>
      </c>
    </row>
    <row r="2" spans="1:14" s="1" customFormat="1" ht="51.75" thickBot="1" x14ac:dyDescent="0.3">
      <c r="A2" s="36"/>
      <c r="B2" s="26" t="s">
        <v>5</v>
      </c>
      <c r="C2" s="4" t="s">
        <v>6</v>
      </c>
      <c r="D2" s="4" t="s">
        <v>0</v>
      </c>
      <c r="E2" s="4" t="s">
        <v>1</v>
      </c>
      <c r="F2" s="4" t="s">
        <v>7</v>
      </c>
      <c r="G2" s="4" t="s">
        <v>2</v>
      </c>
      <c r="H2" s="4" t="s">
        <v>8</v>
      </c>
      <c r="I2" s="4" t="s">
        <v>3</v>
      </c>
      <c r="J2" s="5" t="s">
        <v>42</v>
      </c>
      <c r="K2" s="6"/>
      <c r="L2" s="6"/>
      <c r="M2" s="6"/>
      <c r="N2" s="6"/>
    </row>
    <row r="3" spans="1:14" ht="27" thickBot="1" x14ac:dyDescent="0.3">
      <c r="A3" s="7" t="s">
        <v>4</v>
      </c>
      <c r="B3" s="8">
        <v>172</v>
      </c>
      <c r="C3" s="9">
        <v>125</v>
      </c>
      <c r="D3" s="9">
        <v>42</v>
      </c>
      <c r="E3" s="9">
        <v>14</v>
      </c>
      <c r="F3" s="9">
        <v>19650</v>
      </c>
      <c r="G3" s="9">
        <v>0</v>
      </c>
      <c r="H3" s="9"/>
      <c r="I3" s="9">
        <v>71</v>
      </c>
      <c r="J3" s="10">
        <v>65</v>
      </c>
      <c r="K3" s="11"/>
      <c r="L3" s="11"/>
      <c r="M3" s="11"/>
      <c r="N3" s="11"/>
    </row>
    <row r="4" spans="1:1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6"/>
      <c r="B6" s="39" t="s">
        <v>9</v>
      </c>
      <c r="C6" s="18" t="s">
        <v>11</v>
      </c>
      <c r="D6" s="18" t="s">
        <v>12</v>
      </c>
      <c r="E6" s="18" t="s">
        <v>13</v>
      </c>
      <c r="F6" s="18" t="s">
        <v>17</v>
      </c>
      <c r="G6" s="18" t="s">
        <v>14</v>
      </c>
      <c r="H6" s="18" t="s">
        <v>15</v>
      </c>
      <c r="I6" s="27" t="s">
        <v>16</v>
      </c>
      <c r="J6" s="66"/>
      <c r="L6" s="11"/>
      <c r="M6" s="11"/>
      <c r="N6" s="11"/>
    </row>
    <row r="7" spans="1:14" ht="15.75" thickBot="1" x14ac:dyDescent="0.3">
      <c r="A7" s="24" t="s">
        <v>18</v>
      </c>
      <c r="B7" s="28">
        <v>24</v>
      </c>
      <c r="C7" s="29">
        <v>1</v>
      </c>
      <c r="D7" s="29">
        <v>15</v>
      </c>
      <c r="E7" s="29">
        <v>8</v>
      </c>
      <c r="F7" s="29">
        <v>24</v>
      </c>
      <c r="G7" s="29">
        <v>15</v>
      </c>
      <c r="H7" s="29">
        <v>8</v>
      </c>
      <c r="I7" s="30">
        <v>0</v>
      </c>
      <c r="J7" s="67"/>
      <c r="K7" s="23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v>43</v>
      </c>
      <c r="C11" s="9">
        <v>14</v>
      </c>
      <c r="D11" s="9">
        <v>0</v>
      </c>
      <c r="E11" s="9">
        <v>0</v>
      </c>
      <c r="F11" s="9">
        <v>1</v>
      </c>
      <c r="G11" s="9">
        <v>1</v>
      </c>
      <c r="H11" s="9">
        <v>2</v>
      </c>
      <c r="I11" s="9">
        <v>21</v>
      </c>
      <c r="J11" s="9">
        <v>4</v>
      </c>
      <c r="K11" s="68">
        <v>6</v>
      </c>
      <c r="L11" s="9">
        <v>0</v>
      </c>
      <c r="M11" s="10">
        <v>0</v>
      </c>
      <c r="N11" s="43">
        <v>0</v>
      </c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7.25" thickBot="1" x14ac:dyDescent="0.3">
      <c r="A14" s="13" t="s">
        <v>40</v>
      </c>
      <c r="B14" s="3" t="s">
        <v>38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5" t="s">
        <v>59</v>
      </c>
    </row>
    <row r="15" spans="1:14" ht="15.75" thickBot="1" x14ac:dyDescent="0.3">
      <c r="A15" s="14" t="s">
        <v>25</v>
      </c>
      <c r="B15" s="8">
        <v>9</v>
      </c>
      <c r="C15" s="9"/>
      <c r="D15" s="9"/>
      <c r="E15" s="9"/>
      <c r="F15" s="9"/>
      <c r="G15" s="9"/>
      <c r="H15" s="9"/>
      <c r="I15" s="9">
        <v>3</v>
      </c>
      <c r="J15" s="9">
        <v>6</v>
      </c>
      <c r="K15" s="9"/>
      <c r="L15" s="9"/>
      <c r="M15" s="10"/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51.75" thickBot="1" x14ac:dyDescent="0.3">
      <c r="A18" s="13"/>
      <c r="B18" s="17" t="s">
        <v>20</v>
      </c>
      <c r="C18" s="18" t="s">
        <v>21</v>
      </c>
      <c r="D18" s="18" t="s">
        <v>24</v>
      </c>
      <c r="E18" s="18" t="s">
        <v>22</v>
      </c>
      <c r="F18" s="18" t="s">
        <v>23</v>
      </c>
      <c r="G18" s="19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20">
        <v>0</v>
      </c>
      <c r="C19" s="21">
        <v>0</v>
      </c>
      <c r="D19" s="21">
        <v>0</v>
      </c>
      <c r="E19" s="21">
        <v>0</v>
      </c>
      <c r="F19" s="21">
        <v>0</v>
      </c>
      <c r="G19" s="22">
        <v>0</v>
      </c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5.7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5.75" thickBot="1" x14ac:dyDescent="0.3">
      <c r="A22" s="92" t="s">
        <v>43</v>
      </c>
      <c r="B22" s="93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x14ac:dyDescent="0.25">
      <c r="A23" s="31" t="s">
        <v>44</v>
      </c>
      <c r="B23" s="3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ht="15.75" thickBot="1" x14ac:dyDescent="0.3">
      <c r="A24" s="33" t="s">
        <v>45</v>
      </c>
      <c r="B24" s="34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5.75" thickBot="1" x14ac:dyDescent="0.3">
      <c r="A25" s="33" t="s">
        <v>46</v>
      </c>
      <c r="B25" s="2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</sheetData>
  <mergeCells count="1">
    <mergeCell ref="A22:B22"/>
  </mergeCells>
  <pageMargins left="0.7" right="0.7" top="0.75" bottom="0.75" header="0.3" footer="0.3"/>
  <pageSetup scale="84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workbookViewId="0">
      <selection activeCell="N19" sqref="N19"/>
    </sheetView>
  </sheetViews>
  <sheetFormatPr defaultRowHeight="15" x14ac:dyDescent="0.25"/>
  <cols>
    <col min="1" max="1" width="20" bestFit="1" customWidth="1"/>
    <col min="2" max="2" width="13.625" customWidth="1"/>
    <col min="3" max="3" width="10.25" customWidth="1"/>
    <col min="4" max="4" width="10.125" customWidth="1"/>
    <col min="5" max="5" width="10.875" customWidth="1"/>
    <col min="6" max="6" width="10.25" customWidth="1"/>
    <col min="14" max="14" width="10.375" customWidth="1"/>
  </cols>
  <sheetData>
    <row r="1" spans="1:14" ht="16.5" thickBot="1" x14ac:dyDescent="0.3">
      <c r="A1" s="78">
        <v>42522</v>
      </c>
    </row>
    <row r="2" spans="1:14" s="1" customFormat="1" ht="51.75" thickBot="1" x14ac:dyDescent="0.3">
      <c r="A2" s="36"/>
      <c r="B2" s="26" t="s">
        <v>5</v>
      </c>
      <c r="C2" s="4" t="s">
        <v>6</v>
      </c>
      <c r="D2" s="4" t="s">
        <v>0</v>
      </c>
      <c r="E2" s="4" t="s">
        <v>1</v>
      </c>
      <c r="F2" s="4" t="s">
        <v>7</v>
      </c>
      <c r="G2" s="4" t="s">
        <v>2</v>
      </c>
      <c r="H2" s="4" t="s">
        <v>8</v>
      </c>
      <c r="I2" s="4" t="s">
        <v>3</v>
      </c>
      <c r="J2" s="5" t="s">
        <v>42</v>
      </c>
      <c r="K2" s="6"/>
      <c r="L2" s="6"/>
      <c r="M2" s="6"/>
      <c r="N2" s="6"/>
    </row>
    <row r="3" spans="1:14" ht="27" thickBot="1" x14ac:dyDescent="0.3">
      <c r="A3" s="7" t="s">
        <v>4</v>
      </c>
      <c r="B3" s="8">
        <v>129</v>
      </c>
      <c r="C3" s="9">
        <v>81</v>
      </c>
      <c r="D3" s="9">
        <v>36</v>
      </c>
      <c r="E3" s="9">
        <v>36</v>
      </c>
      <c r="F3" s="79">
        <v>29000</v>
      </c>
      <c r="G3" s="9">
        <v>0</v>
      </c>
      <c r="H3" s="9">
        <v>3</v>
      </c>
      <c r="I3" s="9">
        <v>53</v>
      </c>
      <c r="J3" s="10">
        <v>62</v>
      </c>
      <c r="K3" s="11"/>
      <c r="L3" s="11"/>
      <c r="M3" s="11"/>
      <c r="N3" s="11"/>
    </row>
    <row r="4" spans="1:14" x14ac:dyDescent="0.25">
      <c r="A4" s="11"/>
      <c r="B4" s="11"/>
      <c r="C4" s="11"/>
      <c r="D4" s="11"/>
      <c r="E4" s="11" t="s">
        <v>71</v>
      </c>
      <c r="F4" s="11"/>
      <c r="G4" s="11"/>
      <c r="H4" s="11"/>
      <c r="I4" s="11"/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6"/>
      <c r="B6" s="39" t="s">
        <v>9</v>
      </c>
      <c r="C6" s="18" t="s">
        <v>11</v>
      </c>
      <c r="D6" s="18" t="s">
        <v>12</v>
      </c>
      <c r="E6" s="18" t="s">
        <v>13</v>
      </c>
      <c r="F6" s="18" t="s">
        <v>17</v>
      </c>
      <c r="G6" s="18" t="s">
        <v>14</v>
      </c>
      <c r="H6" s="18" t="s">
        <v>15</v>
      </c>
      <c r="I6" s="27" t="s">
        <v>16</v>
      </c>
      <c r="J6" s="66"/>
      <c r="L6" s="11"/>
      <c r="M6" s="11"/>
      <c r="N6" s="11"/>
    </row>
    <row r="7" spans="1:14" ht="15.75" thickBot="1" x14ac:dyDescent="0.3">
      <c r="A7" s="24" t="s">
        <v>18</v>
      </c>
      <c r="B7" s="28">
        <v>33</v>
      </c>
      <c r="C7" s="29">
        <v>3</v>
      </c>
      <c r="D7" s="29">
        <v>17</v>
      </c>
      <c r="E7" s="29">
        <v>13</v>
      </c>
      <c r="F7" s="29">
        <v>33</v>
      </c>
      <c r="G7" s="29">
        <v>17</v>
      </c>
      <c r="H7" s="29">
        <v>13</v>
      </c>
      <c r="I7" s="30">
        <v>0</v>
      </c>
      <c r="J7" s="67"/>
      <c r="K7" s="23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f>SUM(C11:M11)</f>
        <v>44</v>
      </c>
      <c r="C11" s="9">
        <v>18</v>
      </c>
      <c r="D11" s="9">
        <v>0</v>
      </c>
      <c r="E11" s="9">
        <v>0</v>
      </c>
      <c r="F11" s="9">
        <v>0</v>
      </c>
      <c r="G11" s="9">
        <v>1</v>
      </c>
      <c r="H11" s="9">
        <v>2</v>
      </c>
      <c r="I11" s="9">
        <v>19</v>
      </c>
      <c r="J11" s="9">
        <v>4</v>
      </c>
      <c r="K11" s="68"/>
      <c r="L11" s="9">
        <v>0</v>
      </c>
      <c r="M11" s="10">
        <v>0</v>
      </c>
      <c r="N11" s="43">
        <v>0</v>
      </c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7.25" thickBot="1" x14ac:dyDescent="0.3">
      <c r="A14" s="13" t="s">
        <v>40</v>
      </c>
      <c r="B14" s="3" t="s">
        <v>38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5" t="s">
        <v>41</v>
      </c>
    </row>
    <row r="15" spans="1:14" ht="15.75" thickBot="1" x14ac:dyDescent="0.3">
      <c r="A15" s="14" t="s">
        <v>25</v>
      </c>
      <c r="B15" s="8">
        <v>15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6</v>
      </c>
      <c r="J15" s="9">
        <v>9</v>
      </c>
      <c r="K15" s="9">
        <v>0</v>
      </c>
      <c r="L15" s="9">
        <v>0</v>
      </c>
      <c r="M15" s="10">
        <v>0</v>
      </c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51.75" thickBot="1" x14ac:dyDescent="0.3">
      <c r="A18" s="13"/>
      <c r="B18" s="17" t="s">
        <v>20</v>
      </c>
      <c r="C18" s="18" t="s">
        <v>21</v>
      </c>
      <c r="D18" s="18" t="s">
        <v>24</v>
      </c>
      <c r="E18" s="18" t="s">
        <v>22</v>
      </c>
      <c r="F18" s="18" t="s">
        <v>23</v>
      </c>
      <c r="G18" s="19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20">
        <v>0</v>
      </c>
      <c r="C19" s="21">
        <v>0</v>
      </c>
      <c r="D19" s="21">
        <v>0</v>
      </c>
      <c r="E19" s="21">
        <v>0</v>
      </c>
      <c r="F19" s="21">
        <v>0</v>
      </c>
      <c r="G19" s="22">
        <v>0</v>
      </c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5.7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5.75" thickBot="1" x14ac:dyDescent="0.3">
      <c r="A22" s="92" t="s">
        <v>43</v>
      </c>
      <c r="B22" s="93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x14ac:dyDescent="0.25">
      <c r="A23" s="31" t="s">
        <v>44</v>
      </c>
      <c r="B23" s="80">
        <v>14500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ht="15.75" thickBot="1" x14ac:dyDescent="0.3">
      <c r="A24" s="33" t="s">
        <v>45</v>
      </c>
      <c r="B24" s="81">
        <v>14500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5.75" thickBot="1" x14ac:dyDescent="0.3">
      <c r="A25" s="33" t="s">
        <v>46</v>
      </c>
      <c r="B25" s="2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</sheetData>
  <mergeCells count="1">
    <mergeCell ref="A22:B22"/>
  </mergeCells>
  <pageMargins left="0.7" right="0.7" top="0.75" bottom="0.75" header="0.3" footer="0.3"/>
  <pageSetup scale="84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topLeftCell="A10" workbookViewId="0">
      <selection activeCell="L2" sqref="L2"/>
    </sheetView>
  </sheetViews>
  <sheetFormatPr defaultRowHeight="15" x14ac:dyDescent="0.25"/>
  <cols>
    <col min="1" max="1" width="20" bestFit="1" customWidth="1"/>
    <col min="2" max="2" width="13.625" customWidth="1"/>
    <col min="3" max="3" width="10.25" customWidth="1"/>
    <col min="4" max="4" width="10.125" customWidth="1"/>
    <col min="5" max="5" width="10.875" customWidth="1"/>
    <col min="6" max="6" width="10.25" customWidth="1"/>
    <col min="14" max="14" width="10.375" customWidth="1"/>
  </cols>
  <sheetData>
    <row r="1" spans="1:14" ht="16.5" thickBot="1" x14ac:dyDescent="0.3">
      <c r="A1" s="78">
        <v>42552</v>
      </c>
    </row>
    <row r="2" spans="1:14" s="1" customFormat="1" ht="51.75" customHeight="1" thickBot="1" x14ac:dyDescent="0.3">
      <c r="A2" s="36"/>
      <c r="B2" s="26" t="s">
        <v>5</v>
      </c>
      <c r="C2" s="4" t="s">
        <v>6</v>
      </c>
      <c r="D2" s="4" t="s">
        <v>0</v>
      </c>
      <c r="E2" s="4" t="s">
        <v>1</v>
      </c>
      <c r="F2" s="4" t="s">
        <v>7</v>
      </c>
      <c r="G2" s="4" t="s">
        <v>2</v>
      </c>
      <c r="H2" s="4" t="s">
        <v>8</v>
      </c>
      <c r="I2" s="4" t="s">
        <v>3</v>
      </c>
      <c r="J2" s="5" t="s">
        <v>42</v>
      </c>
      <c r="K2" s="6"/>
      <c r="L2" s="6"/>
      <c r="M2" s="6"/>
      <c r="N2" s="6"/>
    </row>
    <row r="3" spans="1:14" ht="27" thickBot="1" x14ac:dyDescent="0.3">
      <c r="A3" s="7" t="s">
        <v>4</v>
      </c>
      <c r="B3" s="8">
        <v>88</v>
      </c>
      <c r="C3" s="9">
        <v>64</v>
      </c>
      <c r="D3" s="9">
        <v>39</v>
      </c>
      <c r="E3" s="9">
        <v>16</v>
      </c>
      <c r="F3" s="79">
        <v>13721</v>
      </c>
      <c r="G3" s="9">
        <v>0</v>
      </c>
      <c r="H3" s="9">
        <v>8</v>
      </c>
      <c r="I3" s="9">
        <v>29</v>
      </c>
      <c r="J3" s="10">
        <v>36</v>
      </c>
      <c r="K3" s="11"/>
      <c r="L3" s="11"/>
      <c r="M3" s="11"/>
      <c r="N3" s="11"/>
    </row>
    <row r="4" spans="1:1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6"/>
      <c r="B6" s="39" t="s">
        <v>9</v>
      </c>
      <c r="C6" s="18" t="s">
        <v>11</v>
      </c>
      <c r="D6" s="18" t="s">
        <v>12</v>
      </c>
      <c r="E6" s="18" t="s">
        <v>13</v>
      </c>
      <c r="F6" s="18" t="s">
        <v>17</v>
      </c>
      <c r="G6" s="18" t="s">
        <v>14</v>
      </c>
      <c r="H6" s="18" t="s">
        <v>15</v>
      </c>
      <c r="I6" s="27" t="s">
        <v>16</v>
      </c>
      <c r="J6" s="66"/>
      <c r="L6" s="11"/>
      <c r="M6" s="11"/>
      <c r="N6" s="11"/>
    </row>
    <row r="7" spans="1:14" ht="15.75" thickBot="1" x14ac:dyDescent="0.3">
      <c r="A7" s="24" t="s">
        <v>18</v>
      </c>
      <c r="B7" s="28">
        <v>10</v>
      </c>
      <c r="C7" s="75">
        <v>0</v>
      </c>
      <c r="D7" s="75">
        <v>8</v>
      </c>
      <c r="E7" s="75">
        <v>2</v>
      </c>
      <c r="F7" s="75">
        <v>10</v>
      </c>
      <c r="G7" s="75">
        <v>8</v>
      </c>
      <c r="H7" s="75">
        <v>2</v>
      </c>
      <c r="I7" s="30">
        <v>0</v>
      </c>
      <c r="J7" s="67"/>
      <c r="K7" s="23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v>28</v>
      </c>
      <c r="C11" s="9">
        <v>10</v>
      </c>
      <c r="D11" s="9">
        <v>0</v>
      </c>
      <c r="E11" s="9">
        <v>0</v>
      </c>
      <c r="F11" s="9">
        <v>0</v>
      </c>
      <c r="G11" s="9">
        <v>1</v>
      </c>
      <c r="H11" s="9">
        <v>2</v>
      </c>
      <c r="I11" s="9">
        <v>14</v>
      </c>
      <c r="J11" s="9">
        <v>1</v>
      </c>
      <c r="K11" s="68"/>
      <c r="L11" s="9">
        <v>0</v>
      </c>
      <c r="M11" s="10"/>
      <c r="N11" s="43"/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7.25" thickBot="1" x14ac:dyDescent="0.3">
      <c r="A14" s="13" t="s">
        <v>40</v>
      </c>
      <c r="B14" s="3" t="s">
        <v>38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5" t="s">
        <v>41</v>
      </c>
    </row>
    <row r="15" spans="1:14" ht="15.75" thickBot="1" x14ac:dyDescent="0.3">
      <c r="A15" s="14" t="s">
        <v>25</v>
      </c>
      <c r="B15" s="8">
        <v>10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9</v>
      </c>
      <c r="J15" s="9">
        <v>1</v>
      </c>
      <c r="K15" s="9"/>
      <c r="L15" s="9"/>
      <c r="M15" s="10"/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39" thickBot="1" x14ac:dyDescent="0.3">
      <c r="A18" s="13"/>
      <c r="B18" s="17" t="s">
        <v>20</v>
      </c>
      <c r="C18" s="18" t="s">
        <v>21</v>
      </c>
      <c r="D18" s="18" t="s">
        <v>24</v>
      </c>
      <c r="E18" s="18" t="s">
        <v>22</v>
      </c>
      <c r="F18" s="18" t="s">
        <v>23</v>
      </c>
      <c r="G18" s="19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20">
        <v>0</v>
      </c>
      <c r="C19" s="21">
        <v>0</v>
      </c>
      <c r="D19" s="21">
        <v>0</v>
      </c>
      <c r="E19" s="21">
        <v>0</v>
      </c>
      <c r="F19" s="21">
        <v>0</v>
      </c>
      <c r="G19" s="22">
        <v>0</v>
      </c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5.7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5.75" thickBot="1" x14ac:dyDescent="0.3">
      <c r="A22" s="92" t="s">
        <v>43</v>
      </c>
      <c r="B22" s="93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x14ac:dyDescent="0.25">
      <c r="A23" s="31" t="s">
        <v>44</v>
      </c>
      <c r="B23" s="32" t="s">
        <v>73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ht="15.75" thickBot="1" x14ac:dyDescent="0.3">
      <c r="A24" s="33" t="s">
        <v>45</v>
      </c>
      <c r="B24" s="34" t="s">
        <v>74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5.75" thickBot="1" x14ac:dyDescent="0.3">
      <c r="A25" s="33" t="s">
        <v>46</v>
      </c>
      <c r="B25" s="2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</sheetData>
  <mergeCells count="1">
    <mergeCell ref="A22:B22"/>
  </mergeCells>
  <pageMargins left="0.7" right="0.7" top="0.75" bottom="0.75" header="0.3" footer="0.3"/>
  <pageSetup scale="84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workbookViewId="0">
      <selection activeCell="I23" sqref="I23"/>
    </sheetView>
  </sheetViews>
  <sheetFormatPr defaultRowHeight="15" x14ac:dyDescent="0.25"/>
  <cols>
    <col min="1" max="1" width="20" bestFit="1" customWidth="1"/>
    <col min="2" max="2" width="13.625" customWidth="1"/>
    <col min="3" max="3" width="10.25" customWidth="1"/>
    <col min="4" max="4" width="10.125" customWidth="1"/>
    <col min="5" max="5" width="10.875" customWidth="1"/>
    <col min="6" max="6" width="10.25" customWidth="1"/>
    <col min="14" max="14" width="10.375" customWidth="1"/>
  </cols>
  <sheetData>
    <row r="1" spans="1:14" ht="16.5" thickBot="1" x14ac:dyDescent="0.3">
      <c r="A1" s="2" t="s">
        <v>72</v>
      </c>
    </row>
    <row r="2" spans="1:14" s="1" customFormat="1" ht="51.75" thickBot="1" x14ac:dyDescent="0.3">
      <c r="A2" s="36"/>
      <c r="B2" s="26" t="s">
        <v>5</v>
      </c>
      <c r="C2" s="4" t="s">
        <v>6</v>
      </c>
      <c r="D2" s="4" t="s">
        <v>0</v>
      </c>
      <c r="E2" s="4" t="s">
        <v>1</v>
      </c>
      <c r="F2" s="4" t="s">
        <v>7</v>
      </c>
      <c r="G2" s="4" t="s">
        <v>2</v>
      </c>
      <c r="H2" s="4" t="s">
        <v>8</v>
      </c>
      <c r="I2" s="4" t="s">
        <v>3</v>
      </c>
      <c r="J2" s="5" t="s">
        <v>42</v>
      </c>
      <c r="K2" s="6"/>
      <c r="L2" s="6"/>
      <c r="M2" s="6"/>
      <c r="N2" s="6"/>
    </row>
    <row r="3" spans="1:14" ht="27" thickBot="1" x14ac:dyDescent="0.3">
      <c r="A3" s="7" t="s">
        <v>4</v>
      </c>
      <c r="B3" s="8">
        <v>92</v>
      </c>
      <c r="C3" s="9">
        <v>73</v>
      </c>
      <c r="D3" s="9">
        <v>24</v>
      </c>
      <c r="E3" s="9">
        <v>7</v>
      </c>
      <c r="F3" s="79">
        <v>11590</v>
      </c>
      <c r="G3" s="9">
        <v>0</v>
      </c>
      <c r="H3" s="9">
        <v>6</v>
      </c>
      <c r="I3" s="9">
        <v>50</v>
      </c>
      <c r="J3" s="10">
        <v>44</v>
      </c>
      <c r="K3" s="11"/>
      <c r="L3" s="11"/>
      <c r="M3" s="11"/>
      <c r="N3" s="11"/>
    </row>
    <row r="4" spans="1:1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6"/>
      <c r="B6" s="39" t="s">
        <v>9</v>
      </c>
      <c r="C6" s="18" t="s">
        <v>11</v>
      </c>
      <c r="D6" s="18" t="s">
        <v>12</v>
      </c>
      <c r="E6" s="18" t="s">
        <v>13</v>
      </c>
      <c r="F6" s="18" t="s">
        <v>17</v>
      </c>
      <c r="G6" s="18" t="s">
        <v>14</v>
      </c>
      <c r="H6" s="18" t="s">
        <v>15</v>
      </c>
      <c r="I6" s="27" t="s">
        <v>16</v>
      </c>
      <c r="J6" s="66"/>
      <c r="L6" s="11"/>
      <c r="M6" s="11"/>
      <c r="N6" s="11"/>
    </row>
    <row r="7" spans="1:14" ht="15.75" thickBot="1" x14ac:dyDescent="0.3">
      <c r="A7" s="24" t="s">
        <v>18</v>
      </c>
      <c r="B7" s="28">
        <v>29</v>
      </c>
      <c r="C7" s="29"/>
      <c r="D7" s="29">
        <v>22</v>
      </c>
      <c r="E7" s="29">
        <v>7</v>
      </c>
      <c r="F7" s="29"/>
      <c r="G7" s="29">
        <v>22</v>
      </c>
      <c r="H7" s="29">
        <v>7</v>
      </c>
      <c r="I7" s="30">
        <v>0</v>
      </c>
      <c r="J7" s="67"/>
      <c r="K7" s="23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v>35</v>
      </c>
      <c r="C11" s="9">
        <v>11</v>
      </c>
      <c r="D11" s="9">
        <v>0</v>
      </c>
      <c r="E11" s="9">
        <v>0</v>
      </c>
      <c r="F11" s="9">
        <v>0</v>
      </c>
      <c r="G11" s="9">
        <v>3</v>
      </c>
      <c r="H11" s="9">
        <v>2</v>
      </c>
      <c r="I11" s="9">
        <v>18</v>
      </c>
      <c r="J11" s="9">
        <v>1</v>
      </c>
      <c r="K11" s="68"/>
      <c r="L11" s="9">
        <v>0</v>
      </c>
      <c r="M11" s="10">
        <v>0</v>
      </c>
      <c r="N11" s="43">
        <v>0</v>
      </c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7.25" thickBot="1" x14ac:dyDescent="0.3">
      <c r="A14" s="13" t="s">
        <v>40</v>
      </c>
      <c r="B14" s="3" t="s">
        <v>38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5" t="s">
        <v>41</v>
      </c>
    </row>
    <row r="15" spans="1:14" ht="15.75" thickBot="1" x14ac:dyDescent="0.3">
      <c r="A15" s="14" t="s">
        <v>25</v>
      </c>
      <c r="B15" s="8">
        <v>3</v>
      </c>
      <c r="C15" s="9"/>
      <c r="D15" s="9"/>
      <c r="E15" s="9"/>
      <c r="F15" s="9"/>
      <c r="G15" s="9"/>
      <c r="H15" s="9"/>
      <c r="I15" s="9">
        <v>3</v>
      </c>
      <c r="J15" s="9"/>
      <c r="K15" s="9"/>
      <c r="L15" s="9"/>
      <c r="M15" s="10"/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39" thickBot="1" x14ac:dyDescent="0.3">
      <c r="A18" s="13"/>
      <c r="B18" s="17" t="s">
        <v>20</v>
      </c>
      <c r="C18" s="18" t="s">
        <v>21</v>
      </c>
      <c r="D18" s="18" t="s">
        <v>24</v>
      </c>
      <c r="E18" s="18" t="s">
        <v>22</v>
      </c>
      <c r="F18" s="18" t="s">
        <v>23</v>
      </c>
      <c r="G18" s="19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20">
        <v>0</v>
      </c>
      <c r="C19" s="21">
        <v>0</v>
      </c>
      <c r="D19" s="21">
        <v>0</v>
      </c>
      <c r="E19" s="21">
        <v>0</v>
      </c>
      <c r="F19" s="21">
        <v>0</v>
      </c>
      <c r="G19" s="22">
        <v>0</v>
      </c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5.7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5.75" thickBot="1" x14ac:dyDescent="0.3">
      <c r="A22" s="92" t="s">
        <v>43</v>
      </c>
      <c r="B22" s="93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x14ac:dyDescent="0.25">
      <c r="A23" s="31" t="s">
        <v>44</v>
      </c>
      <c r="B23" s="80">
        <v>10600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ht="15.75" thickBot="1" x14ac:dyDescent="0.3">
      <c r="A24" s="33" t="s">
        <v>45</v>
      </c>
      <c r="B24" s="34">
        <v>990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5.75" thickBot="1" x14ac:dyDescent="0.3">
      <c r="A25" s="33" t="s">
        <v>46</v>
      </c>
      <c r="B25" s="2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</sheetData>
  <mergeCells count="1">
    <mergeCell ref="A22:B22"/>
  </mergeCells>
  <pageMargins left="0.7" right="0.7" top="0.75" bottom="0.75" header="0.3" footer="0.3"/>
  <pageSetup scale="82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YTD</vt:lpstr>
      <vt:lpstr>Jan</vt:lpstr>
      <vt:lpstr>Feb</vt:lpstr>
      <vt:lpstr>March</vt:lpstr>
      <vt:lpstr>April</vt:lpstr>
      <vt:lpstr>May</vt:lpstr>
      <vt:lpstr>Jun</vt:lpstr>
      <vt:lpstr>July</vt:lpstr>
      <vt:lpstr>Aug</vt:lpstr>
      <vt:lpstr>Sept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Crawford</dc:creator>
  <cp:lastModifiedBy>KimC</cp:lastModifiedBy>
  <cp:lastPrinted>2016-09-08T17:33:25Z</cp:lastPrinted>
  <dcterms:created xsi:type="dcterms:W3CDTF">2015-11-03T15:34:32Z</dcterms:created>
  <dcterms:modified xsi:type="dcterms:W3CDTF">2016-09-08T17:36:15Z</dcterms:modified>
</cp:coreProperties>
</file>